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zou\Desktop\12348\"/>
    </mc:Choice>
  </mc:AlternateContent>
  <bookViews>
    <workbookView xWindow="0" yWindow="0" windowWidth="22845" windowHeight="8730"/>
  </bookViews>
  <sheets>
    <sheet name="chasum" sheetId="1" r:id="rId1"/>
  </sheets>
  <externalReferences>
    <externalReference r:id="rId2"/>
    <externalReference r:id="rId3"/>
  </externalReferences>
  <definedNames>
    <definedName name="_xlnm._FilterDatabase" localSheetId="0" hidden="1">chasum!$A$9:$AR$84</definedName>
    <definedName name="_Key1" localSheetId="0" hidden="1">[1]CALC!#REF!</definedName>
    <definedName name="_Key1" hidden="1">[1]CALC!#REF!</definedName>
    <definedName name="_Key2" localSheetId="0" hidden="1">[1]CALC!#REF!</definedName>
    <definedName name="_Key2" hidden="1">[1]CALC!#REF!</definedName>
    <definedName name="_Order1" hidden="1">255</definedName>
    <definedName name="_Order2" hidden="1">255</definedName>
    <definedName name="chacomp">[2]chacheck!$A$10:$AZ$86</definedName>
    <definedName name="code436">[2]codes!$A$10:$C$449</definedName>
    <definedName name="codeCHA">[2]codes!$F$10:$H$83</definedName>
    <definedName name="cPY_">[2]c1!$A$10:$AN$80</definedName>
    <definedName name="cQ2_">[2]c2!$A$10:$AO$81</definedName>
    <definedName name="cQ3_">[2]c3!$A$10:$AO$81</definedName>
    <definedName name="d1_">[2]d1!$A$9:$BW$450</definedName>
    <definedName name="d2_">[2]d2!$A$10:$CA$450</definedName>
    <definedName name="d3_">[2]d3!$A$10:$CA$450</definedName>
    <definedName name="d4_">[2]d4!$A$10:$BZ$450</definedName>
    <definedName name="d6_">[2]d6!$A$10:$BZ$450</definedName>
    <definedName name="distcomp">[2]distcheck!$A$10:$BN$451</definedName>
    <definedName name="ignore" hidden="1">[1]CALC!#REF!</definedName>
    <definedName name="_xlnm.Print_Area" localSheetId="0">chasum!$A$1:$K$84</definedName>
    <definedName name="_xlnm.Print_Titles" localSheetId="0">chasum!$7:$9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84" i="1" l="1"/>
  <c r="AK84" i="1"/>
  <c r="AJ84" i="1"/>
  <c r="AH84" i="1"/>
  <c r="AG84" i="1"/>
  <c r="AF84" i="1"/>
  <c r="AE84" i="1"/>
  <c r="AB84" i="1"/>
  <c r="AA84" i="1"/>
  <c r="Z84" i="1"/>
  <c r="Y84" i="1"/>
  <c r="X84" i="1"/>
  <c r="W84" i="1"/>
  <c r="V84" i="1"/>
  <c r="U84" i="1"/>
  <c r="T84" i="1"/>
  <c r="S84" i="1"/>
  <c r="R84" i="1"/>
  <c r="P84" i="1"/>
  <c r="O84" i="1"/>
  <c r="N84" i="1"/>
  <c r="J83" i="1"/>
  <c r="I83" i="1"/>
  <c r="H83" i="1"/>
  <c r="F83" i="1"/>
  <c r="E83" i="1"/>
  <c r="D83" i="1"/>
  <c r="C83" i="1"/>
  <c r="J82" i="1"/>
  <c r="I82" i="1"/>
  <c r="H82" i="1"/>
  <c r="K82" i="1"/>
  <c r="F82" i="1"/>
  <c r="E82" i="1"/>
  <c r="D82" i="1"/>
  <c r="C82" i="1"/>
  <c r="H81" i="1"/>
  <c r="I81" i="1"/>
  <c r="J81" i="1"/>
  <c r="K81" i="1"/>
  <c r="F81" i="1"/>
  <c r="C81" i="1"/>
  <c r="E81" i="1"/>
  <c r="D81" i="1"/>
  <c r="J80" i="1"/>
  <c r="I80" i="1"/>
  <c r="H80" i="1"/>
  <c r="K80" i="1"/>
  <c r="F80" i="1"/>
  <c r="E80" i="1"/>
  <c r="D80" i="1"/>
  <c r="C80" i="1"/>
  <c r="AI79" i="1"/>
  <c r="AM79" i="1"/>
  <c r="AN79" i="1"/>
  <c r="J79" i="1"/>
  <c r="I79" i="1"/>
  <c r="H79" i="1"/>
  <c r="K79" i="1"/>
  <c r="F79" i="1"/>
  <c r="E79" i="1"/>
  <c r="D79" i="1"/>
  <c r="C79" i="1"/>
  <c r="AI78" i="1"/>
  <c r="AM78" i="1"/>
  <c r="AN78" i="1"/>
  <c r="J78" i="1"/>
  <c r="I78" i="1"/>
  <c r="H78" i="1"/>
  <c r="K78" i="1"/>
  <c r="F78" i="1"/>
  <c r="E78" i="1"/>
  <c r="D78" i="1"/>
  <c r="C78" i="1"/>
  <c r="AI77" i="1"/>
  <c r="AM77" i="1"/>
  <c r="AN77" i="1"/>
  <c r="J77" i="1"/>
  <c r="I77" i="1"/>
  <c r="H77" i="1"/>
  <c r="K77" i="1"/>
  <c r="F77" i="1"/>
  <c r="E77" i="1"/>
  <c r="D77" i="1"/>
  <c r="C77" i="1"/>
  <c r="AM76" i="1"/>
  <c r="AI76" i="1"/>
  <c r="AN76" i="1"/>
  <c r="J76" i="1"/>
  <c r="I76" i="1"/>
  <c r="H76" i="1"/>
  <c r="K76" i="1"/>
  <c r="F76" i="1"/>
  <c r="E76" i="1"/>
  <c r="D76" i="1"/>
  <c r="C76" i="1"/>
  <c r="AM75" i="1"/>
  <c r="AI75" i="1"/>
  <c r="AN75" i="1"/>
  <c r="J75" i="1"/>
  <c r="I75" i="1"/>
  <c r="H75" i="1"/>
  <c r="K75" i="1"/>
  <c r="F75" i="1"/>
  <c r="E75" i="1"/>
  <c r="D75" i="1"/>
  <c r="C75" i="1"/>
  <c r="AM74" i="1"/>
  <c r="AI74" i="1"/>
  <c r="AN74" i="1"/>
  <c r="J74" i="1"/>
  <c r="I74" i="1"/>
  <c r="H74" i="1"/>
  <c r="K74" i="1"/>
  <c r="F74" i="1"/>
  <c r="E74" i="1"/>
  <c r="D74" i="1"/>
  <c r="C74" i="1"/>
  <c r="AM73" i="1"/>
  <c r="AI73" i="1"/>
  <c r="AN73" i="1"/>
  <c r="J73" i="1"/>
  <c r="I73" i="1"/>
  <c r="H73" i="1"/>
  <c r="K73" i="1"/>
  <c r="F73" i="1"/>
  <c r="E73" i="1"/>
  <c r="D73" i="1"/>
  <c r="C73" i="1"/>
  <c r="AM72" i="1"/>
  <c r="AI72" i="1"/>
  <c r="AN72" i="1"/>
  <c r="J72" i="1"/>
  <c r="I72" i="1"/>
  <c r="H72" i="1"/>
  <c r="K72" i="1"/>
  <c r="F72" i="1"/>
  <c r="E72" i="1"/>
  <c r="D72" i="1"/>
  <c r="C72" i="1"/>
  <c r="AM71" i="1"/>
  <c r="AI71" i="1"/>
  <c r="AN71" i="1"/>
  <c r="J71" i="1"/>
  <c r="I71" i="1"/>
  <c r="H71" i="1"/>
  <c r="K71" i="1"/>
  <c r="F71" i="1"/>
  <c r="E71" i="1"/>
  <c r="D71" i="1"/>
  <c r="C71" i="1"/>
  <c r="AM70" i="1"/>
  <c r="AI70" i="1"/>
  <c r="AN70" i="1"/>
  <c r="J70" i="1"/>
  <c r="I70" i="1"/>
  <c r="H70" i="1"/>
  <c r="K70" i="1"/>
  <c r="F70" i="1"/>
  <c r="E70" i="1"/>
  <c r="D70" i="1"/>
  <c r="C70" i="1"/>
  <c r="AM69" i="1"/>
  <c r="AI69" i="1"/>
  <c r="AN69" i="1"/>
  <c r="J69" i="1"/>
  <c r="I69" i="1"/>
  <c r="H69" i="1"/>
  <c r="K69" i="1"/>
  <c r="F69" i="1"/>
  <c r="E69" i="1"/>
  <c r="D69" i="1"/>
  <c r="C69" i="1"/>
  <c r="AM68" i="1"/>
  <c r="AI68" i="1"/>
  <c r="AN68" i="1"/>
  <c r="J68" i="1"/>
  <c r="I68" i="1"/>
  <c r="H68" i="1"/>
  <c r="K68" i="1"/>
  <c r="F68" i="1"/>
  <c r="E68" i="1"/>
  <c r="D68" i="1"/>
  <c r="C68" i="1"/>
  <c r="AM67" i="1"/>
  <c r="AI67" i="1"/>
  <c r="AN67" i="1"/>
  <c r="J67" i="1"/>
  <c r="I67" i="1"/>
  <c r="H67" i="1"/>
  <c r="K67" i="1"/>
  <c r="F67" i="1"/>
  <c r="E67" i="1"/>
  <c r="D67" i="1"/>
  <c r="C67" i="1"/>
  <c r="AM66" i="1"/>
  <c r="AI66" i="1"/>
  <c r="AN66" i="1"/>
  <c r="J66" i="1"/>
  <c r="I66" i="1"/>
  <c r="H66" i="1"/>
  <c r="K66" i="1"/>
  <c r="F66" i="1"/>
  <c r="E66" i="1"/>
  <c r="D66" i="1"/>
  <c r="C66" i="1"/>
  <c r="AM65" i="1"/>
  <c r="AI65" i="1"/>
  <c r="AN65" i="1"/>
  <c r="J65" i="1"/>
  <c r="I65" i="1"/>
  <c r="H65" i="1"/>
  <c r="K65" i="1"/>
  <c r="F65" i="1"/>
  <c r="E65" i="1"/>
  <c r="D65" i="1"/>
  <c r="C65" i="1"/>
  <c r="AM64" i="1"/>
  <c r="AI64" i="1"/>
  <c r="AN64" i="1"/>
  <c r="J64" i="1"/>
  <c r="I64" i="1"/>
  <c r="H64" i="1"/>
  <c r="K64" i="1"/>
  <c r="F64" i="1"/>
  <c r="E64" i="1"/>
  <c r="D64" i="1"/>
  <c r="C64" i="1"/>
  <c r="AM63" i="1"/>
  <c r="AI63" i="1"/>
  <c r="AN63" i="1"/>
  <c r="J63" i="1"/>
  <c r="I63" i="1"/>
  <c r="H63" i="1"/>
  <c r="K63" i="1"/>
  <c r="F63" i="1"/>
  <c r="E63" i="1"/>
  <c r="D63" i="1"/>
  <c r="C63" i="1"/>
  <c r="AM62" i="1"/>
  <c r="AI62" i="1"/>
  <c r="AN62" i="1"/>
  <c r="J62" i="1"/>
  <c r="I62" i="1"/>
  <c r="H62" i="1"/>
  <c r="K62" i="1"/>
  <c r="F62" i="1"/>
  <c r="E62" i="1"/>
  <c r="D62" i="1"/>
  <c r="C62" i="1"/>
  <c r="AM61" i="1"/>
  <c r="AI61" i="1"/>
  <c r="AN61" i="1"/>
  <c r="J61" i="1"/>
  <c r="I61" i="1"/>
  <c r="H61" i="1"/>
  <c r="K61" i="1"/>
  <c r="F61" i="1"/>
  <c r="E61" i="1"/>
  <c r="D61" i="1"/>
  <c r="C61" i="1"/>
  <c r="AM60" i="1"/>
  <c r="AI60" i="1"/>
  <c r="AN60" i="1"/>
  <c r="J60" i="1"/>
  <c r="I60" i="1"/>
  <c r="H60" i="1"/>
  <c r="K60" i="1"/>
  <c r="F60" i="1"/>
  <c r="E60" i="1"/>
  <c r="D60" i="1"/>
  <c r="C60" i="1"/>
  <c r="AM59" i="1"/>
  <c r="AI59" i="1"/>
  <c r="AN59" i="1"/>
  <c r="J59" i="1"/>
  <c r="I59" i="1"/>
  <c r="H59" i="1"/>
  <c r="K59" i="1"/>
  <c r="F59" i="1"/>
  <c r="E59" i="1"/>
  <c r="D59" i="1"/>
  <c r="C59" i="1"/>
  <c r="AM58" i="1"/>
  <c r="AI58" i="1"/>
  <c r="AN58" i="1"/>
  <c r="J58" i="1"/>
  <c r="I58" i="1"/>
  <c r="H58" i="1"/>
  <c r="K58" i="1"/>
  <c r="F58" i="1"/>
  <c r="E58" i="1"/>
  <c r="D58" i="1"/>
  <c r="C58" i="1"/>
  <c r="AM57" i="1"/>
  <c r="AI57" i="1"/>
  <c r="AN57" i="1"/>
  <c r="J57" i="1"/>
  <c r="I57" i="1"/>
  <c r="H57" i="1"/>
  <c r="K57" i="1"/>
  <c r="F57" i="1"/>
  <c r="E57" i="1"/>
  <c r="D57" i="1"/>
  <c r="C57" i="1"/>
  <c r="AM56" i="1"/>
  <c r="AI56" i="1"/>
  <c r="AN56" i="1"/>
  <c r="J56" i="1"/>
  <c r="I56" i="1"/>
  <c r="H56" i="1"/>
  <c r="K56" i="1"/>
  <c r="F56" i="1"/>
  <c r="E56" i="1"/>
  <c r="D56" i="1"/>
  <c r="C56" i="1"/>
  <c r="AM55" i="1"/>
  <c r="AI55" i="1"/>
  <c r="AN55" i="1"/>
  <c r="J55" i="1"/>
  <c r="I55" i="1"/>
  <c r="H55" i="1"/>
  <c r="K55" i="1"/>
  <c r="F55" i="1"/>
  <c r="E55" i="1"/>
  <c r="D55" i="1"/>
  <c r="C55" i="1"/>
  <c r="AM54" i="1"/>
  <c r="AI54" i="1"/>
  <c r="AN54" i="1"/>
  <c r="J54" i="1"/>
  <c r="I54" i="1"/>
  <c r="H54" i="1"/>
  <c r="K54" i="1"/>
  <c r="F54" i="1"/>
  <c r="E54" i="1"/>
  <c r="D54" i="1"/>
  <c r="C54" i="1"/>
  <c r="AM53" i="1"/>
  <c r="AI53" i="1"/>
  <c r="AN53" i="1"/>
  <c r="J53" i="1"/>
  <c r="I53" i="1"/>
  <c r="H53" i="1"/>
  <c r="K53" i="1"/>
  <c r="F53" i="1"/>
  <c r="E53" i="1"/>
  <c r="D53" i="1"/>
  <c r="C53" i="1"/>
  <c r="AM52" i="1"/>
  <c r="AI52" i="1"/>
  <c r="AN52" i="1"/>
  <c r="J52" i="1"/>
  <c r="I52" i="1"/>
  <c r="H52" i="1"/>
  <c r="K52" i="1"/>
  <c r="F52" i="1"/>
  <c r="E52" i="1"/>
  <c r="D52" i="1"/>
  <c r="C52" i="1"/>
  <c r="AM51" i="1"/>
  <c r="AI51" i="1"/>
  <c r="AN51" i="1"/>
  <c r="J51" i="1"/>
  <c r="I51" i="1"/>
  <c r="H51" i="1"/>
  <c r="K51" i="1"/>
  <c r="F51" i="1"/>
  <c r="E51" i="1"/>
  <c r="D51" i="1"/>
  <c r="C51" i="1"/>
  <c r="AM50" i="1"/>
  <c r="AI50" i="1"/>
  <c r="AN50" i="1"/>
  <c r="J50" i="1"/>
  <c r="I50" i="1"/>
  <c r="H50" i="1"/>
  <c r="K50" i="1"/>
  <c r="F50" i="1"/>
  <c r="E50" i="1"/>
  <c r="D50" i="1"/>
  <c r="C50" i="1"/>
  <c r="AM49" i="1"/>
  <c r="AI49" i="1"/>
  <c r="AN49" i="1"/>
  <c r="J49" i="1"/>
  <c r="I49" i="1"/>
  <c r="H49" i="1"/>
  <c r="K49" i="1"/>
  <c r="F49" i="1"/>
  <c r="E49" i="1"/>
  <c r="D49" i="1"/>
  <c r="C49" i="1"/>
  <c r="AM48" i="1"/>
  <c r="AI48" i="1"/>
  <c r="AN48" i="1"/>
  <c r="J48" i="1"/>
  <c r="I48" i="1"/>
  <c r="H48" i="1"/>
  <c r="K48" i="1"/>
  <c r="F48" i="1"/>
  <c r="E48" i="1"/>
  <c r="D48" i="1"/>
  <c r="C48" i="1"/>
  <c r="AM47" i="1"/>
  <c r="AI47" i="1"/>
  <c r="AN47" i="1"/>
  <c r="J47" i="1"/>
  <c r="I47" i="1"/>
  <c r="H47" i="1"/>
  <c r="K47" i="1"/>
  <c r="F47" i="1"/>
  <c r="E47" i="1"/>
  <c r="D47" i="1"/>
  <c r="C47" i="1"/>
  <c r="AM46" i="1"/>
  <c r="AI46" i="1"/>
  <c r="AN46" i="1"/>
  <c r="J46" i="1"/>
  <c r="I46" i="1"/>
  <c r="H46" i="1"/>
  <c r="K46" i="1"/>
  <c r="F46" i="1"/>
  <c r="E46" i="1"/>
  <c r="D46" i="1"/>
  <c r="C46" i="1"/>
  <c r="AM45" i="1"/>
  <c r="AI45" i="1"/>
  <c r="AN45" i="1"/>
  <c r="J45" i="1"/>
  <c r="I45" i="1"/>
  <c r="H45" i="1"/>
  <c r="K45" i="1"/>
  <c r="F45" i="1"/>
  <c r="E45" i="1"/>
  <c r="D45" i="1"/>
  <c r="C45" i="1"/>
  <c r="AM44" i="1"/>
  <c r="AI44" i="1"/>
  <c r="AN44" i="1"/>
  <c r="J44" i="1"/>
  <c r="I44" i="1"/>
  <c r="H44" i="1"/>
  <c r="K44" i="1"/>
  <c r="F44" i="1"/>
  <c r="E44" i="1"/>
  <c r="D44" i="1"/>
  <c r="C44" i="1"/>
  <c r="AM43" i="1"/>
  <c r="AI43" i="1"/>
  <c r="AN43" i="1"/>
  <c r="J43" i="1"/>
  <c r="I43" i="1"/>
  <c r="H43" i="1"/>
  <c r="K43" i="1"/>
  <c r="F43" i="1"/>
  <c r="E43" i="1"/>
  <c r="D43" i="1"/>
  <c r="C43" i="1"/>
  <c r="AM42" i="1"/>
  <c r="AI42" i="1"/>
  <c r="AN42" i="1"/>
  <c r="J42" i="1"/>
  <c r="I42" i="1"/>
  <c r="H42" i="1"/>
  <c r="K42" i="1"/>
  <c r="F42" i="1"/>
  <c r="E42" i="1"/>
  <c r="D42" i="1"/>
  <c r="C42" i="1"/>
  <c r="AM41" i="1"/>
  <c r="AI41" i="1"/>
  <c r="AN41" i="1"/>
  <c r="J41" i="1"/>
  <c r="I41" i="1"/>
  <c r="H41" i="1"/>
  <c r="K41" i="1"/>
  <c r="F41" i="1"/>
  <c r="E41" i="1"/>
  <c r="D41" i="1"/>
  <c r="C41" i="1"/>
  <c r="AM40" i="1"/>
  <c r="AI40" i="1"/>
  <c r="AN40" i="1"/>
  <c r="J40" i="1"/>
  <c r="I40" i="1"/>
  <c r="H40" i="1"/>
  <c r="K40" i="1"/>
  <c r="F40" i="1"/>
  <c r="E40" i="1"/>
  <c r="D40" i="1"/>
  <c r="C40" i="1"/>
  <c r="AM39" i="1"/>
  <c r="AI39" i="1"/>
  <c r="AN39" i="1"/>
  <c r="J39" i="1"/>
  <c r="I39" i="1"/>
  <c r="H39" i="1"/>
  <c r="K39" i="1"/>
  <c r="F39" i="1"/>
  <c r="E39" i="1"/>
  <c r="D39" i="1"/>
  <c r="C39" i="1"/>
  <c r="AM38" i="1"/>
  <c r="AI38" i="1"/>
  <c r="AN38" i="1"/>
  <c r="H38" i="1"/>
  <c r="I38" i="1"/>
  <c r="J38" i="1"/>
  <c r="K38" i="1"/>
  <c r="F38" i="1"/>
  <c r="C38" i="1"/>
  <c r="E38" i="1"/>
  <c r="D38" i="1"/>
  <c r="AI37" i="1"/>
  <c r="AM37" i="1"/>
  <c r="AN37" i="1"/>
  <c r="H37" i="1"/>
  <c r="I37" i="1"/>
  <c r="J37" i="1"/>
  <c r="K37" i="1"/>
  <c r="F37" i="1"/>
  <c r="C37" i="1"/>
  <c r="E37" i="1"/>
  <c r="D37" i="1"/>
  <c r="AI36" i="1"/>
  <c r="AM36" i="1"/>
  <c r="AN36" i="1"/>
  <c r="H36" i="1"/>
  <c r="I36" i="1"/>
  <c r="J36" i="1"/>
  <c r="K36" i="1"/>
  <c r="F36" i="1"/>
  <c r="C36" i="1"/>
  <c r="E36" i="1"/>
  <c r="D36" i="1"/>
  <c r="AI35" i="1"/>
  <c r="AM35" i="1"/>
  <c r="AN35" i="1"/>
  <c r="H35" i="1"/>
  <c r="I35" i="1"/>
  <c r="J35" i="1"/>
  <c r="K35" i="1"/>
  <c r="F35" i="1"/>
  <c r="C35" i="1"/>
  <c r="E35" i="1"/>
  <c r="D35" i="1"/>
  <c r="AI34" i="1"/>
  <c r="AM34" i="1"/>
  <c r="AN34" i="1"/>
  <c r="H34" i="1"/>
  <c r="I34" i="1"/>
  <c r="J34" i="1"/>
  <c r="K34" i="1"/>
  <c r="F34" i="1"/>
  <c r="C34" i="1"/>
  <c r="E34" i="1"/>
  <c r="D34" i="1"/>
  <c r="AI33" i="1"/>
  <c r="AM33" i="1"/>
  <c r="AN33" i="1"/>
  <c r="H33" i="1"/>
  <c r="I33" i="1"/>
  <c r="J33" i="1"/>
  <c r="K33" i="1"/>
  <c r="F33" i="1"/>
  <c r="C33" i="1"/>
  <c r="E33" i="1"/>
  <c r="D33" i="1"/>
  <c r="AI32" i="1"/>
  <c r="AM32" i="1"/>
  <c r="AN32" i="1"/>
  <c r="H32" i="1"/>
  <c r="I32" i="1"/>
  <c r="J32" i="1"/>
  <c r="K32" i="1"/>
  <c r="F32" i="1"/>
  <c r="C32" i="1"/>
  <c r="E32" i="1"/>
  <c r="D32" i="1"/>
  <c r="AI31" i="1"/>
  <c r="AM31" i="1"/>
  <c r="AN31" i="1"/>
  <c r="H31" i="1"/>
  <c r="I31" i="1"/>
  <c r="J31" i="1"/>
  <c r="K31" i="1"/>
  <c r="F31" i="1"/>
  <c r="C31" i="1"/>
  <c r="E31" i="1"/>
  <c r="D31" i="1"/>
  <c r="AI30" i="1"/>
  <c r="AM30" i="1"/>
  <c r="AN30" i="1"/>
  <c r="H30" i="1"/>
  <c r="I30" i="1"/>
  <c r="J30" i="1"/>
  <c r="K30" i="1"/>
  <c r="F30" i="1"/>
  <c r="C30" i="1"/>
  <c r="E30" i="1"/>
  <c r="D30" i="1"/>
  <c r="AI29" i="1"/>
  <c r="AM29" i="1"/>
  <c r="AN29" i="1"/>
  <c r="H29" i="1"/>
  <c r="I29" i="1"/>
  <c r="J29" i="1"/>
  <c r="K29" i="1"/>
  <c r="F29" i="1"/>
  <c r="C29" i="1"/>
  <c r="E29" i="1"/>
  <c r="D29" i="1"/>
  <c r="AI28" i="1"/>
  <c r="AM28" i="1"/>
  <c r="AN28" i="1"/>
  <c r="H28" i="1"/>
  <c r="I28" i="1"/>
  <c r="J28" i="1"/>
  <c r="K28" i="1"/>
  <c r="F28" i="1"/>
  <c r="C28" i="1"/>
  <c r="E28" i="1"/>
  <c r="D28" i="1"/>
  <c r="AI27" i="1"/>
  <c r="AM27" i="1"/>
  <c r="AN27" i="1"/>
  <c r="H27" i="1"/>
  <c r="I27" i="1"/>
  <c r="J27" i="1"/>
  <c r="K27" i="1"/>
  <c r="F27" i="1"/>
  <c r="C27" i="1"/>
  <c r="E27" i="1"/>
  <c r="D27" i="1"/>
  <c r="AI26" i="1"/>
  <c r="AM26" i="1"/>
  <c r="AN26" i="1"/>
  <c r="H26" i="1"/>
  <c r="I26" i="1"/>
  <c r="J26" i="1"/>
  <c r="K26" i="1"/>
  <c r="F26" i="1"/>
  <c r="C26" i="1"/>
  <c r="E26" i="1"/>
  <c r="D26" i="1"/>
  <c r="AI25" i="1"/>
  <c r="AM25" i="1"/>
  <c r="AN25" i="1"/>
  <c r="H25" i="1"/>
  <c r="I25" i="1"/>
  <c r="J25" i="1"/>
  <c r="K25" i="1"/>
  <c r="F25" i="1"/>
  <c r="C25" i="1"/>
  <c r="E25" i="1"/>
  <c r="D25" i="1"/>
  <c r="AI24" i="1"/>
  <c r="AM24" i="1"/>
  <c r="AN24" i="1"/>
  <c r="H24" i="1"/>
  <c r="I24" i="1"/>
  <c r="J24" i="1"/>
  <c r="K24" i="1"/>
  <c r="F24" i="1"/>
  <c r="C24" i="1"/>
  <c r="E24" i="1"/>
  <c r="D24" i="1"/>
  <c r="AI23" i="1"/>
  <c r="AM23" i="1"/>
  <c r="AN23" i="1"/>
  <c r="H23" i="1"/>
  <c r="I23" i="1"/>
  <c r="J23" i="1"/>
  <c r="K23" i="1"/>
  <c r="F23" i="1"/>
  <c r="C23" i="1"/>
  <c r="E23" i="1"/>
  <c r="D23" i="1"/>
  <c r="AI22" i="1"/>
  <c r="AM22" i="1"/>
  <c r="AN22" i="1"/>
  <c r="H22" i="1"/>
  <c r="I22" i="1"/>
  <c r="J22" i="1"/>
  <c r="K22" i="1"/>
  <c r="F22" i="1"/>
  <c r="C22" i="1"/>
  <c r="E22" i="1"/>
  <c r="D22" i="1"/>
  <c r="AI21" i="1"/>
  <c r="AM21" i="1"/>
  <c r="AN21" i="1"/>
  <c r="H21" i="1"/>
  <c r="I21" i="1"/>
  <c r="J21" i="1"/>
  <c r="K21" i="1"/>
  <c r="F21" i="1"/>
  <c r="C21" i="1"/>
  <c r="E21" i="1"/>
  <c r="D21" i="1"/>
  <c r="AI20" i="1"/>
  <c r="AM20" i="1"/>
  <c r="AN20" i="1"/>
  <c r="H20" i="1"/>
  <c r="I20" i="1"/>
  <c r="J20" i="1"/>
  <c r="K20" i="1"/>
  <c r="F20" i="1"/>
  <c r="C20" i="1"/>
  <c r="E20" i="1"/>
  <c r="D20" i="1"/>
  <c r="AI19" i="1"/>
  <c r="AM19" i="1"/>
  <c r="AN19" i="1"/>
  <c r="H19" i="1"/>
  <c r="I19" i="1"/>
  <c r="J19" i="1"/>
  <c r="K19" i="1"/>
  <c r="F19" i="1"/>
  <c r="C19" i="1"/>
  <c r="E19" i="1"/>
  <c r="D19" i="1"/>
  <c r="AI18" i="1"/>
  <c r="AM18" i="1"/>
  <c r="AN18" i="1"/>
  <c r="H18" i="1"/>
  <c r="I18" i="1"/>
  <c r="J18" i="1"/>
  <c r="K18" i="1"/>
  <c r="F18" i="1"/>
  <c r="C18" i="1"/>
  <c r="E18" i="1"/>
  <c r="D18" i="1"/>
  <c r="AI17" i="1"/>
  <c r="AM17" i="1"/>
  <c r="AN17" i="1"/>
  <c r="H17" i="1"/>
  <c r="I17" i="1"/>
  <c r="J17" i="1"/>
  <c r="K17" i="1"/>
  <c r="F17" i="1"/>
  <c r="C17" i="1"/>
  <c r="E17" i="1"/>
  <c r="D17" i="1"/>
  <c r="AI16" i="1"/>
  <c r="AM16" i="1"/>
  <c r="AN16" i="1"/>
  <c r="H16" i="1"/>
  <c r="I16" i="1"/>
  <c r="J16" i="1"/>
  <c r="K16" i="1"/>
  <c r="F16" i="1"/>
  <c r="C16" i="1"/>
  <c r="E16" i="1"/>
  <c r="D16" i="1"/>
  <c r="AM15" i="1"/>
  <c r="AI15" i="1"/>
  <c r="AN15" i="1"/>
  <c r="J15" i="1"/>
  <c r="I15" i="1"/>
  <c r="H15" i="1"/>
  <c r="K15" i="1"/>
  <c r="F15" i="1"/>
  <c r="C15" i="1"/>
  <c r="E15" i="1"/>
  <c r="D15" i="1"/>
  <c r="AM14" i="1"/>
  <c r="AI14" i="1"/>
  <c r="AN14" i="1"/>
  <c r="J14" i="1"/>
  <c r="I14" i="1"/>
  <c r="H14" i="1"/>
  <c r="K14" i="1"/>
  <c r="F14" i="1"/>
  <c r="C14" i="1"/>
  <c r="E14" i="1"/>
  <c r="D14" i="1"/>
  <c r="AM13" i="1"/>
  <c r="AI13" i="1"/>
  <c r="AN13" i="1"/>
  <c r="J13" i="1"/>
  <c r="I13" i="1"/>
  <c r="H13" i="1"/>
  <c r="K13" i="1"/>
  <c r="F13" i="1"/>
  <c r="C13" i="1"/>
  <c r="E13" i="1"/>
  <c r="D13" i="1"/>
  <c r="AM12" i="1"/>
  <c r="AI12" i="1"/>
  <c r="AN12" i="1"/>
  <c r="J12" i="1"/>
  <c r="I12" i="1"/>
  <c r="H12" i="1"/>
  <c r="K12" i="1"/>
  <c r="F12" i="1"/>
  <c r="C12" i="1"/>
  <c r="E12" i="1"/>
  <c r="D12" i="1"/>
  <c r="AM11" i="1"/>
  <c r="AI11" i="1"/>
  <c r="AN11" i="1"/>
  <c r="J11" i="1"/>
  <c r="I11" i="1"/>
  <c r="H11" i="1"/>
  <c r="K11" i="1"/>
  <c r="F11" i="1"/>
  <c r="C11" i="1"/>
  <c r="E11" i="1"/>
  <c r="D11" i="1"/>
  <c r="AM10" i="1"/>
  <c r="AM84" i="1"/>
  <c r="AI10" i="1"/>
  <c r="AI84" i="1"/>
  <c r="J10" i="1"/>
  <c r="J84" i="1"/>
  <c r="I10" i="1"/>
  <c r="I84" i="1"/>
  <c r="H10" i="1"/>
  <c r="H84" i="1"/>
  <c r="F10" i="1"/>
  <c r="F84" i="1"/>
  <c r="E10" i="1"/>
  <c r="E84" i="1"/>
  <c r="D10" i="1"/>
  <c r="D84" i="1"/>
  <c r="B10" i="1"/>
  <c r="K10" i="1"/>
  <c r="K83" i="1"/>
  <c r="K84" i="1"/>
  <c r="AN10" i="1"/>
  <c r="AN84" i="1"/>
  <c r="C10" i="1"/>
  <c r="C84" i="1"/>
</calcChain>
</file>

<file path=xl/comments1.xml><?xml version="1.0" encoding="utf-8"?>
<comments xmlns="http://schemas.openxmlformats.org/spreadsheetml/2006/main">
  <authors>
    <author>Cabral, Hadley (DOE)</author>
  </authors>
  <commentList>
    <comment ref="AF8" authorId="0" shapeId="0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</commentList>
</comments>
</file>

<file path=xl/sharedStrings.xml><?xml version="1.0" encoding="utf-8"?>
<sst xmlns="http://schemas.openxmlformats.org/spreadsheetml/2006/main" count="122" uniqueCount="119">
  <si>
    <t>P R O J E C T E D     F Y 1 9    C h a r t e r   S c h o o l   F T E   a n d   T u i t i o n   (Q 1) (e)</t>
  </si>
  <si>
    <t>derived</t>
  </si>
  <si>
    <t>F T E</t>
  </si>
  <si>
    <t>T U I T I O N</t>
  </si>
  <si>
    <t xml:space="preserve">R A W    C H A R T E R   D A T A </t>
  </si>
  <si>
    <t>P R I O R     Y E A R   A D J U S T M E N T S</t>
  </si>
  <si>
    <t>LEA</t>
  </si>
  <si>
    <t>CHARTER SCHOOL</t>
  </si>
  <si>
    <t>PROJECTED
(MAXIMUM)
FTE</t>
  </si>
  <si>
    <t>FTE IN 
EXCESS OF 
PROJECTION
MAX</t>
  </si>
  <si>
    <t>TRANS-
POR-
TATION
FTE</t>
  </si>
  <si>
    <t>REPORTED
FTE</t>
  </si>
  <si>
    <t>FOUNDATION TUITION</t>
  </si>
  <si>
    <t>TRANSPOR-
TATION
TUITION</t>
  </si>
  <si>
    <t>FACILITILES TUITION</t>
  </si>
  <si>
    <t>TOTAL
PAYMENT
TO CHARTER</t>
  </si>
  <si>
    <t>Lea</t>
  </si>
  <si>
    <t>Total FTE</t>
  </si>
  <si>
    <t>Cap'd FTE</t>
  </si>
  <si>
    <t>Total
Transp
FTE</t>
  </si>
  <si>
    <t>Sibling FTE</t>
  </si>
  <si>
    <t>Unadj
Local Tuition</t>
  </si>
  <si>
    <t>NSS Reduction</t>
  </si>
  <si>
    <t>Local Base Tuition Payment</t>
  </si>
  <si>
    <t>Unadj Local Transp</t>
  </si>
  <si>
    <t>Local Facilities Tuition</t>
  </si>
  <si>
    <t>Total Local Payment</t>
  </si>
  <si>
    <t>State Tuition</t>
  </si>
  <si>
    <t>State Transp</t>
  </si>
  <si>
    <t>State Facilities Tuition</t>
  </si>
  <si>
    <t>Total State Payment</t>
  </si>
  <si>
    <t>Total Payment to Charter</t>
  </si>
  <si>
    <t>FTE</t>
  </si>
  <si>
    <t>Local
Found
Adj</t>
  </si>
  <si>
    <t>Local
Transp
Adj</t>
  </si>
  <si>
    <t>Local
Facilities
Adj</t>
  </si>
  <si>
    <t>TOTAL
LOCAL
Adj</t>
  </si>
  <si>
    <t>State
Found
Adj</t>
  </si>
  <si>
    <t>State
Transp
Adj</t>
  </si>
  <si>
    <t>State
Facilities
Adj</t>
  </si>
  <si>
    <t>TOTAL
STATE
Adj</t>
  </si>
  <si>
    <t>TOTAL
PRIOR
YEAR
ADJ</t>
  </si>
  <si>
    <t>diff</t>
  </si>
  <si>
    <t>EXCEL ACADEMY</t>
  </si>
  <si>
    <t>ACADEMY OF THE PACIFIC RIM</t>
  </si>
  <si>
    <t>FOUR RIVERS</t>
  </si>
  <si>
    <t>BERKSHIRE ARTS AND TECHNOLOGY</t>
  </si>
  <si>
    <t>BOSTON PREPARATORY</t>
  </si>
  <si>
    <t>BRIDGE BOSTON</t>
  </si>
  <si>
    <t>CHRISTA MCAULIFFE</t>
  </si>
  <si>
    <t>HELEN Y. DAVIS LEADERSHIP ACADEMY</t>
  </si>
  <si>
    <t>BENJAMIN BANNEKER</t>
  </si>
  <si>
    <t>COMMUNITY DAY - GATEWAY</t>
  </si>
  <si>
    <t>BROOKE</t>
  </si>
  <si>
    <t>KIPP ACADEMY LYNN</t>
  </si>
  <si>
    <t>ADVANCED MATH AND SCIENCE ACADEMY</t>
  </si>
  <si>
    <t>COMMUNITY DAY - R. KINGMAN WEBSTER</t>
  </si>
  <si>
    <t>CAPE COD LIGHTHOUSE</t>
  </si>
  <si>
    <t>INNOVATION ACADEMY</t>
  </si>
  <si>
    <t>COMMUNITY CS OF CAMBRIDGE</t>
  </si>
  <si>
    <t>CITY ON A HILL - CIRCUIT ST</t>
  </si>
  <si>
    <t>CODMAN ACADEMY</t>
  </si>
  <si>
    <t>CONSERVATORY LAB</t>
  </si>
  <si>
    <t>COMMUNITY DAY - PROSPECT</t>
  </si>
  <si>
    <t>SABIS INTERNATIONAL</t>
  </si>
  <si>
    <t>NEIGHBORHOOD HOUSE</t>
  </si>
  <si>
    <t>ABBY KELLEY FOSTER</t>
  </si>
  <si>
    <t>FOXBOROUGH REGIONAL</t>
  </si>
  <si>
    <t>BENJAMIN FRANKLIN CLASSICAL</t>
  </si>
  <si>
    <t>BOSTON COLLEGIATE</t>
  </si>
  <si>
    <t>HILLTOWN COOPERATIVE</t>
  </si>
  <si>
    <t>HOLYOKE COMMUNITY</t>
  </si>
  <si>
    <t>LAWRENCE FAMILY DEVELOPMENT</t>
  </si>
  <si>
    <t>HILL VIEW MONTESSORI</t>
  </si>
  <si>
    <t>LOWELL COMMUNITY</t>
  </si>
  <si>
    <t>LOWELL MIDDLESEX ACADEMY</t>
  </si>
  <si>
    <t>KIPP ACADEMY BOSTON</t>
  </si>
  <si>
    <t>MARBLEHEAD COMMUNITY</t>
  </si>
  <si>
    <t>MARTHA'S VINEYARD</t>
  </si>
  <si>
    <t>MATCH</t>
  </si>
  <si>
    <t>MYSTIC VALLEY REGIONAL</t>
  </si>
  <si>
    <t>SIZER SCHOOL, A NORTH CENTRAL CHARTER ESSENTIAL SCHOOL</t>
  </si>
  <si>
    <t>FRANCIS W. PARKER CHARTER ESSENTIAL</t>
  </si>
  <si>
    <t>PIONEER VALLEY PERFORMING ARTS</t>
  </si>
  <si>
    <t>BOSTON RENAISSANCE</t>
  </si>
  <si>
    <t>RIVER VALLEY</t>
  </si>
  <si>
    <t>RISING TIDE</t>
  </si>
  <si>
    <t>ROXBURY PREPARATORY</t>
  </si>
  <si>
    <t>SALEM ACADEMY</t>
  </si>
  <si>
    <t>SEVEN HILLS</t>
  </si>
  <si>
    <t>PROSPECT HILL ACADEMY</t>
  </si>
  <si>
    <t>SOUTH SHORE</t>
  </si>
  <si>
    <t>STURGIS</t>
  </si>
  <si>
    <t>ATLANTIS</t>
  </si>
  <si>
    <t>MARTIN LUTHER KING JR CS OF EXCELLENCE</t>
  </si>
  <si>
    <t>PHOENIX CHARTER ACADEMY</t>
  </si>
  <si>
    <t>PIONEER CS OF SCIENCE</t>
  </si>
  <si>
    <t>GLOBAL LEARNING</t>
  </si>
  <si>
    <t>PIONEER VALLEY CHINESE IMMERSION</t>
  </si>
  <si>
    <t>VERITAS PREPARATORY</t>
  </si>
  <si>
    <t>HAMPDEN CS OF SCIENCE EAST</t>
  </si>
  <si>
    <t>PAULO FREIRE SOCIAL JUSTICE</t>
  </si>
  <si>
    <t>BAYSTATE ACADEMY</t>
  </si>
  <si>
    <t>COLLEGIATE CS OF LOWELL</t>
  </si>
  <si>
    <t>CITY ON A HILL - DUDLEY SQUARE</t>
  </si>
  <si>
    <t>PIONEER CS OF SCIENCE II</t>
  </si>
  <si>
    <t>CITY ON A HILL NEW BEDFORD</t>
  </si>
  <si>
    <t>PHOENIX CHARTER ACADEMY SPRINGFIELD</t>
  </si>
  <si>
    <t>ARGOSY COLLEGIATE</t>
  </si>
  <si>
    <t>SPRINGFIELD PREPARATORY</t>
  </si>
  <si>
    <t>NEW HEIGHTS CS OF BROCKTON</t>
  </si>
  <si>
    <t>LIBERTAS ACADEMY</t>
  </si>
  <si>
    <t xml:space="preserve">OLD STURBRIDGE ACADEMY </t>
  </si>
  <si>
    <t>HAMPDEN CS OF SCIENCE WEST</t>
  </si>
  <si>
    <t>MAP ACADEMY</t>
  </si>
  <si>
    <t>PHOENIX CHARTER ACADEMY LAWRENCE</t>
  </si>
  <si>
    <t>STATE TOTAL</t>
  </si>
  <si>
    <t>Massachusetts Department of Elementary and Secondary Education</t>
  </si>
  <si>
    <t>Office of District and School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</si>
</sst>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0_);[Red]\(0\)"/>
    <numFmt numFmtId="166" formatCode="#,##0.0_);[Red]\(#,##0.0\)"/>
    <numFmt numFmtId="167" formatCode="0_);\(0\)"/>
    <numFmt numFmtId="168" formatCode="_(* #,##0_);_(* \(#,##0\);_(* &quot;-&quot;??_);_(@_)"/>
  </numFmts>
  <fonts count="27" x14ac:knownFonts="1">
    <font>
      <sz val="11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sz val="12"/>
      <name val="Times New Roman"/>
      <family val="1"/>
    </font>
    <font>
      <sz val="14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12"/>
      <color theme="2" tint="-9.9978637043366805E-2"/>
      <name val="Calibri"/>
      <family val="2"/>
    </font>
    <font>
      <b/>
      <sz val="20"/>
      <color theme="2"/>
      <name val="Calibri"/>
      <family val="2"/>
    </font>
    <font>
      <b/>
      <sz val="12"/>
      <color indexed="23"/>
      <name val="Calibri"/>
      <family val="2"/>
    </font>
    <font>
      <b/>
      <sz val="14"/>
      <color indexed="9"/>
      <name val="Calibri"/>
      <family val="2"/>
    </font>
    <font>
      <b/>
      <sz val="14"/>
      <color theme="4" tint="0.79998168889431442"/>
      <name val="Calibri"/>
      <family val="2"/>
    </font>
    <font>
      <sz val="11"/>
      <color theme="4" tint="0.79998168889431442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6"/>
      <name val="Calibri"/>
      <family val="2"/>
    </font>
    <font>
      <sz val="14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sz val="10"/>
      <color theme="2"/>
      <name val="Calibri"/>
      <family val="2"/>
    </font>
    <font>
      <sz val="10"/>
      <color indexed="63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8A8DA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7" fillId="0" borderId="0"/>
    <xf numFmtId="43" fontId="7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3" applyFont="1"/>
    <xf numFmtId="0" fontId="1" fillId="0" borderId="0" xfId="3" applyFont="1" applyAlignment="1">
      <alignment horizontal="center"/>
    </xf>
    <xf numFmtId="0" fontId="1" fillId="0" borderId="0" xfId="3" applyFont="1" applyFill="1" applyBorder="1" applyAlignment="1">
      <alignment horizontal="center"/>
    </xf>
    <xf numFmtId="0" fontId="3" fillId="0" borderId="0" xfId="3" applyFont="1"/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applyFont="1" applyBorder="1"/>
    <xf numFmtId="0" fontId="5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/>
    </xf>
    <xf numFmtId="0" fontId="8" fillId="0" borderId="0" xfId="5" applyFont="1" applyBorder="1" applyAlignment="1">
      <alignment horizontal="center"/>
    </xf>
    <xf numFmtId="0" fontId="8" fillId="0" borderId="0" xfId="5" applyFont="1" applyFill="1" applyBorder="1" applyAlignment="1">
      <alignment horizont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1" fillId="0" borderId="0" xfId="2" applyFont="1"/>
    <xf numFmtId="0" fontId="10" fillId="0" borderId="0" xfId="4" applyFont="1" applyFill="1" applyBorder="1" applyAlignment="1">
      <alignment horizontal="center" vertical="center"/>
    </xf>
    <xf numFmtId="0" fontId="11" fillId="0" borderId="0" xfId="3" applyFont="1"/>
    <xf numFmtId="0" fontId="12" fillId="0" borderId="0" xfId="3" applyFont="1"/>
    <xf numFmtId="0" fontId="11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3" fillId="3" borderId="1" xfId="2" applyFont="1" applyFill="1" applyBorder="1" applyAlignment="1">
      <alignment horizontal="center" vertical="center"/>
    </xf>
    <xf numFmtId="0" fontId="13" fillId="3" borderId="3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3" fillId="3" borderId="4" xfId="2" applyFont="1" applyFill="1" applyBorder="1" applyAlignment="1">
      <alignment horizontal="center" vertical="center"/>
    </xf>
    <xf numFmtId="0" fontId="13" fillId="3" borderId="6" xfId="2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2" fillId="0" borderId="7" xfId="3" applyFont="1" applyBorder="1" applyAlignment="1">
      <alignment horizontal="center" vertical="center"/>
    </xf>
    <xf numFmtId="0" fontId="17" fillId="5" borderId="4" xfId="0" applyFont="1" applyFill="1" applyBorder="1" applyAlignment="1">
      <alignment horizontal="left" vertical="center"/>
    </xf>
    <xf numFmtId="0" fontId="17" fillId="5" borderId="5" xfId="0" applyFont="1" applyFill="1" applyBorder="1" applyAlignment="1">
      <alignment horizontal="left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4" fillId="0" borderId="0" xfId="0" applyFont="1"/>
    <xf numFmtId="0" fontId="1" fillId="0" borderId="0" xfId="3" applyFont="1" applyBorder="1"/>
    <xf numFmtId="0" fontId="6" fillId="0" borderId="0" xfId="2" applyFont="1" applyAlignment="1">
      <alignment horizontal="left" vertical="center"/>
    </xf>
    <xf numFmtId="0" fontId="21" fillId="0" borderId="0" xfId="4" applyFont="1" applyBorder="1" applyAlignment="1">
      <alignment horizontal="left" vertical="center"/>
    </xf>
    <xf numFmtId="0" fontId="22" fillId="0" borderId="0" xfId="2" applyFont="1" applyAlignment="1">
      <alignment horizontal="left" vertical="center"/>
    </xf>
    <xf numFmtId="0" fontId="23" fillId="4" borderId="1" xfId="4" applyFont="1" applyFill="1" applyBorder="1" applyAlignment="1">
      <alignment horizontal="center" wrapText="1"/>
    </xf>
    <xf numFmtId="0" fontId="23" fillId="4" borderId="2" xfId="4" applyFont="1" applyFill="1" applyBorder="1" applyAlignment="1">
      <alignment horizontal="left"/>
    </xf>
    <xf numFmtId="0" fontId="23" fillId="4" borderId="1" xfId="4" applyFont="1" applyFill="1" applyBorder="1" applyAlignment="1">
      <alignment horizontal="right" wrapText="1"/>
    </xf>
    <xf numFmtId="0" fontId="23" fillId="4" borderId="2" xfId="4" applyFont="1" applyFill="1" applyBorder="1" applyAlignment="1">
      <alignment horizontal="right" wrapText="1"/>
    </xf>
    <xf numFmtId="0" fontId="23" fillId="4" borderId="3" xfId="4" applyFont="1" applyFill="1" applyBorder="1" applyAlignment="1">
      <alignment horizontal="right" wrapText="1" indent="1"/>
    </xf>
    <xf numFmtId="0" fontId="23" fillId="0" borderId="0" xfId="4" applyFont="1" applyFill="1" applyBorder="1" applyAlignment="1">
      <alignment horizontal="right" wrapText="1"/>
    </xf>
    <xf numFmtId="0" fontId="3" fillId="6" borderId="4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right" wrapText="1"/>
    </xf>
    <xf numFmtId="0" fontId="3" fillId="6" borderId="6" xfId="0" applyFont="1" applyFill="1" applyBorder="1" applyAlignment="1">
      <alignment horizontal="right" wrapText="1"/>
    </xf>
    <xf numFmtId="0" fontId="24" fillId="0" borderId="7" xfId="3" applyFont="1" applyBorder="1" applyAlignment="1">
      <alignment horizontal="center" vertical="center"/>
    </xf>
    <xf numFmtId="0" fontId="25" fillId="7" borderId="4" xfId="0" applyFont="1" applyFill="1" applyBorder="1" applyAlignment="1">
      <alignment horizontal="center" wrapText="1"/>
    </xf>
    <xf numFmtId="0" fontId="25" fillId="7" borderId="5" xfId="0" applyFont="1" applyFill="1" applyBorder="1" applyAlignment="1">
      <alignment horizontal="right" wrapText="1" indent="1"/>
    </xf>
    <xf numFmtId="0" fontId="25" fillId="8" borderId="8" xfId="0" applyFont="1" applyFill="1" applyBorder="1" applyAlignment="1">
      <alignment horizontal="right" wrapText="1" indent="1"/>
    </xf>
    <xf numFmtId="0" fontId="24" fillId="0" borderId="0" xfId="3" applyFont="1" applyAlignment="1">
      <alignment horizontal="center" vertical="center"/>
    </xf>
    <xf numFmtId="0" fontId="23" fillId="4" borderId="9" xfId="4" applyFont="1" applyFill="1" applyBorder="1" applyAlignment="1">
      <alignment horizontal="center" wrapText="1"/>
    </xf>
    <xf numFmtId="0" fontId="23" fillId="4" borderId="10" xfId="4" applyFont="1" applyFill="1" applyBorder="1"/>
    <xf numFmtId="0" fontId="23" fillId="4" borderId="9" xfId="4" applyFont="1" applyFill="1" applyBorder="1"/>
    <xf numFmtId="0" fontId="23" fillId="4" borderId="10" xfId="4" applyFont="1" applyFill="1" applyBorder="1" applyAlignment="1">
      <alignment horizontal="center"/>
    </xf>
    <xf numFmtId="0" fontId="23" fillId="4" borderId="11" xfId="4" applyFont="1" applyFill="1" applyBorder="1" applyAlignment="1">
      <alignment horizontal="right" indent="1"/>
    </xf>
    <xf numFmtId="0" fontId="23" fillId="0" borderId="0" xfId="4" applyFont="1" applyFill="1" applyBorder="1" applyAlignment="1">
      <alignment horizontal="center"/>
    </xf>
    <xf numFmtId="0" fontId="23" fillId="4" borderId="9" xfId="4" applyFont="1" applyFill="1" applyBorder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Font="1"/>
    <xf numFmtId="0" fontId="3" fillId="0" borderId="0" xfId="4" applyFont="1" applyBorder="1" applyAlignment="1">
      <alignment horizontal="center"/>
    </xf>
    <xf numFmtId="0" fontId="3" fillId="0" borderId="0" xfId="4" applyFont="1" applyBorder="1"/>
    <xf numFmtId="164" fontId="3" fillId="0" borderId="12" xfId="4" applyNumberFormat="1" applyFont="1" applyBorder="1" applyAlignment="1">
      <alignment horizontal="right" indent="1"/>
    </xf>
    <xf numFmtId="164" fontId="3" fillId="0" borderId="0" xfId="4" applyNumberFormat="1" applyFont="1" applyBorder="1" applyAlignment="1">
      <alignment horizontal="right" indent="1"/>
    </xf>
    <xf numFmtId="164" fontId="3" fillId="0" borderId="13" xfId="4" applyNumberFormat="1" applyFont="1" applyBorder="1" applyAlignment="1">
      <alignment horizontal="right" indent="2"/>
    </xf>
    <xf numFmtId="40" fontId="3" fillId="0" borderId="0" xfId="4" applyNumberFormat="1" applyFont="1" applyFill="1" applyBorder="1" applyAlignment="1">
      <alignment horizontal="center"/>
    </xf>
    <xf numFmtId="38" fontId="3" fillId="0" borderId="12" xfId="4" applyNumberFormat="1" applyFont="1" applyBorder="1" applyAlignment="1">
      <alignment horizontal="right" indent="1"/>
    </xf>
    <xf numFmtId="38" fontId="3" fillId="0" borderId="0" xfId="4" applyNumberFormat="1" applyFont="1" applyBorder="1" applyAlignment="1">
      <alignment horizontal="right" indent="1"/>
    </xf>
    <xf numFmtId="38" fontId="3" fillId="0" borderId="13" xfId="4" applyNumberFormat="1" applyFont="1" applyBorder="1" applyAlignment="1">
      <alignment horizontal="right" indent="1"/>
    </xf>
    <xf numFmtId="165" fontId="3" fillId="0" borderId="12" xfId="0" applyNumberFormat="1" applyFont="1" applyBorder="1" applyAlignment="1">
      <alignment horizontal="center"/>
    </xf>
    <xf numFmtId="166" fontId="3" fillId="0" borderId="0" xfId="0" applyNumberFormat="1" applyFont="1" applyBorder="1"/>
    <xf numFmtId="38" fontId="3" fillId="0" borderId="0" xfId="0" applyNumberFormat="1" applyFont="1" applyBorder="1"/>
    <xf numFmtId="38" fontId="3" fillId="0" borderId="13" xfId="0" applyNumberFormat="1" applyFont="1" applyBorder="1"/>
    <xf numFmtId="0" fontId="2" fillId="0" borderId="13" xfId="3" applyFont="1" applyBorder="1"/>
    <xf numFmtId="0" fontId="3" fillId="0" borderId="12" xfId="0" applyNumberFormat="1" applyFont="1" applyBorder="1" applyAlignment="1">
      <alignment horizontal="center"/>
    </xf>
    <xf numFmtId="38" fontId="3" fillId="0" borderId="0" xfId="0" applyNumberFormat="1" applyFont="1" applyBorder="1" applyAlignment="1">
      <alignment horizontal="right" indent="1"/>
    </xf>
    <xf numFmtId="38" fontId="3" fillId="2" borderId="0" xfId="0" applyNumberFormat="1" applyFont="1" applyFill="1" applyBorder="1" applyAlignment="1">
      <alignment horizontal="right" indent="1"/>
    </xf>
    <xf numFmtId="38" fontId="3" fillId="2" borderId="7" xfId="0" applyNumberFormat="1" applyFont="1" applyFill="1" applyBorder="1" applyAlignment="1">
      <alignment horizontal="right" indent="1"/>
    </xf>
    <xf numFmtId="167" fontId="23" fillId="4" borderId="14" xfId="1" quotePrefix="1" applyNumberFormat="1" applyFont="1" applyFill="1" applyBorder="1" applyAlignment="1">
      <alignment horizontal="center"/>
    </xf>
    <xf numFmtId="0" fontId="23" fillId="4" borderId="15" xfId="4" applyFont="1" applyFill="1" applyBorder="1"/>
    <xf numFmtId="40" fontId="23" fillId="4" borderId="14" xfId="4" applyNumberFormat="1" applyFont="1" applyFill="1" applyBorder="1" applyAlignment="1">
      <alignment horizontal="right"/>
    </xf>
    <xf numFmtId="40" fontId="23" fillId="4" borderId="15" xfId="4" applyNumberFormat="1" applyFont="1" applyFill="1" applyBorder="1" applyAlignment="1">
      <alignment horizontal="right"/>
    </xf>
    <xf numFmtId="40" fontId="23" fillId="4" borderId="16" xfId="4" applyNumberFormat="1" applyFont="1" applyFill="1" applyBorder="1" applyAlignment="1">
      <alignment horizontal="right" indent="1"/>
    </xf>
    <xf numFmtId="40" fontId="23" fillId="0" borderId="0" xfId="4" applyNumberFormat="1" applyFont="1" applyFill="1" applyBorder="1" applyAlignment="1">
      <alignment horizontal="center"/>
    </xf>
    <xf numFmtId="38" fontId="23" fillId="4" borderId="14" xfId="4" applyNumberFormat="1" applyFont="1" applyFill="1" applyBorder="1" applyAlignment="1">
      <alignment horizontal="right"/>
    </xf>
    <xf numFmtId="38" fontId="23" fillId="4" borderId="15" xfId="4" applyNumberFormat="1" applyFont="1" applyFill="1" applyBorder="1" applyAlignment="1">
      <alignment horizontal="right"/>
    </xf>
    <xf numFmtId="38" fontId="23" fillId="4" borderId="16" xfId="4" applyNumberFormat="1" applyFont="1" applyFill="1" applyBorder="1" applyAlignment="1">
      <alignment horizontal="right" indent="1"/>
    </xf>
    <xf numFmtId="0" fontId="26" fillId="6" borderId="4" xfId="0" applyFont="1" applyFill="1" applyBorder="1" applyAlignment="1">
      <alignment horizontal="center"/>
    </xf>
    <xf numFmtId="40" fontId="26" fillId="6" borderId="5" xfId="0" applyNumberFormat="1" applyFont="1" applyFill="1" applyBorder="1" applyAlignment="1">
      <alignment horizontal="right"/>
    </xf>
    <xf numFmtId="38" fontId="26" fillId="6" borderId="5" xfId="0" applyNumberFormat="1" applyFont="1" applyFill="1" applyBorder="1" applyAlignment="1">
      <alignment horizontal="right"/>
    </xf>
    <xf numFmtId="38" fontId="26" fillId="6" borderId="6" xfId="0" applyNumberFormat="1" applyFont="1" applyFill="1" applyBorder="1" applyAlignment="1">
      <alignment horizontal="right"/>
    </xf>
    <xf numFmtId="0" fontId="25" fillId="7" borderId="1" xfId="6" applyNumberFormat="1" applyFont="1" applyFill="1" applyBorder="1" applyAlignment="1">
      <alignment horizontal="center" vertical="center"/>
    </xf>
    <xf numFmtId="43" fontId="25" fillId="7" borderId="2" xfId="6" applyNumberFormat="1" applyFont="1" applyFill="1" applyBorder="1"/>
    <xf numFmtId="168" fontId="25" fillId="7" borderId="2" xfId="6" applyNumberFormat="1" applyFont="1" applyFill="1" applyBorder="1"/>
    <xf numFmtId="168" fontId="25" fillId="7" borderId="5" xfId="6" applyNumberFormat="1" applyFont="1" applyFill="1" applyBorder="1"/>
    <xf numFmtId="168" fontId="25" fillId="8" borderId="8" xfId="6" applyNumberFormat="1" applyFont="1" applyFill="1" applyBorder="1"/>
    <xf numFmtId="0" fontId="14" fillId="3" borderId="5" xfId="2" applyFont="1" applyFill="1" applyBorder="1" applyAlignment="1">
      <alignment horizontal="center" vertical="center"/>
    </xf>
  </cellXfs>
  <cellStyles count="7">
    <cellStyle name="Comma" xfId="1" builtinId="3"/>
    <cellStyle name="Comma 2" xfId="6"/>
    <cellStyle name="Normal" xfId="0" builtinId="0"/>
    <cellStyle name="Normal_01 - FIN chasum" xfId="4"/>
    <cellStyle name="Normal_11 - Q2  chasum old" xfId="3"/>
    <cellStyle name="Normal_11 - Q2  summaries" xfId="2"/>
    <cellStyle name="Normal_CHA99OC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A%20-%20Charter\FY%202019\Q1\e\19%20-%20PROJe%20%20chasu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des"/>
      <sheetName val="charterinfo"/>
      <sheetName val="distsum"/>
      <sheetName val="distcheck"/>
      <sheetName val="distrev"/>
      <sheetName val="chasum"/>
      <sheetName val="chacheck"/>
      <sheetName val="charev"/>
      <sheetName val="chadetail"/>
      <sheetName val="statesum"/>
      <sheetName val="d1"/>
      <sheetName val="d2"/>
      <sheetName val="d3"/>
      <sheetName val="d4"/>
      <sheetName val="d5"/>
      <sheetName val="d6"/>
      <sheetName val="d7"/>
      <sheetName val="d8"/>
      <sheetName val="d9"/>
      <sheetName val="d10"/>
      <sheetName val="c1"/>
      <sheetName val="c2"/>
      <sheetName val="c3"/>
      <sheetName val="c4"/>
      <sheetName val="c5"/>
      <sheetName val="c6"/>
      <sheetName val="c7"/>
      <sheetName val="c8"/>
      <sheetName val="c9"/>
      <sheetName val="version notes"/>
      <sheetName val="files19"/>
    </sheetNames>
    <sheetDataSet>
      <sheetData sheetId="0"/>
      <sheetData sheetId="1">
        <row r="10">
          <cell r="A10">
            <v>1</v>
          </cell>
          <cell r="B10" t="str">
            <v>ABINGTON</v>
          </cell>
          <cell r="C10">
            <v>1</v>
          </cell>
          <cell r="F10">
            <v>409</v>
          </cell>
          <cell r="G10" t="str">
            <v>ALMA DEL MAR</v>
          </cell>
          <cell r="H10" t="str">
            <v>open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F11">
            <v>410</v>
          </cell>
          <cell r="G11" t="str">
            <v>EXCEL ACADEMY</v>
          </cell>
          <cell r="H11" t="str">
            <v>open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F12">
            <v>412</v>
          </cell>
          <cell r="G12" t="str">
            <v>ACADEMY OF THE PACIFIC RIM</v>
          </cell>
          <cell r="H12" t="str">
            <v>open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F13">
            <v>413</v>
          </cell>
          <cell r="G13" t="str">
            <v>FOUR RIVERS</v>
          </cell>
          <cell r="H13" t="str">
            <v>open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F14">
            <v>414</v>
          </cell>
          <cell r="G14" t="str">
            <v>BERKSHIRE ARTS AND TECHNOLOGY</v>
          </cell>
          <cell r="H14" t="str">
            <v>open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F15">
            <v>416</v>
          </cell>
          <cell r="G15" t="str">
            <v>BOSTON PREPARATORY</v>
          </cell>
          <cell r="H15" t="str">
            <v>open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F16">
            <v>417</v>
          </cell>
          <cell r="G16" t="str">
            <v>BRIDGE BOSTON</v>
          </cell>
          <cell r="H16" t="str">
            <v>open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F17">
            <v>418</v>
          </cell>
          <cell r="G17" t="str">
            <v>CHRISTA MCAULIFFE</v>
          </cell>
          <cell r="H17" t="str">
            <v>open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F18">
            <v>419</v>
          </cell>
          <cell r="G18" t="str">
            <v>HELEN Y. DAVIS LEADERSHIP ACADEMY</v>
          </cell>
          <cell r="H18" t="str">
            <v>open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F19">
            <v>420</v>
          </cell>
          <cell r="G19" t="str">
            <v>BENJAMIN BANNEKER</v>
          </cell>
          <cell r="H19" t="str">
            <v>open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F20">
            <v>426</v>
          </cell>
          <cell r="G20" t="str">
            <v>COMMUNITY DAY - GATEWAY</v>
          </cell>
          <cell r="H20" t="str">
            <v>open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F21">
            <v>428</v>
          </cell>
          <cell r="G21" t="str">
            <v>BROOKE</v>
          </cell>
          <cell r="H21" t="str">
            <v>open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F22">
            <v>429</v>
          </cell>
          <cell r="G22" t="str">
            <v>KIPP ACADEMY LYNN</v>
          </cell>
          <cell r="H22" t="str">
            <v>open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F23">
            <v>430</v>
          </cell>
          <cell r="G23" t="str">
            <v>ADVANCED MATH AND SCIENCE ACADEMY</v>
          </cell>
          <cell r="H23" t="str">
            <v>open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F24">
            <v>431</v>
          </cell>
          <cell r="G24" t="str">
            <v>COMMUNITY DAY - R. KINGMAN WEBSTER</v>
          </cell>
          <cell r="H24" t="str">
            <v>open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F25">
            <v>432</v>
          </cell>
          <cell r="G25" t="str">
            <v>CAPE COD LIGHTHOUSE</v>
          </cell>
          <cell r="H25" t="str">
            <v>open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F26">
            <v>435</v>
          </cell>
          <cell r="G26" t="str">
            <v>INNOVATION ACADEMY</v>
          </cell>
          <cell r="H26" t="str">
            <v>open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F27">
            <v>436</v>
          </cell>
          <cell r="G27" t="str">
            <v>COMMUNITY CS OF CAMBRIDGE</v>
          </cell>
          <cell r="H27" t="str">
            <v>open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F28">
            <v>437</v>
          </cell>
          <cell r="G28" t="str">
            <v>CITY ON A HILL - CIRCUIT ST</v>
          </cell>
          <cell r="H28" t="str">
            <v>open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F29">
            <v>438</v>
          </cell>
          <cell r="G29" t="str">
            <v>CODMAN ACADEMY</v>
          </cell>
          <cell r="H29" t="str">
            <v>open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F30">
            <v>439</v>
          </cell>
          <cell r="G30" t="str">
            <v>CONSERVATORY LAB</v>
          </cell>
          <cell r="H30" t="str">
            <v>open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F31">
            <v>440</v>
          </cell>
          <cell r="G31" t="str">
            <v>COMMUNITY DAY - PROSPECT</v>
          </cell>
          <cell r="H31" t="str">
            <v>open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F32">
            <v>441</v>
          </cell>
          <cell r="G32" t="str">
            <v>SABIS INTERNATIONAL</v>
          </cell>
          <cell r="H32" t="str">
            <v>open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F33">
            <v>444</v>
          </cell>
          <cell r="G33" t="str">
            <v>NEIGHBORHOOD HOUSE</v>
          </cell>
          <cell r="H33" t="str">
            <v>open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F34">
            <v>445</v>
          </cell>
          <cell r="G34" t="str">
            <v>ABBY KELLEY FOSTER</v>
          </cell>
          <cell r="H34" t="str">
            <v>open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F35">
            <v>446</v>
          </cell>
          <cell r="G35" t="str">
            <v>FOXBOROUGH REGIONAL</v>
          </cell>
          <cell r="H35" t="str">
            <v>open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F36">
            <v>447</v>
          </cell>
          <cell r="G36" t="str">
            <v>BENJAMIN FRANKLIN CLASSICAL</v>
          </cell>
          <cell r="H36" t="str">
            <v>open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F37">
            <v>449</v>
          </cell>
          <cell r="G37" t="str">
            <v>BOSTON COLLEGIATE</v>
          </cell>
          <cell r="H37" t="str">
            <v>open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F38">
            <v>450</v>
          </cell>
          <cell r="G38" t="str">
            <v>HILLTOWN COOPERATIVE</v>
          </cell>
          <cell r="H38" t="str">
            <v>open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F39">
            <v>453</v>
          </cell>
          <cell r="G39" t="str">
            <v>HOLYOKE COMMUNITY</v>
          </cell>
          <cell r="H39" t="str">
            <v>open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F40">
            <v>454</v>
          </cell>
          <cell r="G40" t="str">
            <v>LAWRENCE FAMILY DEVELOPMENT</v>
          </cell>
          <cell r="H40" t="str">
            <v>open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F41">
            <v>455</v>
          </cell>
          <cell r="G41" t="str">
            <v>HILL VIEW MONTESSORI</v>
          </cell>
          <cell r="H41" t="str">
            <v>open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F42">
            <v>456</v>
          </cell>
          <cell r="G42" t="str">
            <v>LOWELL COMMUNITY</v>
          </cell>
          <cell r="H42" t="str">
            <v>open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F43">
            <v>458</v>
          </cell>
          <cell r="G43" t="str">
            <v>LOWELL MIDDLESEX ACADEMY</v>
          </cell>
          <cell r="H43" t="str">
            <v>open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F44">
            <v>463</v>
          </cell>
          <cell r="G44" t="str">
            <v>KIPP ACADEMY BOSTON</v>
          </cell>
          <cell r="H44" t="str">
            <v>open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F45">
            <v>464</v>
          </cell>
          <cell r="G45" t="str">
            <v>MARBLEHEAD COMMUNITY</v>
          </cell>
          <cell r="H45" t="str">
            <v>open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F46">
            <v>466</v>
          </cell>
          <cell r="G46" t="str">
            <v>MARTHA'S VINEYARD</v>
          </cell>
          <cell r="H46" t="str">
            <v>open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F47">
            <v>469</v>
          </cell>
          <cell r="G47" t="str">
            <v>MATCH</v>
          </cell>
          <cell r="H47" t="str">
            <v>open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F48">
            <v>470</v>
          </cell>
          <cell r="G48" t="str">
            <v>MYSTIC VALLEY REGIONAL</v>
          </cell>
          <cell r="H48" t="str">
            <v>open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F49">
            <v>474</v>
          </cell>
          <cell r="G49" t="str">
            <v>SIZER SCHOOL, A NORTH CENTRAL CHARTER ESSENTIAL SCHOOL</v>
          </cell>
          <cell r="H49" t="str">
            <v>open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F50">
            <v>478</v>
          </cell>
          <cell r="G50" t="str">
            <v>FRANCIS W. PARKER CHARTER ESSENTIAL</v>
          </cell>
          <cell r="H50" t="str">
            <v>open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F51">
            <v>479</v>
          </cell>
          <cell r="G51" t="str">
            <v>PIONEER VALLEY PERFORMING ARTS</v>
          </cell>
          <cell r="H51" t="str">
            <v>open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F52">
            <v>481</v>
          </cell>
          <cell r="G52" t="str">
            <v>BOSTON RENAISSANCE</v>
          </cell>
          <cell r="H52" t="str">
            <v>open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F53">
            <v>482</v>
          </cell>
          <cell r="G53" t="str">
            <v>RIVER VALLEY</v>
          </cell>
          <cell r="H53" t="str">
            <v>open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F54">
            <v>483</v>
          </cell>
          <cell r="G54" t="str">
            <v>RISING TIDE</v>
          </cell>
          <cell r="H54" t="str">
            <v>open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F55">
            <v>484</v>
          </cell>
          <cell r="G55" t="str">
            <v>ROXBURY PREPARATORY</v>
          </cell>
          <cell r="H55" t="str">
            <v>open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F56">
            <v>485</v>
          </cell>
          <cell r="G56" t="str">
            <v>SALEM ACADEMY</v>
          </cell>
          <cell r="H56" t="str">
            <v>open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F57">
            <v>486</v>
          </cell>
          <cell r="G57" t="str">
            <v>SEVEN HILLS</v>
          </cell>
          <cell r="H57" t="str">
            <v>open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F58">
            <v>487</v>
          </cell>
          <cell r="G58" t="str">
            <v>PROSPECT HILL ACADEMY</v>
          </cell>
          <cell r="H58" t="str">
            <v>open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F59">
            <v>488</v>
          </cell>
          <cell r="G59" t="str">
            <v>SOUTH SHORE</v>
          </cell>
          <cell r="H59" t="str">
            <v>open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F60">
            <v>489</v>
          </cell>
          <cell r="G60" t="str">
            <v>STURGIS</v>
          </cell>
          <cell r="H60" t="str">
            <v>open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F61">
            <v>491</v>
          </cell>
          <cell r="G61" t="str">
            <v>ATLANTIS</v>
          </cell>
          <cell r="H61" t="str">
            <v>open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F62">
            <v>492</v>
          </cell>
          <cell r="G62" t="str">
            <v>MARTIN LUTHER KING JR CS OF EXCELLENCE</v>
          </cell>
          <cell r="H62" t="str">
            <v>open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F63">
            <v>493</v>
          </cell>
          <cell r="G63" t="str">
            <v>PHOENIX CHARTER ACADEMY</v>
          </cell>
          <cell r="H63" t="str">
            <v>open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F64">
            <v>494</v>
          </cell>
          <cell r="G64" t="str">
            <v>PIONEER CS OF SCIENCE</v>
          </cell>
          <cell r="H64" t="str">
            <v>open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F65">
            <v>496</v>
          </cell>
          <cell r="G65" t="str">
            <v>GLOBAL LEARNING</v>
          </cell>
          <cell r="H65" t="str">
            <v>open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F66">
            <v>497</v>
          </cell>
          <cell r="G66" t="str">
            <v>PIONEER VALLEY CHINESE IMMERSION</v>
          </cell>
          <cell r="H66" t="str">
            <v>open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F67">
            <v>498</v>
          </cell>
          <cell r="G67" t="str">
            <v>VERITAS PREPARATORY</v>
          </cell>
          <cell r="H67" t="str">
            <v>open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F68">
            <v>499</v>
          </cell>
          <cell r="G68" t="str">
            <v>HAMPDEN CS OF SCIENCE EAST</v>
          </cell>
          <cell r="H68" t="str">
            <v>open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F69">
            <v>3501</v>
          </cell>
          <cell r="G69" t="str">
            <v>PAULO FREIRE SOCIAL JUSTICE</v>
          </cell>
          <cell r="H69" t="str">
            <v>open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F70">
            <v>3502</v>
          </cell>
          <cell r="G70" t="str">
            <v>BAYSTATE ACADEMY</v>
          </cell>
          <cell r="H70" t="str">
            <v>open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F71">
            <v>3503</v>
          </cell>
          <cell r="G71" t="str">
            <v>COLLEGIATE CS OF LOWELL</v>
          </cell>
          <cell r="H71" t="str">
            <v>open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F72">
            <v>3504</v>
          </cell>
          <cell r="G72" t="str">
            <v>CITY ON A HILL - DUDLEY SQUARE</v>
          </cell>
          <cell r="H72" t="str">
            <v>open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F73">
            <v>3506</v>
          </cell>
          <cell r="G73" t="str">
            <v>PIONEER CS OF SCIENCE II</v>
          </cell>
          <cell r="H73" t="str">
            <v>open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F74">
            <v>3507</v>
          </cell>
          <cell r="G74" t="str">
            <v>CITY ON A HILL NEW BEDFORD</v>
          </cell>
          <cell r="H74" t="str">
            <v>open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F75">
            <v>3508</v>
          </cell>
          <cell r="G75" t="str">
            <v>PHOENIX CHARTER ACADEMY SPRINGFIELD</v>
          </cell>
          <cell r="H75" t="str">
            <v>open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F76">
            <v>3509</v>
          </cell>
          <cell r="G76" t="str">
            <v>ARGOSY COLLEGIATE</v>
          </cell>
          <cell r="H76" t="str">
            <v>open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F77">
            <v>3510</v>
          </cell>
          <cell r="G77" t="str">
            <v>SPRINGFIELD PREPARATORY</v>
          </cell>
          <cell r="H77" t="str">
            <v>open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F78">
            <v>3513</v>
          </cell>
          <cell r="G78" t="str">
            <v>NEW HEIGHTS CS OF BROCKTON</v>
          </cell>
          <cell r="H78" t="str">
            <v>open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F79">
            <v>3514</v>
          </cell>
          <cell r="G79" t="str">
            <v>LIBERTAS ACADEMY</v>
          </cell>
          <cell r="H79" t="str">
            <v>open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F80">
            <v>3515</v>
          </cell>
          <cell r="G80" t="str">
            <v xml:space="preserve">OLD STURBRIDGE ACADEMY </v>
          </cell>
          <cell r="H80" t="str">
            <v>open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F81">
            <v>3516</v>
          </cell>
          <cell r="G81" t="str">
            <v>HAMPDEN CS OF SCIENCE WEST</v>
          </cell>
          <cell r="H81" t="str">
            <v>to open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F82">
            <v>3517</v>
          </cell>
          <cell r="G82" t="str">
            <v>MAP ACADEMY</v>
          </cell>
          <cell r="H82" t="str">
            <v>to open</v>
          </cell>
        </row>
        <row r="83">
          <cell r="A83">
            <v>74</v>
          </cell>
          <cell r="B83" t="str">
            <v>DEERFIELD</v>
          </cell>
          <cell r="C83">
            <v>1</v>
          </cell>
          <cell r="F83">
            <v>3518</v>
          </cell>
          <cell r="G83" t="str">
            <v>PHOENIX CHARTER ACADEMY LAWRENCE</v>
          </cell>
          <cell r="H83" t="str">
            <v>to open</v>
          </cell>
        </row>
        <row r="84">
          <cell r="A84">
            <v>75</v>
          </cell>
          <cell r="B84" t="str">
            <v>DENNIS</v>
          </cell>
          <cell r="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</row>
        <row r="87">
          <cell r="A87">
            <v>78</v>
          </cell>
          <cell r="B87" t="str">
            <v>DOVER</v>
          </cell>
          <cell r="C87">
            <v>1</v>
          </cell>
        </row>
        <row r="88">
          <cell r="A88">
            <v>79</v>
          </cell>
          <cell r="B88" t="str">
            <v>DRACUT</v>
          </cell>
          <cell r="C88">
            <v>1</v>
          </cell>
        </row>
        <row r="89">
          <cell r="A89">
            <v>80</v>
          </cell>
          <cell r="B89" t="str">
            <v>DUDLEY</v>
          </cell>
          <cell r="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</row>
        <row r="95">
          <cell r="A95">
            <v>86</v>
          </cell>
          <cell r="B95" t="str">
            <v>EASTHAMPTON</v>
          </cell>
          <cell r="C95">
            <v>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</row>
        <row r="97">
          <cell r="A97">
            <v>88</v>
          </cell>
          <cell r="B97" t="str">
            <v>EASTON</v>
          </cell>
          <cell r="C97">
            <v>1</v>
          </cell>
        </row>
        <row r="98">
          <cell r="A98">
            <v>89</v>
          </cell>
          <cell r="B98" t="str">
            <v>EDGARTOWN</v>
          </cell>
          <cell r="C98">
            <v>1</v>
          </cell>
        </row>
        <row r="99">
          <cell r="A99">
            <v>90</v>
          </cell>
          <cell r="B99" t="str">
            <v>EGREMONT</v>
          </cell>
          <cell r="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</row>
        <row r="101">
          <cell r="A101">
            <v>92</v>
          </cell>
          <cell r="B101" t="str">
            <v>ESSEX</v>
          </cell>
          <cell r="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</row>
        <row r="107">
          <cell r="A107">
            <v>98</v>
          </cell>
          <cell r="B107" t="str">
            <v>FLORIDA</v>
          </cell>
          <cell r="C107">
            <v>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</row>
        <row r="112">
          <cell r="A112">
            <v>103</v>
          </cell>
          <cell r="B112" t="str">
            <v>GARDNER</v>
          </cell>
          <cell r="C112">
            <v>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</row>
        <row r="115">
          <cell r="A115">
            <v>106</v>
          </cell>
          <cell r="B115" t="str">
            <v>GILL</v>
          </cell>
          <cell r="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</row>
        <row r="117">
          <cell r="A117">
            <v>108</v>
          </cell>
          <cell r="B117" t="str">
            <v>GOSHEN</v>
          </cell>
          <cell r="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</row>
        <row r="120">
          <cell r="A120">
            <v>111</v>
          </cell>
          <cell r="B120" t="str">
            <v>GRANBY</v>
          </cell>
          <cell r="C120">
            <v>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</row>
        <row r="124">
          <cell r="A124">
            <v>115</v>
          </cell>
          <cell r="B124" t="str">
            <v>GROTON</v>
          </cell>
          <cell r="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</row>
        <row r="127">
          <cell r="A127">
            <v>118</v>
          </cell>
          <cell r="B127" t="str">
            <v>HALIFAX</v>
          </cell>
          <cell r="C127">
            <v>1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</row>
        <row r="132">
          <cell r="A132">
            <v>123</v>
          </cell>
          <cell r="B132" t="str">
            <v>HANSON</v>
          </cell>
          <cell r="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</row>
        <row r="135">
          <cell r="A135">
            <v>126</v>
          </cell>
          <cell r="B135" t="str">
            <v>HARWICH</v>
          </cell>
          <cell r="C135">
            <v>0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</row>
        <row r="138">
          <cell r="A138">
            <v>129</v>
          </cell>
          <cell r="B138" t="str">
            <v>HAWLEY</v>
          </cell>
          <cell r="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</row>
        <row r="151">
          <cell r="A151">
            <v>142</v>
          </cell>
          <cell r="B151" t="str">
            <v>HULL</v>
          </cell>
          <cell r="C151">
            <v>1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</row>
        <row r="159">
          <cell r="A159">
            <v>150</v>
          </cell>
          <cell r="B159" t="str">
            <v>LEE</v>
          </cell>
          <cell r="C159">
            <v>1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</row>
        <row r="161">
          <cell r="A161">
            <v>152</v>
          </cell>
          <cell r="B161" t="str">
            <v>LENOX</v>
          </cell>
          <cell r="C161">
            <v>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</row>
        <row r="165">
          <cell r="A165">
            <v>156</v>
          </cell>
          <cell r="B165" t="str">
            <v>LEYDEN</v>
          </cell>
          <cell r="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</row>
        <row r="169">
          <cell r="A169">
            <v>160</v>
          </cell>
          <cell r="B169" t="str">
            <v>LOWELL</v>
          </cell>
          <cell r="C169">
            <v>1</v>
          </cell>
        </row>
        <row r="170">
          <cell r="A170">
            <v>161</v>
          </cell>
          <cell r="B170" t="str">
            <v>LUDLOW</v>
          </cell>
          <cell r="C170">
            <v>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</row>
        <row r="172">
          <cell r="A172">
            <v>163</v>
          </cell>
          <cell r="B172" t="str">
            <v>LYNN</v>
          </cell>
          <cell r="C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</row>
        <row r="174">
          <cell r="A174">
            <v>165</v>
          </cell>
          <cell r="B174" t="str">
            <v>MALDEN</v>
          </cell>
          <cell r="C174">
            <v>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</row>
        <row r="178">
          <cell r="A178">
            <v>169</v>
          </cell>
          <cell r="B178" t="str">
            <v>MARION</v>
          </cell>
          <cell r="C178">
            <v>1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</row>
        <row r="183">
          <cell r="A183">
            <v>174</v>
          </cell>
          <cell r="B183" t="str">
            <v>MAYNARD</v>
          </cell>
          <cell r="C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</row>
        <row r="185">
          <cell r="A185">
            <v>176</v>
          </cell>
          <cell r="B185" t="str">
            <v>MEDFORD</v>
          </cell>
          <cell r="C185">
            <v>1</v>
          </cell>
        </row>
        <row r="186">
          <cell r="A186">
            <v>177</v>
          </cell>
          <cell r="B186" t="str">
            <v>MEDWAY</v>
          </cell>
          <cell r="C186">
            <v>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</row>
        <row r="188">
          <cell r="A188">
            <v>179</v>
          </cell>
          <cell r="B188" t="str">
            <v>MENDON</v>
          </cell>
          <cell r="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</row>
        <row r="196">
          <cell r="A196">
            <v>187</v>
          </cell>
          <cell r="B196" t="str">
            <v>MILLIS</v>
          </cell>
          <cell r="C196">
            <v>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</row>
        <row r="199">
          <cell r="A199">
            <v>190</v>
          </cell>
          <cell r="B199" t="str">
            <v>MONROE</v>
          </cell>
          <cell r="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</row>
        <row r="207">
          <cell r="A207">
            <v>198</v>
          </cell>
          <cell r="B207" t="str">
            <v>NATICK</v>
          </cell>
          <cell r="C207">
            <v>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</row>
        <row r="227">
          <cell r="A227">
            <v>218</v>
          </cell>
          <cell r="B227" t="str">
            <v>NORTON</v>
          </cell>
          <cell r="C227">
            <v>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</row>
        <row r="229">
          <cell r="A229">
            <v>220</v>
          </cell>
          <cell r="B229" t="str">
            <v>NORWOOD</v>
          </cell>
          <cell r="C229">
            <v>1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</row>
        <row r="231">
          <cell r="A231">
            <v>222</v>
          </cell>
          <cell r="B231" t="str">
            <v>OAKHAM</v>
          </cell>
          <cell r="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</row>
        <row r="234">
          <cell r="A234">
            <v>225</v>
          </cell>
          <cell r="B234" t="str">
            <v>OTIS</v>
          </cell>
          <cell r="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</row>
        <row r="236">
          <cell r="A236">
            <v>227</v>
          </cell>
          <cell r="B236" t="str">
            <v>PALMER</v>
          </cell>
          <cell r="C236">
            <v>1</v>
          </cell>
        </row>
        <row r="237">
          <cell r="A237">
            <v>228</v>
          </cell>
          <cell r="B237" t="str">
            <v>PAXTON</v>
          </cell>
          <cell r="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</row>
        <row r="239">
          <cell r="A239">
            <v>230</v>
          </cell>
          <cell r="B239" t="str">
            <v>PELHAM</v>
          </cell>
          <cell r="C239">
            <v>1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</row>
        <row r="252">
          <cell r="A252">
            <v>243</v>
          </cell>
          <cell r="B252" t="str">
            <v>QUINCY</v>
          </cell>
          <cell r="C252">
            <v>1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</row>
        <row r="262">
          <cell r="A262">
            <v>253</v>
          </cell>
          <cell r="B262" t="str">
            <v>ROWE</v>
          </cell>
          <cell r="C262">
            <v>1</v>
          </cell>
        </row>
        <row r="263">
          <cell r="A263">
            <v>254</v>
          </cell>
          <cell r="B263" t="str">
            <v>ROWLEY</v>
          </cell>
          <cell r="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</row>
        <row r="271">
          <cell r="A271">
            <v>262</v>
          </cell>
          <cell r="B271" t="str">
            <v>SAUGUS</v>
          </cell>
          <cell r="C271">
            <v>1</v>
          </cell>
        </row>
        <row r="272">
          <cell r="A272">
            <v>263</v>
          </cell>
          <cell r="B272" t="str">
            <v>SAVOY</v>
          </cell>
          <cell r="C272">
            <v>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</row>
        <row r="275">
          <cell r="A275">
            <v>266</v>
          </cell>
          <cell r="B275" t="str">
            <v>SHARON</v>
          </cell>
          <cell r="C275">
            <v>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</row>
        <row r="279">
          <cell r="A279">
            <v>270</v>
          </cell>
          <cell r="B279" t="str">
            <v>SHIRLEY</v>
          </cell>
          <cell r="C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</row>
        <row r="295">
          <cell r="A295">
            <v>286</v>
          </cell>
          <cell r="B295" t="str">
            <v>STOW</v>
          </cell>
          <cell r="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</row>
        <row r="299">
          <cell r="A299">
            <v>290</v>
          </cell>
          <cell r="B299" t="str">
            <v>SUTTON</v>
          </cell>
          <cell r="C299">
            <v>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</row>
        <row r="315">
          <cell r="A315">
            <v>306</v>
          </cell>
          <cell r="B315" t="str">
            <v>WALES</v>
          </cell>
          <cell r="C315">
            <v>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</row>
        <row r="319">
          <cell r="A319">
            <v>310</v>
          </cell>
          <cell r="B319" t="str">
            <v>WAREHAM</v>
          </cell>
          <cell r="C319">
            <v>1</v>
          </cell>
        </row>
        <row r="320">
          <cell r="A320">
            <v>311</v>
          </cell>
          <cell r="B320" t="str">
            <v>WARREN</v>
          </cell>
          <cell r="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</row>
        <row r="324">
          <cell r="A324">
            <v>315</v>
          </cell>
          <cell r="B324" t="str">
            <v>WAYLAND</v>
          </cell>
          <cell r="C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</row>
        <row r="328">
          <cell r="A328">
            <v>319</v>
          </cell>
          <cell r="B328" t="str">
            <v>WENDELL</v>
          </cell>
          <cell r="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</row>
        <row r="346">
          <cell r="A346">
            <v>337</v>
          </cell>
          <cell r="B346" t="str">
            <v>WHATELY</v>
          </cell>
          <cell r="C346">
            <v>1</v>
          </cell>
        </row>
        <row r="347">
          <cell r="A347">
            <v>338</v>
          </cell>
          <cell r="B347" t="str">
            <v>WHITMAN</v>
          </cell>
          <cell r="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</row>
        <row r="354">
          <cell r="A354">
            <v>345</v>
          </cell>
          <cell r="B354" t="str">
            <v>WINDSOR</v>
          </cell>
          <cell r="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</row>
        <row r="356">
          <cell r="A356">
            <v>347</v>
          </cell>
          <cell r="B356" t="str">
            <v>WOBURN</v>
          </cell>
          <cell r="C356">
            <v>1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</row>
        <row r="363">
          <cell r="A363">
            <v>406</v>
          </cell>
          <cell r="B363" t="str">
            <v>NORTHAMPTON SMITH</v>
          </cell>
          <cell r="C363">
            <v>1</v>
          </cell>
        </row>
        <row r="364">
          <cell r="A364">
            <v>600</v>
          </cell>
          <cell r="B364" t="str">
            <v>ACTON BOXBOROUGH</v>
          </cell>
          <cell r="C364">
            <v>1</v>
          </cell>
        </row>
        <row r="365">
          <cell r="A365">
            <v>603</v>
          </cell>
          <cell r="B365" t="str">
            <v>ADAMS CHESHIRE</v>
          </cell>
          <cell r="C365">
            <v>1</v>
          </cell>
        </row>
        <row r="366">
          <cell r="A366">
            <v>605</v>
          </cell>
          <cell r="B366" t="str">
            <v>AMHERST PELHAM</v>
          </cell>
          <cell r="C366">
            <v>1</v>
          </cell>
        </row>
        <row r="367">
          <cell r="A367">
            <v>610</v>
          </cell>
          <cell r="B367" t="str">
            <v>ASHBURNHAM WESTMINSTER</v>
          </cell>
          <cell r="C367">
            <v>1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</row>
        <row r="369">
          <cell r="A369">
            <v>616</v>
          </cell>
          <cell r="B369" t="str">
            <v>AYER SHIRLEY</v>
          </cell>
          <cell r="C369">
            <v>1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</row>
        <row r="371">
          <cell r="A371">
            <v>620</v>
          </cell>
          <cell r="B371" t="str">
            <v>BERLIN BOYLSTON</v>
          </cell>
          <cell r="C371">
            <v>1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</row>
        <row r="373">
          <cell r="A373">
            <v>625</v>
          </cell>
          <cell r="B373" t="str">
            <v>BRIDGEWATER RAYNHAM</v>
          </cell>
          <cell r="C373">
            <v>1</v>
          </cell>
        </row>
        <row r="374">
          <cell r="A374">
            <v>632</v>
          </cell>
          <cell r="B374" t="str">
            <v>CHESTERFIELD GOSHEN</v>
          </cell>
          <cell r="C374">
            <v>1</v>
          </cell>
        </row>
        <row r="375">
          <cell r="A375">
            <v>635</v>
          </cell>
          <cell r="B375" t="str">
            <v>CENTRAL BERKSHIRE</v>
          </cell>
          <cell r="C375">
            <v>1</v>
          </cell>
        </row>
        <row r="376">
          <cell r="A376">
            <v>640</v>
          </cell>
          <cell r="B376" t="str">
            <v>CONCORD CARLISLE</v>
          </cell>
          <cell r="C376">
            <v>1</v>
          </cell>
        </row>
        <row r="377">
          <cell r="A377">
            <v>645</v>
          </cell>
          <cell r="B377" t="str">
            <v>DENNIS YARMOUTH</v>
          </cell>
          <cell r="C377">
            <v>1</v>
          </cell>
        </row>
        <row r="378">
          <cell r="A378">
            <v>650</v>
          </cell>
          <cell r="B378" t="str">
            <v>DIGHTON REHOBOTH</v>
          </cell>
          <cell r="C378">
            <v>1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</row>
        <row r="380">
          <cell r="A380">
            <v>658</v>
          </cell>
          <cell r="B380" t="str">
            <v>DUDLEY CHARLTON</v>
          </cell>
          <cell r="C380">
            <v>1</v>
          </cell>
        </row>
        <row r="381">
          <cell r="A381">
            <v>660</v>
          </cell>
          <cell r="B381" t="str">
            <v>NAUSET</v>
          </cell>
          <cell r="C381">
            <v>1</v>
          </cell>
        </row>
        <row r="382">
          <cell r="A382">
            <v>662</v>
          </cell>
          <cell r="B382" t="str">
            <v>FARMINGTON RIVER</v>
          </cell>
          <cell r="C382">
            <v>1</v>
          </cell>
        </row>
        <row r="383">
          <cell r="A383">
            <v>665</v>
          </cell>
          <cell r="B383" t="str">
            <v>FREETOWN LAKEVILLE</v>
          </cell>
          <cell r="C383">
            <v>1</v>
          </cell>
        </row>
        <row r="384">
          <cell r="A384">
            <v>670</v>
          </cell>
          <cell r="B384" t="str">
            <v>FRONTIER</v>
          </cell>
          <cell r="C384">
            <v>1</v>
          </cell>
        </row>
        <row r="385">
          <cell r="A385">
            <v>672</v>
          </cell>
          <cell r="B385" t="str">
            <v>GATEWAY</v>
          </cell>
          <cell r="C385">
            <v>1</v>
          </cell>
        </row>
        <row r="386">
          <cell r="A386">
            <v>673</v>
          </cell>
          <cell r="B386" t="str">
            <v>GROTON DUNSTABLE</v>
          </cell>
          <cell r="C386">
            <v>1</v>
          </cell>
        </row>
        <row r="387">
          <cell r="A387">
            <v>674</v>
          </cell>
          <cell r="B387" t="str">
            <v>GILL MONTAGUE</v>
          </cell>
          <cell r="C387">
            <v>1</v>
          </cell>
        </row>
        <row r="388">
          <cell r="A388">
            <v>675</v>
          </cell>
          <cell r="B388" t="str">
            <v>HAMILTON WENHAM</v>
          </cell>
          <cell r="C388">
            <v>1</v>
          </cell>
        </row>
        <row r="389">
          <cell r="A389">
            <v>680</v>
          </cell>
          <cell r="B389" t="str">
            <v>HAMPDEN WILBRAHAM</v>
          </cell>
          <cell r="C389">
            <v>1</v>
          </cell>
        </row>
        <row r="390">
          <cell r="A390">
            <v>683</v>
          </cell>
          <cell r="B390" t="str">
            <v>HAMPSHIRE</v>
          </cell>
          <cell r="C390">
            <v>1</v>
          </cell>
        </row>
        <row r="391">
          <cell r="A391">
            <v>685</v>
          </cell>
          <cell r="B391" t="str">
            <v>HAWLEMONT</v>
          </cell>
          <cell r="C391">
            <v>1</v>
          </cell>
        </row>
        <row r="392">
          <cell r="A392">
            <v>690</v>
          </cell>
          <cell r="B392" t="str">
            <v>KING PHILIP</v>
          </cell>
          <cell r="C392">
            <v>1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</row>
        <row r="394">
          <cell r="A394">
            <v>698</v>
          </cell>
          <cell r="B394" t="str">
            <v>MANCHESTER ESSEX</v>
          </cell>
          <cell r="C394">
            <v>1</v>
          </cell>
        </row>
        <row r="395">
          <cell r="A395">
            <v>700</v>
          </cell>
          <cell r="B395" t="str">
            <v>MARTHAS VINEYARD</v>
          </cell>
          <cell r="C395">
            <v>1</v>
          </cell>
        </row>
        <row r="396">
          <cell r="A396">
            <v>705</v>
          </cell>
          <cell r="B396" t="str">
            <v>MASCONOMET</v>
          </cell>
          <cell r="C396">
            <v>1</v>
          </cell>
        </row>
        <row r="397">
          <cell r="A397">
            <v>710</v>
          </cell>
          <cell r="B397" t="str">
            <v>MENDON UPTON</v>
          </cell>
          <cell r="C397">
            <v>1</v>
          </cell>
        </row>
        <row r="398">
          <cell r="A398">
            <v>712</v>
          </cell>
          <cell r="B398" t="str">
            <v>MONOMOY</v>
          </cell>
          <cell r="C398">
            <v>1</v>
          </cell>
        </row>
        <row r="399">
          <cell r="A399">
            <v>715</v>
          </cell>
          <cell r="B399" t="str">
            <v>MOUNT GREYLOCK</v>
          </cell>
          <cell r="C399">
            <v>1</v>
          </cell>
        </row>
        <row r="400">
          <cell r="A400">
            <v>717</v>
          </cell>
          <cell r="B400" t="str">
            <v>MOHAWK TRAIL</v>
          </cell>
          <cell r="C400">
            <v>1</v>
          </cell>
        </row>
        <row r="401">
          <cell r="A401">
            <v>720</v>
          </cell>
          <cell r="B401" t="str">
            <v>NARRAGANSETT</v>
          </cell>
          <cell r="C401">
            <v>1</v>
          </cell>
        </row>
        <row r="402">
          <cell r="A402">
            <v>725</v>
          </cell>
          <cell r="B402" t="str">
            <v>NASHOBA</v>
          </cell>
          <cell r="C402">
            <v>1</v>
          </cell>
        </row>
        <row r="403">
          <cell r="A403">
            <v>728</v>
          </cell>
          <cell r="B403" t="str">
            <v>NEW SALEM WENDELL</v>
          </cell>
          <cell r="C403">
            <v>1</v>
          </cell>
        </row>
        <row r="404">
          <cell r="A404">
            <v>730</v>
          </cell>
          <cell r="B404" t="str">
            <v>NORTHBORO SOUTHBORO</v>
          </cell>
          <cell r="C404">
            <v>1</v>
          </cell>
        </row>
        <row r="405">
          <cell r="A405">
            <v>735</v>
          </cell>
          <cell r="B405" t="str">
            <v>NORTH MIDDLESEX</v>
          </cell>
          <cell r="C405">
            <v>1</v>
          </cell>
        </row>
        <row r="406">
          <cell r="A406">
            <v>740</v>
          </cell>
          <cell r="B406" t="str">
            <v>OLD ROCHESTER</v>
          </cell>
          <cell r="C406">
            <v>1</v>
          </cell>
        </row>
        <row r="407">
          <cell r="A407">
            <v>745</v>
          </cell>
          <cell r="B407" t="str">
            <v>PENTUCKET</v>
          </cell>
          <cell r="C407">
            <v>1</v>
          </cell>
        </row>
        <row r="408">
          <cell r="A408">
            <v>750</v>
          </cell>
          <cell r="B408" t="str">
            <v>PIONEER</v>
          </cell>
          <cell r="C408">
            <v>1</v>
          </cell>
        </row>
        <row r="409">
          <cell r="A409">
            <v>753</v>
          </cell>
          <cell r="B409" t="str">
            <v>QUABBIN</v>
          </cell>
          <cell r="C409">
            <v>1</v>
          </cell>
        </row>
        <row r="410">
          <cell r="A410">
            <v>755</v>
          </cell>
          <cell r="B410" t="str">
            <v>RALPH C MAHAR</v>
          </cell>
          <cell r="C410">
            <v>1</v>
          </cell>
        </row>
        <row r="411">
          <cell r="A411">
            <v>760</v>
          </cell>
          <cell r="B411" t="str">
            <v>SILVER LAKE</v>
          </cell>
          <cell r="C411">
            <v>1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</row>
        <row r="413">
          <cell r="A413">
            <v>765</v>
          </cell>
          <cell r="B413" t="str">
            <v>SOUTHERN BERKSHIRE</v>
          </cell>
          <cell r="C413">
            <v>1</v>
          </cell>
        </row>
        <row r="414">
          <cell r="A414">
            <v>766</v>
          </cell>
          <cell r="B414" t="str">
            <v>SOUTHWICK TOLLAND GRANVILLE</v>
          </cell>
          <cell r="C414">
            <v>1</v>
          </cell>
        </row>
        <row r="415">
          <cell r="A415">
            <v>767</v>
          </cell>
          <cell r="B415" t="str">
            <v>SPENCER EAST BROOKFIELD</v>
          </cell>
          <cell r="C415">
            <v>1</v>
          </cell>
        </row>
        <row r="416">
          <cell r="A416">
            <v>770</v>
          </cell>
          <cell r="B416" t="str">
            <v>TANTASQUA</v>
          </cell>
          <cell r="C416">
            <v>1</v>
          </cell>
        </row>
        <row r="417">
          <cell r="A417">
            <v>773</v>
          </cell>
          <cell r="B417" t="str">
            <v>TRITON</v>
          </cell>
          <cell r="C417">
            <v>1</v>
          </cell>
        </row>
        <row r="418">
          <cell r="A418">
            <v>774</v>
          </cell>
          <cell r="B418" t="str">
            <v>UPISLAND</v>
          </cell>
          <cell r="C418">
            <v>1</v>
          </cell>
        </row>
        <row r="419">
          <cell r="A419">
            <v>775</v>
          </cell>
          <cell r="B419" t="str">
            <v>WACHUSETT</v>
          </cell>
          <cell r="C419">
            <v>1</v>
          </cell>
        </row>
        <row r="420">
          <cell r="A420">
            <v>778</v>
          </cell>
          <cell r="B420" t="str">
            <v>QUABOAG</v>
          </cell>
          <cell r="C420">
            <v>1</v>
          </cell>
        </row>
        <row r="421">
          <cell r="A421">
            <v>780</v>
          </cell>
          <cell r="B421" t="str">
            <v>WHITMAN HANSON</v>
          </cell>
          <cell r="C421">
            <v>1</v>
          </cell>
        </row>
        <row r="422">
          <cell r="A422">
            <v>801</v>
          </cell>
          <cell r="B422" t="str">
            <v>ASSABET VALLEY</v>
          </cell>
          <cell r="C422">
            <v>1</v>
          </cell>
        </row>
        <row r="423">
          <cell r="A423">
            <v>805</v>
          </cell>
          <cell r="B423" t="str">
            <v>BLACKSTONE VALLEY</v>
          </cell>
          <cell r="C423">
            <v>1</v>
          </cell>
        </row>
        <row r="424">
          <cell r="A424">
            <v>806</v>
          </cell>
          <cell r="B424" t="str">
            <v>BLUE HILLS</v>
          </cell>
          <cell r="C424">
            <v>1</v>
          </cell>
        </row>
        <row r="425">
          <cell r="A425">
            <v>810</v>
          </cell>
          <cell r="B425" t="str">
            <v>BRISTOL PLYMOUTH</v>
          </cell>
          <cell r="C425">
            <v>1</v>
          </cell>
        </row>
        <row r="426">
          <cell r="A426">
            <v>815</v>
          </cell>
          <cell r="B426" t="str">
            <v>CAPE COD</v>
          </cell>
          <cell r="C426">
            <v>1</v>
          </cell>
        </row>
        <row r="427">
          <cell r="A427">
            <v>817</v>
          </cell>
          <cell r="B427" t="str">
            <v>ESSEX NORTH SHORE</v>
          </cell>
          <cell r="C427">
            <v>1</v>
          </cell>
        </row>
        <row r="428">
          <cell r="A428">
            <v>818</v>
          </cell>
          <cell r="B428" t="str">
            <v>FRANKLIN COUNTY</v>
          </cell>
          <cell r="C428">
            <v>1</v>
          </cell>
        </row>
        <row r="429">
          <cell r="A429">
            <v>821</v>
          </cell>
          <cell r="B429" t="str">
            <v>GREATER FALL RIVER</v>
          </cell>
          <cell r="C429">
            <v>1</v>
          </cell>
        </row>
        <row r="430">
          <cell r="A430">
            <v>823</v>
          </cell>
          <cell r="B430" t="str">
            <v>GREATER LAWRENCE</v>
          </cell>
          <cell r="C430">
            <v>1</v>
          </cell>
        </row>
        <row r="431">
          <cell r="A431">
            <v>825</v>
          </cell>
          <cell r="B431" t="str">
            <v>GREATER NEW BEDFORD</v>
          </cell>
          <cell r="C431">
            <v>1</v>
          </cell>
        </row>
        <row r="432">
          <cell r="A432">
            <v>828</v>
          </cell>
          <cell r="B432" t="str">
            <v>GREATER LOWELL</v>
          </cell>
          <cell r="C432">
            <v>1</v>
          </cell>
        </row>
        <row r="433">
          <cell r="A433">
            <v>829</v>
          </cell>
          <cell r="B433" t="str">
            <v>SOUTH MIDDLESEX</v>
          </cell>
          <cell r="C433">
            <v>1</v>
          </cell>
        </row>
        <row r="434">
          <cell r="A434">
            <v>830</v>
          </cell>
          <cell r="B434" t="str">
            <v>MINUTEMAN</v>
          </cell>
          <cell r="C434">
            <v>1</v>
          </cell>
        </row>
        <row r="435">
          <cell r="A435">
            <v>832</v>
          </cell>
          <cell r="B435" t="str">
            <v>MONTACHUSETT</v>
          </cell>
          <cell r="C435">
            <v>1</v>
          </cell>
        </row>
        <row r="436">
          <cell r="A436">
            <v>851</v>
          </cell>
          <cell r="B436" t="str">
            <v>NORTHERN BERKSHIRE</v>
          </cell>
          <cell r="C436">
            <v>1</v>
          </cell>
        </row>
        <row r="437">
          <cell r="A437">
            <v>852</v>
          </cell>
          <cell r="B437" t="str">
            <v>NASHOBA VALLEY</v>
          </cell>
          <cell r="C437">
            <v>1</v>
          </cell>
        </row>
        <row r="438">
          <cell r="A438">
            <v>853</v>
          </cell>
          <cell r="B438" t="str">
            <v>NORTHEAST METROPOLITAN</v>
          </cell>
          <cell r="C438">
            <v>1</v>
          </cell>
        </row>
        <row r="439">
          <cell r="A439">
            <v>855</v>
          </cell>
          <cell r="B439" t="str">
            <v>OLD COLONY</v>
          </cell>
          <cell r="C439">
            <v>1</v>
          </cell>
        </row>
        <row r="440">
          <cell r="A440">
            <v>860</v>
          </cell>
          <cell r="B440" t="str">
            <v>PATHFINDER</v>
          </cell>
          <cell r="C440">
            <v>1</v>
          </cell>
        </row>
        <row r="441">
          <cell r="A441">
            <v>871</v>
          </cell>
          <cell r="B441" t="str">
            <v>SHAWSHEEN VALLEY</v>
          </cell>
          <cell r="C441">
            <v>1</v>
          </cell>
        </row>
        <row r="442">
          <cell r="A442">
            <v>872</v>
          </cell>
          <cell r="B442" t="str">
            <v>SOUTHEASTERN</v>
          </cell>
          <cell r="C442">
            <v>1</v>
          </cell>
        </row>
        <row r="443">
          <cell r="A443">
            <v>873</v>
          </cell>
          <cell r="B443" t="str">
            <v>SOUTH SHORE</v>
          </cell>
          <cell r="C443">
            <v>1</v>
          </cell>
        </row>
        <row r="444">
          <cell r="A444">
            <v>876</v>
          </cell>
          <cell r="B444" t="str">
            <v>SOUTHERN WORCESTER</v>
          </cell>
          <cell r="C444">
            <v>1</v>
          </cell>
        </row>
        <row r="445">
          <cell r="A445">
            <v>878</v>
          </cell>
          <cell r="B445" t="str">
            <v>TRI COUNTY</v>
          </cell>
          <cell r="C445">
            <v>1</v>
          </cell>
        </row>
        <row r="446">
          <cell r="A446">
            <v>879</v>
          </cell>
          <cell r="B446" t="str">
            <v>UPPER CAPE COD</v>
          </cell>
          <cell r="C446">
            <v>1</v>
          </cell>
        </row>
        <row r="447">
          <cell r="A447">
            <v>885</v>
          </cell>
          <cell r="B447" t="str">
            <v>WHITTIER</v>
          </cell>
          <cell r="C447">
            <v>1</v>
          </cell>
        </row>
        <row r="448">
          <cell r="A448">
            <v>910</v>
          </cell>
          <cell r="B448" t="str">
            <v>BRISTOL COUNTY</v>
          </cell>
          <cell r="C448">
            <v>1</v>
          </cell>
        </row>
        <row r="449">
          <cell r="A449">
            <v>915</v>
          </cell>
          <cell r="B449" t="str">
            <v>NORFOLK COUNTY</v>
          </cell>
          <cell r="C449">
            <v>1</v>
          </cell>
        </row>
      </sheetData>
      <sheetData sheetId="2"/>
      <sheetData sheetId="3"/>
      <sheetData sheetId="4">
        <row r="10">
          <cell r="A10">
            <v>1</v>
          </cell>
          <cell r="B10" t="str">
            <v>ABINGTON</v>
          </cell>
          <cell r="C10">
            <v>29.24</v>
          </cell>
          <cell r="D10">
            <v>34.769596793536152</v>
          </cell>
          <cell r="E10">
            <v>33</v>
          </cell>
          <cell r="F10">
            <v>33</v>
          </cell>
          <cell r="G10">
            <v>33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O10">
            <v>0</v>
          </cell>
          <cell r="P10">
            <v>0</v>
          </cell>
          <cell r="S10">
            <v>358473</v>
          </cell>
          <cell r="T10">
            <v>465573</v>
          </cell>
          <cell r="U10">
            <v>443933</v>
          </cell>
          <cell r="V10">
            <v>444646</v>
          </cell>
          <cell r="W10">
            <v>453357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E10">
            <v>8711</v>
          </cell>
          <cell r="AF10">
            <v>1.9590865542476577</v>
          </cell>
          <cell r="AG10">
            <v>1.9590865542476577</v>
          </cell>
          <cell r="AI10">
            <v>25218</v>
          </cell>
          <cell r="AJ10">
            <v>82271.807763879799</v>
          </cell>
          <cell r="AK10">
            <v>77930.007474660786</v>
          </cell>
          <cell r="AL10">
            <v>85714.893137315288</v>
          </cell>
          <cell r="AM10">
            <v>85233.272102332296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U10">
            <v>-481.62103498299257</v>
          </cell>
          <cell r="AV10">
            <v>-0.56188722560901461</v>
          </cell>
          <cell r="AY10">
            <v>333255</v>
          </cell>
          <cell r="AZ10">
            <v>440355</v>
          </cell>
          <cell r="BA10">
            <v>361661.19223612023</v>
          </cell>
          <cell r="BB10">
            <v>366715.99252533924</v>
          </cell>
          <cell r="BC10">
            <v>367642.10686268471</v>
          </cell>
          <cell r="BD10">
            <v>-85233.272102332296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K10">
            <v>0</v>
          </cell>
          <cell r="BL10" t="str">
            <v>--</v>
          </cell>
          <cell r="BN10">
            <v>-1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O11">
            <v>0</v>
          </cell>
          <cell r="P11" t="str">
            <v>--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E11">
            <v>0</v>
          </cell>
          <cell r="AF11" t="str">
            <v>--</v>
          </cell>
          <cell r="AG11" t="str">
            <v>--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U11">
            <v>0</v>
          </cell>
          <cell r="AV11" t="str">
            <v>--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K11">
            <v>0</v>
          </cell>
          <cell r="BL11" t="str">
            <v>--</v>
          </cell>
          <cell r="BN11">
            <v>-2</v>
          </cell>
        </row>
        <row r="12">
          <cell r="A12">
            <v>3</v>
          </cell>
          <cell r="B12" t="str">
            <v>ACUSHNET</v>
          </cell>
          <cell r="C12">
            <v>0.1</v>
          </cell>
          <cell r="D12">
            <v>0</v>
          </cell>
          <cell r="E12">
            <v>2</v>
          </cell>
          <cell r="F12">
            <v>2</v>
          </cell>
          <cell r="G12">
            <v>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O12">
            <v>0</v>
          </cell>
          <cell r="P12">
            <v>0</v>
          </cell>
          <cell r="S12">
            <v>1242</v>
          </cell>
          <cell r="T12">
            <v>0</v>
          </cell>
          <cell r="U12">
            <v>26078</v>
          </cell>
          <cell r="V12">
            <v>26088</v>
          </cell>
          <cell r="W12">
            <v>26088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E12">
            <v>0</v>
          </cell>
          <cell r="AF12">
            <v>0</v>
          </cell>
          <cell r="AG12">
            <v>0</v>
          </cell>
          <cell r="AI12">
            <v>45.387970189247731</v>
          </cell>
          <cell r="AJ12">
            <v>0</v>
          </cell>
          <cell r="AK12">
            <v>19140.091450939188</v>
          </cell>
          <cell r="AL12">
            <v>21726.591921325729</v>
          </cell>
          <cell r="AM12">
            <v>16028.399243374797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U12">
            <v>-5698.1926779509322</v>
          </cell>
          <cell r="AV12">
            <v>-26.226813200085342</v>
          </cell>
          <cell r="AY12">
            <v>1196.6120298107523</v>
          </cell>
          <cell r="AZ12">
            <v>0</v>
          </cell>
          <cell r="BA12">
            <v>6937.9085490608122</v>
          </cell>
          <cell r="BB12">
            <v>4361.4080786742707</v>
          </cell>
          <cell r="BC12">
            <v>10059.600756625203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K12">
            <v>0</v>
          </cell>
          <cell r="BL12" t="str">
            <v>--</v>
          </cell>
          <cell r="BN12">
            <v>-3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O13">
            <v>0</v>
          </cell>
          <cell r="P13" t="str">
            <v>--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E13">
            <v>0</v>
          </cell>
          <cell r="AF13" t="str">
            <v>--</v>
          </cell>
          <cell r="AG13" t="str">
            <v>--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U13">
            <v>0</v>
          </cell>
          <cell r="AV13" t="str">
            <v>--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K13">
            <v>0</v>
          </cell>
          <cell r="BL13" t="str">
            <v>--</v>
          </cell>
          <cell r="BN13">
            <v>-4</v>
          </cell>
        </row>
        <row r="14">
          <cell r="A14">
            <v>5</v>
          </cell>
          <cell r="B14" t="str">
            <v>AGAWAM</v>
          </cell>
          <cell r="C14">
            <v>16.440000000000001</v>
          </cell>
          <cell r="D14">
            <v>79.401120441318355</v>
          </cell>
          <cell r="E14">
            <v>48</v>
          </cell>
          <cell r="F14">
            <v>48</v>
          </cell>
          <cell r="G14">
            <v>48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O14">
            <v>0</v>
          </cell>
          <cell r="P14">
            <v>0</v>
          </cell>
          <cell r="S14">
            <v>252006</v>
          </cell>
          <cell r="T14">
            <v>1276176</v>
          </cell>
          <cell r="U14">
            <v>766614</v>
          </cell>
          <cell r="V14">
            <v>767439</v>
          </cell>
          <cell r="W14">
            <v>767439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E14">
            <v>0</v>
          </cell>
          <cell r="AF14">
            <v>0</v>
          </cell>
          <cell r="AG14">
            <v>0</v>
          </cell>
          <cell r="AI14">
            <v>51199.993237928727</v>
          </cell>
          <cell r="AJ14">
            <v>651655.95433053724</v>
          </cell>
          <cell r="AK14">
            <v>404790.96405708924</v>
          </cell>
          <cell r="AL14">
            <v>459239.34637137415</v>
          </cell>
          <cell r="AM14">
            <v>342642.26221498742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U14">
            <v>-116597.08415638673</v>
          </cell>
          <cell r="AV14">
            <v>-25.389175617826499</v>
          </cell>
          <cell r="AY14">
            <v>200806.00676207128</v>
          </cell>
          <cell r="AZ14">
            <v>624520.04566946276</v>
          </cell>
          <cell r="BA14">
            <v>361823.03594291076</v>
          </cell>
          <cell r="BB14">
            <v>308199.65362862585</v>
          </cell>
          <cell r="BC14">
            <v>424796.73778501258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K14">
            <v>0</v>
          </cell>
          <cell r="BL14" t="str">
            <v>--</v>
          </cell>
          <cell r="BN14">
            <v>-5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O15">
            <v>0</v>
          </cell>
          <cell r="P15" t="str">
            <v>--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E15">
            <v>0</v>
          </cell>
          <cell r="AF15" t="str">
            <v>--</v>
          </cell>
          <cell r="AG15" t="str">
            <v>--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U15">
            <v>0</v>
          </cell>
          <cell r="AV15" t="str">
            <v>--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K15">
            <v>0</v>
          </cell>
          <cell r="BL15" t="str">
            <v>--</v>
          </cell>
          <cell r="BN15">
            <v>-6</v>
          </cell>
        </row>
        <row r="16">
          <cell r="A16">
            <v>7</v>
          </cell>
          <cell r="B16" t="str">
            <v>AMESBURY</v>
          </cell>
          <cell r="C16">
            <v>44.980000000000004</v>
          </cell>
          <cell r="D16">
            <v>43.019801980198025</v>
          </cell>
          <cell r="E16">
            <v>47</v>
          </cell>
          <cell r="F16">
            <v>47</v>
          </cell>
          <cell r="G16">
            <v>47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O16">
            <v>0</v>
          </cell>
          <cell r="P16">
            <v>0</v>
          </cell>
          <cell r="S16">
            <v>551997</v>
          </cell>
          <cell r="T16">
            <v>572004</v>
          </cell>
          <cell r="U16">
            <v>625994</v>
          </cell>
          <cell r="V16">
            <v>625994</v>
          </cell>
          <cell r="W16">
            <v>625994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E16">
            <v>0</v>
          </cell>
          <cell r="AF16">
            <v>0</v>
          </cell>
          <cell r="AG16">
            <v>0</v>
          </cell>
          <cell r="AI16">
            <v>39274</v>
          </cell>
          <cell r="AJ16">
            <v>56892.784394932358</v>
          </cell>
          <cell r="AK16">
            <v>101072.21157766953</v>
          </cell>
          <cell r="AL16">
            <v>109852.87100071419</v>
          </cell>
          <cell r="AM16">
            <v>85840.149216028309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U16">
            <v>-24012.721784685884</v>
          </cell>
          <cell r="AV16">
            <v>-21.85898426316939</v>
          </cell>
          <cell r="AY16">
            <v>512723</v>
          </cell>
          <cell r="AZ16">
            <v>515111.21560506767</v>
          </cell>
          <cell r="BA16">
            <v>524921.78842233052</v>
          </cell>
          <cell r="BB16">
            <v>516141.12899928581</v>
          </cell>
          <cell r="BC16">
            <v>540153.85078397172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K16">
            <v>0</v>
          </cell>
          <cell r="BL16" t="str">
            <v>--</v>
          </cell>
          <cell r="BN16">
            <v>-7</v>
          </cell>
        </row>
        <row r="17">
          <cell r="A17">
            <v>8</v>
          </cell>
          <cell r="B17" t="str">
            <v>AMHERST</v>
          </cell>
          <cell r="C17">
            <v>80</v>
          </cell>
          <cell r="D17">
            <v>98.414749513126793</v>
          </cell>
          <cell r="E17">
            <v>87</v>
          </cell>
          <cell r="F17">
            <v>87</v>
          </cell>
          <cell r="G17">
            <v>89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O17">
            <v>2</v>
          </cell>
          <cell r="P17">
            <v>2.2988505747126409</v>
          </cell>
          <cell r="S17">
            <v>1593861</v>
          </cell>
          <cell r="T17">
            <v>1954190</v>
          </cell>
          <cell r="U17">
            <v>1721184</v>
          </cell>
          <cell r="V17">
            <v>1722966</v>
          </cell>
          <cell r="W17">
            <v>1762883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E17">
            <v>39917</v>
          </cell>
          <cell r="AF17">
            <v>2.3167607486160424</v>
          </cell>
          <cell r="AG17">
            <v>1.7910173903401549E-2</v>
          </cell>
          <cell r="AI17">
            <v>68321.003891326516</v>
          </cell>
          <cell r="AJ17">
            <v>230571.46837133178</v>
          </cell>
          <cell r="AK17">
            <v>94722.184760019358</v>
          </cell>
          <cell r="AL17">
            <v>98714.695424582664</v>
          </cell>
          <cell r="AM17">
            <v>177978.92951740301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U17">
            <v>79264.234092820348</v>
          </cell>
          <cell r="AV17">
            <v>80.296285929765816</v>
          </cell>
          <cell r="AY17">
            <v>1525539.9961086735</v>
          </cell>
          <cell r="AZ17">
            <v>1723618.5316286683</v>
          </cell>
          <cell r="BA17">
            <v>1626461.8152399806</v>
          </cell>
          <cell r="BB17">
            <v>1624251.3045754174</v>
          </cell>
          <cell r="BC17">
            <v>1584904.070482597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K17">
            <v>0</v>
          </cell>
          <cell r="BL17" t="str">
            <v>--</v>
          </cell>
          <cell r="BN17">
            <v>-8</v>
          </cell>
        </row>
        <row r="18">
          <cell r="A18">
            <v>9</v>
          </cell>
          <cell r="B18" t="str">
            <v>ANDOVER</v>
          </cell>
          <cell r="C18">
            <v>11.62</v>
          </cell>
          <cell r="D18">
            <v>9.2054410439618035</v>
          </cell>
          <cell r="E18">
            <v>12</v>
          </cell>
          <cell r="F18">
            <v>14</v>
          </cell>
          <cell r="G18">
            <v>14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O18">
            <v>0</v>
          </cell>
          <cell r="P18">
            <v>0</v>
          </cell>
          <cell r="S18">
            <v>207011</v>
          </cell>
          <cell r="T18">
            <v>166293</v>
          </cell>
          <cell r="U18">
            <v>221759</v>
          </cell>
          <cell r="V18">
            <v>259343</v>
          </cell>
          <cell r="W18">
            <v>259345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E18">
            <v>2</v>
          </cell>
          <cell r="AF18">
            <v>7.7117948045213325E-4</v>
          </cell>
          <cell r="AG18">
            <v>7.7117948045213325E-4</v>
          </cell>
          <cell r="AI18">
            <v>65373.734570576737</v>
          </cell>
          <cell r="AJ18">
            <v>13944.815247401302</v>
          </cell>
          <cell r="AK18">
            <v>51146.489526364749</v>
          </cell>
          <cell r="AL18">
            <v>88312.680964329149</v>
          </cell>
          <cell r="AM18">
            <v>43378.374685945979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U18">
            <v>-44934.30627838317</v>
          </cell>
          <cell r="AV18">
            <v>-50.880921955628125</v>
          </cell>
          <cell r="AY18">
            <v>141637.26542942325</v>
          </cell>
          <cell r="AZ18">
            <v>152348.1847525987</v>
          </cell>
          <cell r="BA18">
            <v>170612.51047363525</v>
          </cell>
          <cell r="BB18">
            <v>171030.31903567084</v>
          </cell>
          <cell r="BC18">
            <v>215966.62531405402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K18">
            <v>0</v>
          </cell>
          <cell r="BL18" t="str">
            <v>--</v>
          </cell>
          <cell r="BN18">
            <v>-9</v>
          </cell>
        </row>
        <row r="19">
          <cell r="A19">
            <v>10</v>
          </cell>
          <cell r="B19" t="str">
            <v>ARLINGTON</v>
          </cell>
          <cell r="C19">
            <v>12.74</v>
          </cell>
          <cell r="D19">
            <v>12.3809634957528</v>
          </cell>
          <cell r="E19">
            <v>13</v>
          </cell>
          <cell r="F19">
            <v>13</v>
          </cell>
          <cell r="G19">
            <v>13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O19">
            <v>0</v>
          </cell>
          <cell r="P19">
            <v>0</v>
          </cell>
          <cell r="S19">
            <v>173062</v>
          </cell>
          <cell r="T19">
            <v>189312</v>
          </cell>
          <cell r="U19">
            <v>198354</v>
          </cell>
          <cell r="V19">
            <v>198388</v>
          </cell>
          <cell r="W19">
            <v>198388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E19">
            <v>0</v>
          </cell>
          <cell r="AF19">
            <v>0</v>
          </cell>
          <cell r="AG19">
            <v>0</v>
          </cell>
          <cell r="AI19">
            <v>23178.401560315266</v>
          </cell>
          <cell r="AJ19">
            <v>26786.598582279294</v>
          </cell>
          <cell r="AK19">
            <v>36782.148380402774</v>
          </cell>
          <cell r="AL19">
            <v>40550.017926799439</v>
          </cell>
          <cell r="AM19">
            <v>27041.95750049983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U19">
            <v>-13508.060426299609</v>
          </cell>
          <cell r="AV19">
            <v>-33.312094832323503</v>
          </cell>
          <cell r="AY19">
            <v>149883.59843968472</v>
          </cell>
          <cell r="AZ19">
            <v>162525.40141772071</v>
          </cell>
          <cell r="BA19">
            <v>161571.85161959723</v>
          </cell>
          <cell r="BB19">
            <v>157837.98207320058</v>
          </cell>
          <cell r="BC19">
            <v>171346.04249950018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K19">
            <v>0</v>
          </cell>
          <cell r="BL19" t="str">
            <v>--</v>
          </cell>
          <cell r="BN19">
            <v>-10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O20">
            <v>0</v>
          </cell>
          <cell r="P20" t="str">
            <v>--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E20">
            <v>0</v>
          </cell>
          <cell r="AF20" t="str">
            <v>--</v>
          </cell>
          <cell r="AG20" t="str">
            <v>--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U20">
            <v>0</v>
          </cell>
          <cell r="AV20" t="str">
            <v>--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K20">
            <v>0</v>
          </cell>
          <cell r="BL20" t="str">
            <v>--</v>
          </cell>
          <cell r="BN20">
            <v>-11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O21">
            <v>0</v>
          </cell>
          <cell r="P21" t="str">
            <v>--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E21">
            <v>0</v>
          </cell>
          <cell r="AF21" t="str">
            <v>--</v>
          </cell>
          <cell r="AG21" t="str">
            <v>--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U21">
            <v>0</v>
          </cell>
          <cell r="AV21" t="str">
            <v>--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K21">
            <v>0</v>
          </cell>
          <cell r="BL21" t="str">
            <v>--</v>
          </cell>
          <cell r="BN21">
            <v>-12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O22">
            <v>0</v>
          </cell>
          <cell r="P22" t="str">
            <v>--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E22">
            <v>0</v>
          </cell>
          <cell r="AF22" t="str">
            <v>--</v>
          </cell>
          <cell r="AG22" t="str">
            <v>--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U22">
            <v>0</v>
          </cell>
          <cell r="AV22" t="str">
            <v>--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K22">
            <v>0</v>
          </cell>
          <cell r="BL22" t="str">
            <v>--</v>
          </cell>
          <cell r="BN22">
            <v>-13</v>
          </cell>
        </row>
        <row r="23">
          <cell r="A23">
            <v>14</v>
          </cell>
          <cell r="B23" t="str">
            <v>ASHLAND</v>
          </cell>
          <cell r="C23">
            <v>27.5</v>
          </cell>
          <cell r="D23">
            <v>25.679437072163378</v>
          </cell>
          <cell r="E23">
            <v>23</v>
          </cell>
          <cell r="F23">
            <v>23</v>
          </cell>
          <cell r="G23">
            <v>23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O23">
            <v>0</v>
          </cell>
          <cell r="P23">
            <v>0</v>
          </cell>
          <cell r="S23">
            <v>352722</v>
          </cell>
          <cell r="T23">
            <v>365371</v>
          </cell>
          <cell r="U23">
            <v>332386</v>
          </cell>
          <cell r="V23">
            <v>333850</v>
          </cell>
          <cell r="W23">
            <v>333873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23</v>
          </cell>
          <cell r="AF23">
            <v>6.8893215515952733E-3</v>
          </cell>
          <cell r="AG23">
            <v>6.8893215515952733E-3</v>
          </cell>
          <cell r="AI23">
            <v>23355</v>
          </cell>
          <cell r="AJ23">
            <v>36444.130928024009</v>
          </cell>
          <cell r="AK23">
            <v>20539</v>
          </cell>
          <cell r="AL23">
            <v>20539</v>
          </cell>
          <cell r="AM23">
            <v>20539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U23">
            <v>0</v>
          </cell>
          <cell r="AV23">
            <v>0</v>
          </cell>
          <cell r="AY23">
            <v>329367</v>
          </cell>
          <cell r="AZ23">
            <v>328926.86907197599</v>
          </cell>
          <cell r="BA23">
            <v>311847</v>
          </cell>
          <cell r="BB23">
            <v>313311</v>
          </cell>
          <cell r="BC23">
            <v>313334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K23">
            <v>0</v>
          </cell>
          <cell r="BL23" t="str">
            <v>--</v>
          </cell>
          <cell r="BN23">
            <v>-14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O24">
            <v>0</v>
          </cell>
          <cell r="P24" t="str">
            <v>--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E24">
            <v>0</v>
          </cell>
          <cell r="AF24" t="str">
            <v>--</v>
          </cell>
          <cell r="AG24" t="str">
            <v>--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U24">
            <v>0</v>
          </cell>
          <cell r="AV24" t="str">
            <v>--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K24">
            <v>0</v>
          </cell>
          <cell r="BL24" t="str">
            <v>--</v>
          </cell>
          <cell r="BN24">
            <v>-15</v>
          </cell>
        </row>
        <row r="25">
          <cell r="A25">
            <v>16</v>
          </cell>
          <cell r="B25" t="str">
            <v>ATTLEBORO</v>
          </cell>
          <cell r="C25">
            <v>322.19999999999993</v>
          </cell>
          <cell r="D25">
            <v>351.27602198636401</v>
          </cell>
          <cell r="E25">
            <v>348</v>
          </cell>
          <cell r="F25">
            <v>348</v>
          </cell>
          <cell r="G25">
            <v>348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  <cell r="S25">
            <v>3483277</v>
          </cell>
          <cell r="T25">
            <v>3993424</v>
          </cell>
          <cell r="U25">
            <v>3969348</v>
          </cell>
          <cell r="V25">
            <v>3974250</v>
          </cell>
          <cell r="W25">
            <v>3974595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E25">
            <v>345</v>
          </cell>
          <cell r="AF25">
            <v>8.6808831855078594E-3</v>
          </cell>
          <cell r="AG25">
            <v>8.6808831855078594E-3</v>
          </cell>
          <cell r="AI25">
            <v>461168.14784260327</v>
          </cell>
          <cell r="AJ25">
            <v>516434.26143069216</v>
          </cell>
          <cell r="AK25">
            <v>541580.13161362987</v>
          </cell>
          <cell r="AL25">
            <v>579894.70723542233</v>
          </cell>
          <cell r="AM25">
            <v>597236.31241210061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U25">
            <v>17341.605176678277</v>
          </cell>
          <cell r="AV25">
            <v>2.9904748155664906</v>
          </cell>
          <cell r="AY25">
            <v>3022108.8521573967</v>
          </cell>
          <cell r="AZ25">
            <v>3476989.7385693081</v>
          </cell>
          <cell r="BA25">
            <v>3427767.8683863701</v>
          </cell>
          <cell r="BB25">
            <v>3394355.2927645775</v>
          </cell>
          <cell r="BC25">
            <v>3377358.6875878992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K25">
            <v>0</v>
          </cell>
          <cell r="BL25" t="str">
            <v>--</v>
          </cell>
          <cell r="BN25">
            <v>-16</v>
          </cell>
        </row>
        <row r="26">
          <cell r="A26">
            <v>17</v>
          </cell>
          <cell r="B26" t="str">
            <v>AUBURN</v>
          </cell>
          <cell r="C26">
            <v>16.010000000000002</v>
          </cell>
          <cell r="D26">
            <v>13.122627180765289</v>
          </cell>
          <cell r="E26">
            <v>15</v>
          </cell>
          <cell r="F26">
            <v>15</v>
          </cell>
          <cell r="G26">
            <v>15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  <cell r="S26">
            <v>237545</v>
          </cell>
          <cell r="T26">
            <v>198700</v>
          </cell>
          <cell r="U26">
            <v>229230</v>
          </cell>
          <cell r="V26">
            <v>229230</v>
          </cell>
          <cell r="W26">
            <v>229230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>
            <v>0</v>
          </cell>
          <cell r="AI26">
            <v>35412.750366618202</v>
          </cell>
          <cell r="AJ26">
            <v>13327.488032803758</v>
          </cell>
          <cell r="AK26">
            <v>36047.047247092865</v>
          </cell>
          <cell r="AL26">
            <v>39412.459000962728</v>
          </cell>
          <cell r="AM26">
            <v>13395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U26">
            <v>-26017.459000962728</v>
          </cell>
          <cell r="AV26">
            <v>-66.013285292164085</v>
          </cell>
          <cell r="AY26">
            <v>202132.24963338178</v>
          </cell>
          <cell r="AZ26">
            <v>185372.51196719625</v>
          </cell>
          <cell r="BA26">
            <v>193182.95275290712</v>
          </cell>
          <cell r="BB26">
            <v>189817.54099903727</v>
          </cell>
          <cell r="BC26">
            <v>215835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K26">
            <v>0</v>
          </cell>
          <cell r="BL26" t="str">
            <v>--</v>
          </cell>
          <cell r="BN26">
            <v>-17</v>
          </cell>
        </row>
        <row r="27">
          <cell r="A27">
            <v>18</v>
          </cell>
          <cell r="B27" t="str">
            <v>AVON</v>
          </cell>
          <cell r="C27">
            <v>9.5500000000000007</v>
          </cell>
          <cell r="D27">
            <v>9.4962559564329485</v>
          </cell>
          <cell r="E27">
            <v>10</v>
          </cell>
          <cell r="F27">
            <v>10</v>
          </cell>
          <cell r="G27">
            <v>10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  <cell r="S27">
            <v>213679</v>
          </cell>
          <cell r="T27">
            <v>216814</v>
          </cell>
          <cell r="U27">
            <v>227944</v>
          </cell>
          <cell r="V27">
            <v>228074</v>
          </cell>
          <cell r="W27">
            <v>228086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E27">
            <v>12</v>
          </cell>
          <cell r="AF27">
            <v>5.2614502310754929E-3</v>
          </cell>
          <cell r="AG27">
            <v>5.2614502310754929E-3</v>
          </cell>
          <cell r="AI27">
            <v>25157.117969860057</v>
          </cell>
          <cell r="AJ27">
            <v>17033.943384409042</v>
          </cell>
          <cell r="AK27">
            <v>26874.181996735162</v>
          </cell>
          <cell r="AL27">
            <v>29646.816098659867</v>
          </cell>
          <cell r="AM27">
            <v>17546.934569010889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U27">
            <v>-12099.881529648977</v>
          </cell>
          <cell r="AV27">
            <v>-40.813426606697</v>
          </cell>
          <cell r="AY27">
            <v>188521.88203013994</v>
          </cell>
          <cell r="AZ27">
            <v>199780.05661559096</v>
          </cell>
          <cell r="BA27">
            <v>201069.81800326484</v>
          </cell>
          <cell r="BB27">
            <v>198427.18390134012</v>
          </cell>
          <cell r="BC27">
            <v>210539.06543098911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K27">
            <v>0</v>
          </cell>
          <cell r="BL27" t="str">
            <v>--</v>
          </cell>
          <cell r="BN27">
            <v>-18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 t="str">
            <v>--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0</v>
          </cell>
          <cell r="AF28" t="str">
            <v>--</v>
          </cell>
          <cell r="AG28" t="str">
            <v>--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U28">
            <v>0</v>
          </cell>
          <cell r="AV28" t="str">
            <v>--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K28">
            <v>0</v>
          </cell>
          <cell r="BL28" t="str">
            <v>--</v>
          </cell>
          <cell r="BN28">
            <v>-19</v>
          </cell>
        </row>
        <row r="29">
          <cell r="A29">
            <v>20</v>
          </cell>
          <cell r="B29" t="str">
            <v>BARNSTABLE</v>
          </cell>
          <cell r="C29">
            <v>222.28000000000006</v>
          </cell>
          <cell r="D29">
            <v>228.75962161724192</v>
          </cell>
          <cell r="E29">
            <v>231</v>
          </cell>
          <cell r="F29">
            <v>231</v>
          </cell>
          <cell r="G29">
            <v>231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  <cell r="S29">
            <v>2877907</v>
          </cell>
          <cell r="T29">
            <v>3246468</v>
          </cell>
          <cell r="U29">
            <v>3285437</v>
          </cell>
          <cell r="V29">
            <v>3288443</v>
          </cell>
          <cell r="W29">
            <v>3288841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E29">
            <v>398</v>
          </cell>
          <cell r="AF29">
            <v>1.2102992206353136E-2</v>
          </cell>
          <cell r="AG29">
            <v>1.2102992206353136E-2</v>
          </cell>
          <cell r="AI29">
            <v>186329.00204151651</v>
          </cell>
          <cell r="AJ29">
            <v>300456.7918210841</v>
          </cell>
          <cell r="AK29">
            <v>332972.439721993</v>
          </cell>
          <cell r="AL29">
            <v>354261.19559952134</v>
          </cell>
          <cell r="AM29">
            <v>446635.48510585877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U29">
            <v>92374.289506337431</v>
          </cell>
          <cell r="AV29">
            <v>26.075192726093267</v>
          </cell>
          <cell r="AY29">
            <v>2691577.9979584836</v>
          </cell>
          <cell r="AZ29">
            <v>2946011.208178916</v>
          </cell>
          <cell r="BA29">
            <v>2952464.5602780068</v>
          </cell>
          <cell r="BB29">
            <v>2934181.8044004785</v>
          </cell>
          <cell r="BC29">
            <v>2842205.5148941413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K29">
            <v>0</v>
          </cell>
          <cell r="BL29" t="str">
            <v>--</v>
          </cell>
          <cell r="BN29">
            <v>-20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O30">
            <v>0</v>
          </cell>
          <cell r="P30" t="str">
            <v>--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E30">
            <v>0</v>
          </cell>
          <cell r="AF30" t="str">
            <v>--</v>
          </cell>
          <cell r="AG30" t="str">
            <v>--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U30">
            <v>0</v>
          </cell>
          <cell r="AV30" t="str">
            <v>--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K30">
            <v>0</v>
          </cell>
          <cell r="BL30" t="str">
            <v>--</v>
          </cell>
          <cell r="BN30">
            <v>-21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O31">
            <v>0</v>
          </cell>
          <cell r="P31" t="str">
            <v>--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E31">
            <v>0</v>
          </cell>
          <cell r="AF31" t="str">
            <v>--</v>
          </cell>
          <cell r="AG31" t="str">
            <v>--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U31">
            <v>0</v>
          </cell>
          <cell r="AV31" t="str">
            <v>--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K31">
            <v>0</v>
          </cell>
          <cell r="BL31" t="str">
            <v>--</v>
          </cell>
          <cell r="BN31">
            <v>-22</v>
          </cell>
        </row>
        <row r="32">
          <cell r="A32">
            <v>23</v>
          </cell>
          <cell r="B32" t="str">
            <v>BEDFORD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O32">
            <v>0</v>
          </cell>
          <cell r="P32" t="str">
            <v>--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E32">
            <v>0</v>
          </cell>
          <cell r="AF32" t="str">
            <v>--</v>
          </cell>
          <cell r="AG32" t="str">
            <v>--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U32">
            <v>0</v>
          </cell>
          <cell r="AV32" t="str">
            <v>--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K32">
            <v>0</v>
          </cell>
          <cell r="BL32" t="str">
            <v>--</v>
          </cell>
          <cell r="BN32">
            <v>-23</v>
          </cell>
        </row>
        <row r="33">
          <cell r="A33">
            <v>24</v>
          </cell>
          <cell r="B33" t="str">
            <v>BELCHERTOWN</v>
          </cell>
          <cell r="C33">
            <v>46.33</v>
          </cell>
          <cell r="D33">
            <v>52.849038660954122</v>
          </cell>
          <cell r="E33">
            <v>42</v>
          </cell>
          <cell r="F33">
            <v>42</v>
          </cell>
          <cell r="G33">
            <v>42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O33">
            <v>0</v>
          </cell>
          <cell r="P33">
            <v>0</v>
          </cell>
          <cell r="S33">
            <v>578212</v>
          </cell>
          <cell r="T33">
            <v>681711</v>
          </cell>
          <cell r="U33">
            <v>544254</v>
          </cell>
          <cell r="V33">
            <v>544254</v>
          </cell>
          <cell r="W33">
            <v>544254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>
            <v>0</v>
          </cell>
          <cell r="AI33">
            <v>41043.81497917173</v>
          </cell>
          <cell r="AJ33">
            <v>86989.879758745112</v>
          </cell>
          <cell r="AK33">
            <v>37506</v>
          </cell>
          <cell r="AL33">
            <v>37506</v>
          </cell>
          <cell r="AM33">
            <v>37506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U33">
            <v>0</v>
          </cell>
          <cell r="AV33">
            <v>0</v>
          </cell>
          <cell r="AY33">
            <v>537168.18502082827</v>
          </cell>
          <cell r="AZ33">
            <v>594721.12024125492</v>
          </cell>
          <cell r="BA33">
            <v>506748</v>
          </cell>
          <cell r="BB33">
            <v>506748</v>
          </cell>
          <cell r="BC33">
            <v>506748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K33">
            <v>0</v>
          </cell>
          <cell r="BL33" t="str">
            <v>--</v>
          </cell>
          <cell r="BN33">
            <v>-24</v>
          </cell>
        </row>
        <row r="34">
          <cell r="A34">
            <v>25</v>
          </cell>
          <cell r="B34" t="str">
            <v>BELLINGHAM</v>
          </cell>
          <cell r="C34">
            <v>44.05</v>
          </cell>
          <cell r="D34">
            <v>42.990868358418645</v>
          </cell>
          <cell r="E34">
            <v>48</v>
          </cell>
          <cell r="F34">
            <v>48</v>
          </cell>
          <cell r="G34">
            <v>48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  <cell r="S34">
            <v>612880</v>
          </cell>
          <cell r="T34">
            <v>615278</v>
          </cell>
          <cell r="U34">
            <v>689850</v>
          </cell>
          <cell r="V34">
            <v>694156</v>
          </cell>
          <cell r="W34">
            <v>694204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E34">
            <v>48</v>
          </cell>
          <cell r="AF34">
            <v>6.9148721612899422E-3</v>
          </cell>
          <cell r="AG34">
            <v>6.9148721612899422E-3</v>
          </cell>
          <cell r="AI34">
            <v>154344.14420434786</v>
          </cell>
          <cell r="AJ34">
            <v>57416.448818828263</v>
          </cell>
          <cell r="AK34">
            <v>114474.98826947737</v>
          </cell>
          <cell r="AL34">
            <v>128647.43852386305</v>
          </cell>
          <cell r="AM34">
            <v>90717.058629405336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U34">
            <v>-37930.379894457714</v>
          </cell>
          <cell r="AV34">
            <v>-29.483975996476552</v>
          </cell>
          <cell r="AY34">
            <v>458535.85579565214</v>
          </cell>
          <cell r="AZ34">
            <v>557861.55118117179</v>
          </cell>
          <cell r="BA34">
            <v>575375.01173052262</v>
          </cell>
          <cell r="BB34">
            <v>565508.56147613691</v>
          </cell>
          <cell r="BC34">
            <v>603486.94137059466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K34">
            <v>0</v>
          </cell>
          <cell r="BL34" t="str">
            <v>--</v>
          </cell>
          <cell r="BN34">
            <v>-25</v>
          </cell>
        </row>
        <row r="35">
          <cell r="A35">
            <v>26</v>
          </cell>
          <cell r="B35" t="str">
            <v>BELMONT</v>
          </cell>
          <cell r="C35">
            <v>2</v>
          </cell>
          <cell r="D35">
            <v>1.977401129943503</v>
          </cell>
          <cell r="E35">
            <v>1</v>
          </cell>
          <cell r="F35">
            <v>1</v>
          </cell>
          <cell r="G35">
            <v>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  <cell r="S35">
            <v>36726</v>
          </cell>
          <cell r="T35">
            <v>30520</v>
          </cell>
          <cell r="U35">
            <v>15474</v>
          </cell>
          <cell r="V35">
            <v>15474</v>
          </cell>
          <cell r="W35">
            <v>15475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E35">
            <v>1</v>
          </cell>
          <cell r="AF35">
            <v>6.4624531472157187E-3</v>
          </cell>
          <cell r="AG35">
            <v>6.4624531472157187E-3</v>
          </cell>
          <cell r="AI35">
            <v>1632.787545613151</v>
          </cell>
          <cell r="AJ35">
            <v>1768</v>
          </cell>
          <cell r="AK35">
            <v>893</v>
          </cell>
          <cell r="AL35">
            <v>893</v>
          </cell>
          <cell r="AM35">
            <v>893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U35">
            <v>0</v>
          </cell>
          <cell r="AV35">
            <v>0</v>
          </cell>
          <cell r="AY35">
            <v>35093.212454386849</v>
          </cell>
          <cell r="AZ35">
            <v>28752</v>
          </cell>
          <cell r="BA35">
            <v>14581</v>
          </cell>
          <cell r="BB35">
            <v>14581</v>
          </cell>
          <cell r="BC35">
            <v>14582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K35">
            <v>0</v>
          </cell>
          <cell r="BL35" t="str">
            <v>--</v>
          </cell>
          <cell r="BN35">
            <v>-26</v>
          </cell>
        </row>
        <row r="36">
          <cell r="A36">
            <v>27</v>
          </cell>
          <cell r="B36" t="str">
            <v>BERKLEY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O36">
            <v>0</v>
          </cell>
          <cell r="P36" t="str">
            <v>--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E36">
            <v>0</v>
          </cell>
          <cell r="AF36" t="str">
            <v>--</v>
          </cell>
          <cell r="AG36" t="str">
            <v>--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U36">
            <v>0</v>
          </cell>
          <cell r="AV36" t="str">
            <v>--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K36">
            <v>0</v>
          </cell>
          <cell r="BL36" t="str">
            <v>--</v>
          </cell>
          <cell r="BN36">
            <v>-27</v>
          </cell>
        </row>
        <row r="37">
          <cell r="A37">
            <v>28</v>
          </cell>
          <cell r="B37" t="str">
            <v>BERLIN</v>
          </cell>
          <cell r="C37">
            <v>0</v>
          </cell>
          <cell r="D37">
            <v>0</v>
          </cell>
          <cell r="E37">
            <v>1</v>
          </cell>
          <cell r="F37">
            <v>1</v>
          </cell>
          <cell r="G37">
            <v>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O37">
            <v>0</v>
          </cell>
          <cell r="P37">
            <v>0</v>
          </cell>
          <cell r="S37">
            <v>0</v>
          </cell>
          <cell r="T37">
            <v>0</v>
          </cell>
          <cell r="U37">
            <v>22371</v>
          </cell>
          <cell r="V37">
            <v>22394</v>
          </cell>
          <cell r="W37">
            <v>22394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E37">
            <v>0</v>
          </cell>
          <cell r="AF37">
            <v>0</v>
          </cell>
          <cell r="AG37">
            <v>0</v>
          </cell>
          <cell r="AI37">
            <v>0</v>
          </cell>
          <cell r="AJ37">
            <v>0</v>
          </cell>
          <cell r="AK37">
            <v>16236.782981363078</v>
          </cell>
          <cell r="AL37">
            <v>18535.279108732801</v>
          </cell>
          <cell r="AM37">
            <v>14122.040354752096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U37">
            <v>-4413.2387539807041</v>
          </cell>
          <cell r="AV37">
            <v>-23.809939564931771</v>
          </cell>
          <cell r="AY37">
            <v>0</v>
          </cell>
          <cell r="AZ37">
            <v>0</v>
          </cell>
          <cell r="BA37">
            <v>6134.2170186369221</v>
          </cell>
          <cell r="BB37">
            <v>3858.7208912671995</v>
          </cell>
          <cell r="BC37">
            <v>8271.9596452479036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K37">
            <v>0</v>
          </cell>
          <cell r="BL37" t="str">
            <v>--</v>
          </cell>
          <cell r="BN37">
            <v>-28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O38">
            <v>0</v>
          </cell>
          <cell r="P38" t="str">
            <v>--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F38" t="str">
            <v>--</v>
          </cell>
          <cell r="AG38" t="str">
            <v>--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U38">
            <v>0</v>
          </cell>
          <cell r="AV38" t="str">
            <v>--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K38">
            <v>0</v>
          </cell>
          <cell r="BL38" t="str">
            <v>--</v>
          </cell>
          <cell r="BN38">
            <v>-29</v>
          </cell>
        </row>
        <row r="39">
          <cell r="A39">
            <v>30</v>
          </cell>
          <cell r="B39" t="str">
            <v>BEVERLY</v>
          </cell>
          <cell r="C39">
            <v>10.440000000000001</v>
          </cell>
          <cell r="D39">
            <v>10.121352032776551</v>
          </cell>
          <cell r="E39">
            <v>11</v>
          </cell>
          <cell r="F39">
            <v>11</v>
          </cell>
          <cell r="G39">
            <v>11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S39">
            <v>167115</v>
          </cell>
          <cell r="T39">
            <v>165128</v>
          </cell>
          <cell r="U39">
            <v>173865</v>
          </cell>
          <cell r="V39">
            <v>173888</v>
          </cell>
          <cell r="W39">
            <v>173888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E39">
            <v>0</v>
          </cell>
          <cell r="AF39">
            <v>0</v>
          </cell>
          <cell r="AG39">
            <v>0</v>
          </cell>
          <cell r="AI39">
            <v>26429.72162369105</v>
          </cell>
          <cell r="AJ39">
            <v>18302.01932426522</v>
          </cell>
          <cell r="AK39">
            <v>26831.324109334768</v>
          </cell>
          <cell r="AL39">
            <v>29377.120898572688</v>
          </cell>
          <cell r="AM39">
            <v>13683.239020776458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U39">
            <v>-15693.88187779623</v>
          </cell>
          <cell r="AV39">
            <v>-53.422123740378957</v>
          </cell>
          <cell r="AY39">
            <v>140685.27837630894</v>
          </cell>
          <cell r="AZ39">
            <v>146825.98067573478</v>
          </cell>
          <cell r="BA39">
            <v>147033.67589066524</v>
          </cell>
          <cell r="BB39">
            <v>144510.8791014273</v>
          </cell>
          <cell r="BC39">
            <v>160204.76097922353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K39">
            <v>0</v>
          </cell>
          <cell r="BL39" t="str">
            <v>--</v>
          </cell>
          <cell r="BN39">
            <v>-30</v>
          </cell>
        </row>
        <row r="40">
          <cell r="A40">
            <v>31</v>
          </cell>
          <cell r="B40" t="str">
            <v>BILLERICA</v>
          </cell>
          <cell r="C40">
            <v>163.1</v>
          </cell>
          <cell r="D40">
            <v>164.35879317686422</v>
          </cell>
          <cell r="E40">
            <v>147</v>
          </cell>
          <cell r="F40">
            <v>147</v>
          </cell>
          <cell r="G40">
            <v>147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  <cell r="S40">
            <v>2423700</v>
          </cell>
          <cell r="T40">
            <v>2504155</v>
          </cell>
          <cell r="U40">
            <v>2244525</v>
          </cell>
          <cell r="V40">
            <v>2246137</v>
          </cell>
          <cell r="W40">
            <v>2246137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E40">
            <v>0</v>
          </cell>
          <cell r="AF40">
            <v>0</v>
          </cell>
          <cell r="AG40">
            <v>0</v>
          </cell>
          <cell r="AI40">
            <v>215681.03164012241</v>
          </cell>
          <cell r="AJ40">
            <v>194119.4903542189</v>
          </cell>
          <cell r="AK40">
            <v>131271</v>
          </cell>
          <cell r="AL40">
            <v>131271</v>
          </cell>
          <cell r="AM40">
            <v>131271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U40">
            <v>0</v>
          </cell>
          <cell r="AV40">
            <v>0</v>
          </cell>
          <cell r="AY40">
            <v>2208018.9683598774</v>
          </cell>
          <cell r="AZ40">
            <v>2310035.509645781</v>
          </cell>
          <cell r="BA40">
            <v>2113254</v>
          </cell>
          <cell r="BB40">
            <v>2114866</v>
          </cell>
          <cell r="BC40">
            <v>2114866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K40">
            <v>0</v>
          </cell>
          <cell r="BL40" t="str">
            <v>--</v>
          </cell>
          <cell r="BN40">
            <v>-31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O41">
            <v>0</v>
          </cell>
          <cell r="P41" t="str">
            <v>--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E41">
            <v>0</v>
          </cell>
          <cell r="AF41" t="str">
            <v>--</v>
          </cell>
          <cell r="AG41" t="str">
            <v>--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U41">
            <v>0</v>
          </cell>
          <cell r="AV41" t="str">
            <v>--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K41">
            <v>0</v>
          </cell>
          <cell r="BL41" t="str">
            <v>--</v>
          </cell>
          <cell r="BN41">
            <v>-32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O42">
            <v>0</v>
          </cell>
          <cell r="P42" t="str">
            <v>--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E42">
            <v>0</v>
          </cell>
          <cell r="AF42" t="str">
            <v>--</v>
          </cell>
          <cell r="AG42" t="str">
            <v>--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U42">
            <v>0</v>
          </cell>
          <cell r="AV42" t="str">
            <v>--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K42">
            <v>0</v>
          </cell>
          <cell r="BL42" t="str">
            <v>--</v>
          </cell>
          <cell r="BN42">
            <v>-33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O43">
            <v>0</v>
          </cell>
          <cell r="P43" t="str">
            <v>--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E43">
            <v>0</v>
          </cell>
          <cell r="AF43" t="str">
            <v>--</v>
          </cell>
          <cell r="AG43" t="str">
            <v>--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U43">
            <v>0</v>
          </cell>
          <cell r="AV43" t="str">
            <v>--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K43">
            <v>0</v>
          </cell>
          <cell r="BL43" t="str">
            <v>--</v>
          </cell>
          <cell r="BN43">
            <v>-34</v>
          </cell>
        </row>
        <row r="44">
          <cell r="A44">
            <v>35</v>
          </cell>
          <cell r="B44" t="str">
            <v>BOSTON</v>
          </cell>
          <cell r="C44">
            <v>10252.329999999998</v>
          </cell>
          <cell r="D44">
            <v>11083.950552062037</v>
          </cell>
          <cell r="E44">
            <v>11025</v>
          </cell>
          <cell r="F44">
            <v>11025</v>
          </cell>
          <cell r="G44">
            <v>11025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O44">
            <v>0</v>
          </cell>
          <cell r="P44">
            <v>0</v>
          </cell>
          <cell r="S44">
            <v>173333209</v>
          </cell>
          <cell r="T44">
            <v>194241023</v>
          </cell>
          <cell r="U44">
            <v>193996753</v>
          </cell>
          <cell r="V44">
            <v>194809750</v>
          </cell>
          <cell r="W44">
            <v>194943712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E44">
            <v>133962</v>
          </cell>
          <cell r="AF44">
            <v>6.8765552032168387E-2</v>
          </cell>
          <cell r="AG44">
            <v>6.8765552032168387E-2</v>
          </cell>
          <cell r="AI44">
            <v>22593904.917866081</v>
          </cell>
          <cell r="AJ44">
            <v>21327179.708881862</v>
          </cell>
          <cell r="AK44">
            <v>22876290.950835794</v>
          </cell>
          <cell r="AL44">
            <v>25479390.723091759</v>
          </cell>
          <cell r="AM44">
            <v>22661898.138578989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U44">
            <v>-2817492.5845127702</v>
          </cell>
          <cell r="AV44">
            <v>-11.057927621319852</v>
          </cell>
          <cell r="AY44">
            <v>150739304.08213392</v>
          </cell>
          <cell r="AZ44">
            <v>172913843.29111814</v>
          </cell>
          <cell r="BA44">
            <v>171120462.04916421</v>
          </cell>
          <cell r="BB44">
            <v>169330359.27690825</v>
          </cell>
          <cell r="BC44">
            <v>172281813.86142102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K44">
            <v>0</v>
          </cell>
          <cell r="BL44" t="str">
            <v>--</v>
          </cell>
          <cell r="BN44">
            <v>-35</v>
          </cell>
        </row>
        <row r="45">
          <cell r="A45">
            <v>36</v>
          </cell>
          <cell r="B45" t="str">
            <v>BOURNE</v>
          </cell>
          <cell r="C45">
            <v>133.11999999999998</v>
          </cell>
          <cell r="D45">
            <v>136.24254577864204</v>
          </cell>
          <cell r="E45">
            <v>145</v>
          </cell>
          <cell r="F45">
            <v>145</v>
          </cell>
          <cell r="G45">
            <v>145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O45">
            <v>0</v>
          </cell>
          <cell r="P45">
            <v>0</v>
          </cell>
          <cell r="S45">
            <v>1982560</v>
          </cell>
          <cell r="T45">
            <v>2212393</v>
          </cell>
          <cell r="U45">
            <v>2350583</v>
          </cell>
          <cell r="V45">
            <v>2350588</v>
          </cell>
          <cell r="W45">
            <v>2351278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E45">
            <v>690</v>
          </cell>
          <cell r="AF45">
            <v>2.9354357292721289E-2</v>
          </cell>
          <cell r="AG45">
            <v>2.9354357292721289E-2</v>
          </cell>
          <cell r="AI45">
            <v>189057.83506199479</v>
          </cell>
          <cell r="AJ45">
            <v>218944.81594908814</v>
          </cell>
          <cell r="AK45">
            <v>330097.2112919495</v>
          </cell>
          <cell r="AL45">
            <v>359906.24445538514</v>
          </cell>
          <cell r="AM45">
            <v>346492.6988568469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U45">
            <v>-13413.545598538243</v>
          </cell>
          <cell r="AV45">
            <v>-3.7269555072143246</v>
          </cell>
          <cell r="AY45">
            <v>1793502.1649380052</v>
          </cell>
          <cell r="AZ45">
            <v>1993448.1840509118</v>
          </cell>
          <cell r="BA45">
            <v>2020485.7887080505</v>
          </cell>
          <cell r="BB45">
            <v>1990681.755544615</v>
          </cell>
          <cell r="BC45">
            <v>2004785.3011431531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K45">
            <v>0</v>
          </cell>
          <cell r="BL45" t="str">
            <v>--</v>
          </cell>
          <cell r="BN45">
            <v>-36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O46">
            <v>0</v>
          </cell>
          <cell r="P46" t="str">
            <v>--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E46">
            <v>0</v>
          </cell>
          <cell r="AF46" t="str">
            <v>--</v>
          </cell>
          <cell r="AG46" t="str">
            <v>--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U46">
            <v>0</v>
          </cell>
          <cell r="AV46" t="str">
            <v>--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K46">
            <v>0</v>
          </cell>
          <cell r="BL46" t="str">
            <v>--</v>
          </cell>
          <cell r="BN46">
            <v>-37</v>
          </cell>
        </row>
        <row r="47">
          <cell r="A47">
            <v>38</v>
          </cell>
          <cell r="B47" t="str">
            <v>BOXFORD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O47">
            <v>0</v>
          </cell>
          <cell r="P47" t="str">
            <v>--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E47">
            <v>0</v>
          </cell>
          <cell r="AF47" t="str">
            <v>--</v>
          </cell>
          <cell r="AG47" t="str">
            <v>--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U47">
            <v>0</v>
          </cell>
          <cell r="AV47" t="str">
            <v>--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K47">
            <v>0</v>
          </cell>
          <cell r="BL47" t="str">
            <v>--</v>
          </cell>
          <cell r="BN47">
            <v>-38</v>
          </cell>
        </row>
        <row r="48">
          <cell r="A48">
            <v>39</v>
          </cell>
          <cell r="B48" t="str">
            <v>BOYLSTON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O48">
            <v>0</v>
          </cell>
          <cell r="P48" t="str">
            <v>--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E48">
            <v>0</v>
          </cell>
          <cell r="AF48" t="str">
            <v>--</v>
          </cell>
          <cell r="AG48" t="str">
            <v>--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U48">
            <v>0</v>
          </cell>
          <cell r="AV48" t="str">
            <v>--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K48">
            <v>0</v>
          </cell>
          <cell r="BL48" t="str">
            <v>--</v>
          </cell>
          <cell r="BN48">
            <v>-39</v>
          </cell>
        </row>
        <row r="49">
          <cell r="A49">
            <v>40</v>
          </cell>
          <cell r="B49" t="str">
            <v>BRAINTREE</v>
          </cell>
          <cell r="C49">
            <v>14.82</v>
          </cell>
          <cell r="D49">
            <v>20.830436328399369</v>
          </cell>
          <cell r="E49">
            <v>12</v>
          </cell>
          <cell r="F49">
            <v>12</v>
          </cell>
          <cell r="G49">
            <v>12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O49">
            <v>0</v>
          </cell>
          <cell r="P49">
            <v>0</v>
          </cell>
          <cell r="S49">
            <v>202359</v>
          </cell>
          <cell r="T49">
            <v>329074</v>
          </cell>
          <cell r="U49">
            <v>187764</v>
          </cell>
          <cell r="V49">
            <v>187764</v>
          </cell>
          <cell r="W49">
            <v>187776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E49">
            <v>12</v>
          </cell>
          <cell r="AF49">
            <v>6.391001469929769E-3</v>
          </cell>
          <cell r="AG49">
            <v>6.391001469929769E-3</v>
          </cell>
          <cell r="AI49">
            <v>11913.975201259702</v>
          </cell>
          <cell r="AJ49">
            <v>56628.91926602352</v>
          </cell>
          <cell r="AK49">
            <v>10716</v>
          </cell>
          <cell r="AL49">
            <v>10716</v>
          </cell>
          <cell r="AM49">
            <v>10716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U49">
            <v>0</v>
          </cell>
          <cell r="AV49">
            <v>0</v>
          </cell>
          <cell r="AY49">
            <v>190445.02479874028</v>
          </cell>
          <cell r="AZ49">
            <v>272445.0807339765</v>
          </cell>
          <cell r="BA49">
            <v>177048</v>
          </cell>
          <cell r="BB49">
            <v>177048</v>
          </cell>
          <cell r="BC49">
            <v>177060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K49">
            <v>0</v>
          </cell>
          <cell r="BL49" t="str">
            <v>--</v>
          </cell>
          <cell r="BN49">
            <v>-40</v>
          </cell>
        </row>
        <row r="50">
          <cell r="A50">
            <v>41</v>
          </cell>
          <cell r="B50" t="str">
            <v>BREWSTER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O50">
            <v>0</v>
          </cell>
          <cell r="P50" t="str">
            <v>--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E50">
            <v>0</v>
          </cell>
          <cell r="AF50" t="str">
            <v>--</v>
          </cell>
          <cell r="AG50" t="str">
            <v>--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U50">
            <v>0</v>
          </cell>
          <cell r="AV50" t="str">
            <v>--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K50">
            <v>0</v>
          </cell>
          <cell r="BL50" t="str">
            <v>--</v>
          </cell>
          <cell r="BN50">
            <v>-41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O51">
            <v>0</v>
          </cell>
          <cell r="P51" t="str">
            <v>--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E51">
            <v>0</v>
          </cell>
          <cell r="AF51" t="str">
            <v>--</v>
          </cell>
          <cell r="AG51" t="str">
            <v>--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U51">
            <v>0</v>
          </cell>
          <cell r="AV51" t="str">
            <v>--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K51">
            <v>0</v>
          </cell>
          <cell r="BL51" t="str">
            <v>--</v>
          </cell>
          <cell r="BN51">
            <v>-42</v>
          </cell>
        </row>
        <row r="52">
          <cell r="A52">
            <v>43</v>
          </cell>
          <cell r="B52" t="str">
            <v>BRIMFIELD</v>
          </cell>
          <cell r="C52">
            <v>2</v>
          </cell>
          <cell r="D52">
            <v>2.5</v>
          </cell>
          <cell r="E52">
            <v>2</v>
          </cell>
          <cell r="F52">
            <v>2</v>
          </cell>
          <cell r="G52">
            <v>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O52">
            <v>0</v>
          </cell>
          <cell r="P52">
            <v>0</v>
          </cell>
          <cell r="S52">
            <v>30764</v>
          </cell>
          <cell r="T52">
            <v>35490</v>
          </cell>
          <cell r="U52">
            <v>28596</v>
          </cell>
          <cell r="V52">
            <v>28596</v>
          </cell>
          <cell r="W52">
            <v>28598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E52">
            <v>2</v>
          </cell>
          <cell r="AF52">
            <v>6.9939851727429669E-3</v>
          </cell>
          <cell r="AG52">
            <v>6.9939851727429669E-3</v>
          </cell>
          <cell r="AI52">
            <v>20882.567446597033</v>
          </cell>
          <cell r="AJ52">
            <v>4868.9820252446534</v>
          </cell>
          <cell r="AK52">
            <v>1786</v>
          </cell>
          <cell r="AL52">
            <v>1786</v>
          </cell>
          <cell r="AM52">
            <v>1786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U52">
            <v>0</v>
          </cell>
          <cell r="AV52">
            <v>0</v>
          </cell>
          <cell r="AY52">
            <v>9881.4325534029667</v>
          </cell>
          <cell r="AZ52">
            <v>30621.017974755348</v>
          </cell>
          <cell r="BA52">
            <v>26810</v>
          </cell>
          <cell r="BB52">
            <v>26810</v>
          </cell>
          <cell r="BC52">
            <v>26812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K52">
            <v>0</v>
          </cell>
          <cell r="BL52" t="str">
            <v>--</v>
          </cell>
          <cell r="BN52">
            <v>-43</v>
          </cell>
        </row>
        <row r="53">
          <cell r="A53">
            <v>44</v>
          </cell>
          <cell r="B53" t="str">
            <v>BROCKTON</v>
          </cell>
          <cell r="C53">
            <v>925.4400000000004</v>
          </cell>
          <cell r="D53">
            <v>1056.3477782975747</v>
          </cell>
          <cell r="E53">
            <v>1046</v>
          </cell>
          <cell r="F53">
            <v>1046</v>
          </cell>
          <cell r="G53">
            <v>1046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O53">
            <v>0</v>
          </cell>
          <cell r="P53">
            <v>0</v>
          </cell>
          <cell r="S53">
            <v>10666202</v>
          </cell>
          <cell r="T53">
            <v>13676947</v>
          </cell>
          <cell r="U53">
            <v>13056536</v>
          </cell>
          <cell r="V53">
            <v>13132559</v>
          </cell>
          <cell r="W53">
            <v>13127374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-5185</v>
          </cell>
          <cell r="AF53">
            <v>-3.9482023267511934E-2</v>
          </cell>
          <cell r="AG53">
            <v>-3.9482023267511934E-2</v>
          </cell>
          <cell r="AI53">
            <v>2250021.3686608681</v>
          </cell>
          <cell r="AJ53">
            <v>2144843.1494695898</v>
          </cell>
          <cell r="AK53">
            <v>2262341.8139827112</v>
          </cell>
          <cell r="AL53">
            <v>2522061.1754376236</v>
          </cell>
          <cell r="AM53">
            <v>2363568.0709049464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U53">
            <v>-158493.10453267721</v>
          </cell>
          <cell r="AV53">
            <v>-6.2842688383708882</v>
          </cell>
          <cell r="AY53">
            <v>8416180.6313391328</v>
          </cell>
          <cell r="AZ53">
            <v>11532103.85053041</v>
          </cell>
          <cell r="BA53">
            <v>10794194.18601729</v>
          </cell>
          <cell r="BB53">
            <v>10610497.824562376</v>
          </cell>
          <cell r="BC53">
            <v>10763805.929095054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K53">
            <v>0</v>
          </cell>
          <cell r="BL53" t="str">
            <v>--</v>
          </cell>
          <cell r="BN53">
            <v>-44</v>
          </cell>
        </row>
        <row r="54">
          <cell r="A54">
            <v>45</v>
          </cell>
          <cell r="B54" t="str">
            <v>BROOKFIELD</v>
          </cell>
          <cell r="C54">
            <v>2</v>
          </cell>
          <cell r="D54">
            <v>2.5</v>
          </cell>
          <cell r="E54">
            <v>2</v>
          </cell>
          <cell r="F54">
            <v>2</v>
          </cell>
          <cell r="G54">
            <v>2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S54">
            <v>29452</v>
          </cell>
          <cell r="T54">
            <v>31705</v>
          </cell>
          <cell r="U54">
            <v>25394</v>
          </cell>
          <cell r="V54">
            <v>25394</v>
          </cell>
          <cell r="W54">
            <v>25394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E54">
            <v>0</v>
          </cell>
          <cell r="AF54">
            <v>0</v>
          </cell>
          <cell r="AG54">
            <v>0</v>
          </cell>
          <cell r="AI54">
            <v>20017.956483454811</v>
          </cell>
          <cell r="AJ54">
            <v>3305.9920218691718</v>
          </cell>
          <cell r="AK54">
            <v>1786</v>
          </cell>
          <cell r="AL54">
            <v>1786</v>
          </cell>
          <cell r="AM54">
            <v>1786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U54">
            <v>0</v>
          </cell>
          <cell r="AV54">
            <v>0</v>
          </cell>
          <cell r="AY54">
            <v>9434.043516545189</v>
          </cell>
          <cell r="AZ54">
            <v>28399.007978130827</v>
          </cell>
          <cell r="BA54">
            <v>23608</v>
          </cell>
          <cell r="BB54">
            <v>23608</v>
          </cell>
          <cell r="BC54">
            <v>23608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K54">
            <v>0</v>
          </cell>
          <cell r="BL54" t="str">
            <v>--</v>
          </cell>
          <cell r="BN54">
            <v>-45</v>
          </cell>
        </row>
        <row r="55">
          <cell r="A55">
            <v>46</v>
          </cell>
          <cell r="B55" t="str">
            <v>BROOKLINE</v>
          </cell>
          <cell r="C55">
            <v>3.27</v>
          </cell>
          <cell r="D55">
            <v>4.1615730201316996</v>
          </cell>
          <cell r="E55">
            <v>3</v>
          </cell>
          <cell r="F55">
            <v>3</v>
          </cell>
          <cell r="G55">
            <v>3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O55">
            <v>0</v>
          </cell>
          <cell r="P55">
            <v>0</v>
          </cell>
          <cell r="S55">
            <v>65025</v>
          </cell>
          <cell r="T55">
            <v>92873</v>
          </cell>
          <cell r="U55">
            <v>69430</v>
          </cell>
          <cell r="V55">
            <v>71556</v>
          </cell>
          <cell r="W55">
            <v>71558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E55">
            <v>2</v>
          </cell>
          <cell r="AF55">
            <v>2.7950136955778859E-3</v>
          </cell>
          <cell r="AG55">
            <v>2.7950136955778859E-3</v>
          </cell>
          <cell r="AI55">
            <v>2146.6821089981145</v>
          </cell>
          <cell r="AJ55">
            <v>13892.19485083827</v>
          </cell>
          <cell r="AK55">
            <v>2679</v>
          </cell>
          <cell r="AL55">
            <v>2679</v>
          </cell>
          <cell r="AM55">
            <v>6846.8768133152271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U55">
            <v>4167.8768133152271</v>
          </cell>
          <cell r="AV55">
            <v>155.57584222901184</v>
          </cell>
          <cell r="AY55">
            <v>62878.317891001883</v>
          </cell>
          <cell r="AZ55">
            <v>78980.805149161723</v>
          </cell>
          <cell r="BA55">
            <v>66751</v>
          </cell>
          <cell r="BB55">
            <v>68877</v>
          </cell>
          <cell r="BC55">
            <v>64711.123186684774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K55">
            <v>0</v>
          </cell>
          <cell r="BL55" t="str">
            <v>--</v>
          </cell>
          <cell r="BN55">
            <v>-46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O56">
            <v>0</v>
          </cell>
          <cell r="P56" t="str">
            <v>--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E56">
            <v>0</v>
          </cell>
          <cell r="AF56" t="str">
            <v>--</v>
          </cell>
          <cell r="AG56" t="str">
            <v>--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U56">
            <v>0</v>
          </cell>
          <cell r="AV56" t="str">
            <v>--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K56">
            <v>0</v>
          </cell>
          <cell r="BL56" t="str">
            <v>--</v>
          </cell>
          <cell r="BN56">
            <v>-47</v>
          </cell>
        </row>
        <row r="57">
          <cell r="A57">
            <v>48</v>
          </cell>
          <cell r="B57" t="str">
            <v>BURLINGTON</v>
          </cell>
          <cell r="C57">
            <v>3.37</v>
          </cell>
          <cell r="D57">
            <v>4.1671433370661601</v>
          </cell>
          <cell r="E57">
            <v>5</v>
          </cell>
          <cell r="F57">
            <v>5</v>
          </cell>
          <cell r="G57">
            <v>5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O57">
            <v>0</v>
          </cell>
          <cell r="P57">
            <v>0</v>
          </cell>
          <cell r="S57">
            <v>57105</v>
          </cell>
          <cell r="T57">
            <v>71700</v>
          </cell>
          <cell r="U57">
            <v>88825</v>
          </cell>
          <cell r="V57">
            <v>88825</v>
          </cell>
          <cell r="W57">
            <v>88825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E57">
            <v>0</v>
          </cell>
          <cell r="AF57">
            <v>0</v>
          </cell>
          <cell r="AG57">
            <v>0</v>
          </cell>
          <cell r="AI57">
            <v>2932.0420468609277</v>
          </cell>
          <cell r="AJ57">
            <v>6144.0187453542148</v>
          </cell>
          <cell r="AK57">
            <v>19116.533902820345</v>
          </cell>
          <cell r="AL57">
            <v>21293.310415376076</v>
          </cell>
          <cell r="AM57">
            <v>23085.085031201466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U57">
            <v>1791.7746158253904</v>
          </cell>
          <cell r="AV57">
            <v>8.414730170521235</v>
          </cell>
          <cell r="AY57">
            <v>54172.95795313907</v>
          </cell>
          <cell r="AZ57">
            <v>65555.981254645783</v>
          </cell>
          <cell r="BA57">
            <v>69708.466097179655</v>
          </cell>
          <cell r="BB57">
            <v>67531.68958462392</v>
          </cell>
          <cell r="BC57">
            <v>65739.914968798534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K57">
            <v>0</v>
          </cell>
          <cell r="BL57" t="str">
            <v>--</v>
          </cell>
          <cell r="BN57">
            <v>-48</v>
          </cell>
        </row>
        <row r="58">
          <cell r="A58">
            <v>49</v>
          </cell>
          <cell r="B58" t="str">
            <v>CAMBRIDGE</v>
          </cell>
          <cell r="C58">
            <v>497.03000000000003</v>
          </cell>
          <cell r="D58">
            <v>523.64345774055926</v>
          </cell>
          <cell r="E58">
            <v>591</v>
          </cell>
          <cell r="F58">
            <v>591</v>
          </cell>
          <cell r="G58">
            <v>591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O58">
            <v>0</v>
          </cell>
          <cell r="P58">
            <v>0</v>
          </cell>
          <cell r="S58">
            <v>14103410</v>
          </cell>
          <cell r="T58">
            <v>15088746</v>
          </cell>
          <cell r="U58">
            <v>17052103</v>
          </cell>
          <cell r="V58">
            <v>17077941</v>
          </cell>
          <cell r="W58">
            <v>17078462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E58">
            <v>521</v>
          </cell>
          <cell r="AF58">
            <v>3.0507190533102246E-3</v>
          </cell>
          <cell r="AG58">
            <v>3.0507190533102246E-3</v>
          </cell>
          <cell r="AI58">
            <v>1312269.2665191358</v>
          </cell>
          <cell r="AJ58">
            <v>827489.59523000685</v>
          </cell>
          <cell r="AK58">
            <v>2337237.7957306542</v>
          </cell>
          <cell r="AL58">
            <v>2627272.1645701197</v>
          </cell>
          <cell r="AM58">
            <v>2305288.6278087352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U58">
            <v>-321983.53676138446</v>
          </cell>
          <cell r="AV58">
            <v>-12.255431359699587</v>
          </cell>
          <cell r="AY58">
            <v>12791140.733480863</v>
          </cell>
          <cell r="AZ58">
            <v>14261256.404769992</v>
          </cell>
          <cell r="BA58">
            <v>14714865.204269346</v>
          </cell>
          <cell r="BB58">
            <v>14450668.835429881</v>
          </cell>
          <cell r="BC58">
            <v>14773173.372191265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K58">
            <v>0</v>
          </cell>
          <cell r="BL58" t="str">
            <v>--</v>
          </cell>
          <cell r="BN58">
            <v>-49</v>
          </cell>
        </row>
        <row r="59">
          <cell r="A59">
            <v>50</v>
          </cell>
          <cell r="B59" t="str">
            <v>CANTON</v>
          </cell>
          <cell r="C59">
            <v>9.57</v>
          </cell>
          <cell r="D59">
            <v>9.5299429660006965</v>
          </cell>
          <cell r="E59">
            <v>14</v>
          </cell>
          <cell r="F59">
            <v>14</v>
          </cell>
          <cell r="G59">
            <v>14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O59">
            <v>0</v>
          </cell>
          <cell r="P59">
            <v>0</v>
          </cell>
          <cell r="S59">
            <v>149872</v>
          </cell>
          <cell r="T59">
            <v>161361</v>
          </cell>
          <cell r="U59">
            <v>233610</v>
          </cell>
          <cell r="V59">
            <v>234168</v>
          </cell>
          <cell r="W59">
            <v>234168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E59">
            <v>0</v>
          </cell>
          <cell r="AF59">
            <v>0</v>
          </cell>
          <cell r="AG59">
            <v>0</v>
          </cell>
          <cell r="AI59">
            <v>29849.100919504141</v>
          </cell>
          <cell r="AJ59">
            <v>20629.849950940879</v>
          </cell>
          <cell r="AK59">
            <v>75996.742881114114</v>
          </cell>
          <cell r="AL59">
            <v>85888.006076356236</v>
          </cell>
          <cell r="AM59">
            <v>61933.240505129223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U59">
            <v>-23954.765571227013</v>
          </cell>
          <cell r="AV59">
            <v>-27.890699371843287</v>
          </cell>
          <cell r="AY59">
            <v>120022.89908049586</v>
          </cell>
          <cell r="AZ59">
            <v>140731.15004905913</v>
          </cell>
          <cell r="BA59">
            <v>157613.25711888587</v>
          </cell>
          <cell r="BB59">
            <v>148279.99392364378</v>
          </cell>
          <cell r="BC59">
            <v>172234.75949487078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K59">
            <v>0</v>
          </cell>
          <cell r="BL59" t="str">
            <v>--</v>
          </cell>
          <cell r="BN59">
            <v>-50</v>
          </cell>
        </row>
        <row r="60">
          <cell r="A60">
            <v>51</v>
          </cell>
          <cell r="B60" t="str">
            <v>CARLISLE</v>
          </cell>
          <cell r="C60">
            <v>0</v>
          </cell>
          <cell r="D60">
            <v>0</v>
          </cell>
          <cell r="E60">
            <v>1</v>
          </cell>
          <cell r="F60">
            <v>1</v>
          </cell>
          <cell r="G60">
            <v>1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U60">
            <v>21305</v>
          </cell>
          <cell r="V60">
            <v>21394</v>
          </cell>
          <cell r="W60">
            <v>21395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E60">
            <v>1</v>
          </cell>
          <cell r="AF60">
            <v>4.6742077217887257E-3</v>
          </cell>
          <cell r="AG60">
            <v>4.6742077217887257E-3</v>
          </cell>
          <cell r="AI60">
            <v>-186.34723036579504</v>
          </cell>
          <cell r="AJ60">
            <v>0</v>
          </cell>
          <cell r="AK60">
            <v>15475.237555432683</v>
          </cell>
          <cell r="AL60">
            <v>17714.746151719974</v>
          </cell>
          <cell r="AM60">
            <v>13507.380045259639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U60">
            <v>-4207.3661064603348</v>
          </cell>
          <cell r="AV60">
            <v>-23.750642941343138</v>
          </cell>
          <cell r="AY60">
            <v>186.34723036579504</v>
          </cell>
          <cell r="AZ60">
            <v>0</v>
          </cell>
          <cell r="BA60">
            <v>5829.7624445673173</v>
          </cell>
          <cell r="BB60">
            <v>3679.2538482800264</v>
          </cell>
          <cell r="BC60">
            <v>7887.6199547403612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K60">
            <v>0</v>
          </cell>
          <cell r="BL60" t="str">
            <v>--</v>
          </cell>
          <cell r="BN60">
            <v>-51</v>
          </cell>
        </row>
        <row r="61">
          <cell r="A61">
            <v>52</v>
          </cell>
          <cell r="B61" t="str">
            <v>CARVER</v>
          </cell>
          <cell r="C61">
            <v>43.68</v>
          </cell>
          <cell r="D61">
            <v>87.47504456327988</v>
          </cell>
          <cell r="E61">
            <v>52</v>
          </cell>
          <cell r="F61">
            <v>52</v>
          </cell>
          <cell r="G61">
            <v>52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O61">
            <v>0</v>
          </cell>
          <cell r="P61">
            <v>0</v>
          </cell>
          <cell r="S61">
            <v>625559</v>
          </cell>
          <cell r="T61">
            <v>1261008</v>
          </cell>
          <cell r="U61">
            <v>743862</v>
          </cell>
          <cell r="V61">
            <v>743869</v>
          </cell>
          <cell r="W61">
            <v>743910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E61">
            <v>41</v>
          </cell>
          <cell r="AF61">
            <v>5.5117231663182054E-3</v>
          </cell>
          <cell r="AG61">
            <v>5.5117231663182054E-3</v>
          </cell>
          <cell r="AI61">
            <v>125120.47769059014</v>
          </cell>
          <cell r="AJ61">
            <v>442344.98598404293</v>
          </cell>
          <cell r="AK61">
            <v>141480.58401184966</v>
          </cell>
          <cell r="AL61">
            <v>155607.08939759969</v>
          </cell>
          <cell r="AM61">
            <v>114682.98317238534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U61">
            <v>-40924.106225214346</v>
          </cell>
          <cell r="AV61">
            <v>-26.299641220489033</v>
          </cell>
          <cell r="AY61">
            <v>500438.52230940986</v>
          </cell>
          <cell r="AZ61">
            <v>818663.01401595701</v>
          </cell>
          <cell r="BA61">
            <v>602381.41598815029</v>
          </cell>
          <cell r="BB61">
            <v>588261.91060240031</v>
          </cell>
          <cell r="BC61">
            <v>629227.01682761463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K61">
            <v>0</v>
          </cell>
          <cell r="BL61" t="str">
            <v>--</v>
          </cell>
          <cell r="BN61">
            <v>-52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  <cell r="P62" t="str">
            <v>--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E62">
            <v>0</v>
          </cell>
          <cell r="AF62" t="str">
            <v>--</v>
          </cell>
          <cell r="AG62" t="str">
            <v>--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U62">
            <v>0</v>
          </cell>
          <cell r="AV62" t="str">
            <v>--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K62">
            <v>0</v>
          </cell>
          <cell r="BL62" t="str">
            <v>--</v>
          </cell>
          <cell r="BN62">
            <v>-53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O63">
            <v>0</v>
          </cell>
          <cell r="P63" t="str">
            <v>--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E63">
            <v>0</v>
          </cell>
          <cell r="AF63" t="str">
            <v>--</v>
          </cell>
          <cell r="AG63" t="str">
            <v>--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U63">
            <v>0</v>
          </cell>
          <cell r="AV63" t="str">
            <v>--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K63">
            <v>0</v>
          </cell>
          <cell r="BL63" t="str">
            <v>--</v>
          </cell>
          <cell r="BN63">
            <v>-54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O64">
            <v>0</v>
          </cell>
          <cell r="P64" t="str">
            <v>--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E64">
            <v>0</v>
          </cell>
          <cell r="AF64" t="str">
            <v>--</v>
          </cell>
          <cell r="AG64" t="str">
            <v>--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U64">
            <v>0</v>
          </cell>
          <cell r="AV64" t="str">
            <v>--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K64">
            <v>0</v>
          </cell>
          <cell r="BL64" t="str">
            <v>--</v>
          </cell>
          <cell r="BN64">
            <v>-55</v>
          </cell>
        </row>
        <row r="65">
          <cell r="A65">
            <v>56</v>
          </cell>
          <cell r="B65" t="str">
            <v>CHELMSFORD</v>
          </cell>
          <cell r="C65">
            <v>108.07</v>
          </cell>
          <cell r="D65">
            <v>106.18208840548607</v>
          </cell>
          <cell r="E65">
            <v>122</v>
          </cell>
          <cell r="F65">
            <v>122</v>
          </cell>
          <cell r="G65">
            <v>122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O65">
            <v>0</v>
          </cell>
          <cell r="P65">
            <v>0</v>
          </cell>
          <cell r="S65">
            <v>1484492</v>
          </cell>
          <cell r="T65">
            <v>1516952</v>
          </cell>
          <cell r="U65">
            <v>1772134</v>
          </cell>
          <cell r="V65">
            <v>1772726</v>
          </cell>
          <cell r="W65">
            <v>1772726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E65">
            <v>0</v>
          </cell>
          <cell r="AF65">
            <v>0</v>
          </cell>
          <cell r="AG65">
            <v>0</v>
          </cell>
          <cell r="AI65">
            <v>141310.3449140086</v>
          </cell>
          <cell r="AJ65">
            <v>138066.1559301657</v>
          </cell>
          <cell r="AK65">
            <v>334548.47446687554</v>
          </cell>
          <cell r="AL65">
            <v>368551.96067041741</v>
          </cell>
          <cell r="AM65">
            <v>278570.09549885569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U65">
            <v>-89981.865171561716</v>
          </cell>
          <cell r="AV65">
            <v>-24.414973945025142</v>
          </cell>
          <cell r="AY65">
            <v>1343181.6550859914</v>
          </cell>
          <cell r="AZ65">
            <v>1378885.8440698343</v>
          </cell>
          <cell r="BA65">
            <v>1437585.5255331243</v>
          </cell>
          <cell r="BB65">
            <v>1404174.0393295826</v>
          </cell>
          <cell r="BC65">
            <v>1494155.9045011443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K65">
            <v>0</v>
          </cell>
          <cell r="BL65" t="str">
            <v>--</v>
          </cell>
          <cell r="BN65">
            <v>-56</v>
          </cell>
        </row>
        <row r="66">
          <cell r="A66">
            <v>57</v>
          </cell>
          <cell r="B66" t="str">
            <v>CHELSEA</v>
          </cell>
          <cell r="C66">
            <v>894.42</v>
          </cell>
          <cell r="D66">
            <v>954.74900882379006</v>
          </cell>
          <cell r="E66">
            <v>1062</v>
          </cell>
          <cell r="F66">
            <v>1062</v>
          </cell>
          <cell r="G66">
            <v>1062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O66">
            <v>0</v>
          </cell>
          <cell r="P66">
            <v>0</v>
          </cell>
          <cell r="S66">
            <v>11684204</v>
          </cell>
          <cell r="T66">
            <v>13598844</v>
          </cell>
          <cell r="U66">
            <v>14647379</v>
          </cell>
          <cell r="V66">
            <v>14777428</v>
          </cell>
          <cell r="W66">
            <v>14779549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E66">
            <v>2121</v>
          </cell>
          <cell r="AF66">
            <v>1.435297130190083E-2</v>
          </cell>
          <cell r="AG66">
            <v>1.435297130190083E-2</v>
          </cell>
          <cell r="AI66">
            <v>1345880.3686500075</v>
          </cell>
          <cell r="AJ66">
            <v>2014483.4765652593</v>
          </cell>
          <cell r="AK66">
            <v>3042225.8614562824</v>
          </cell>
          <cell r="AL66">
            <v>3460019.8430151357</v>
          </cell>
          <cell r="AM66">
            <v>2754888.9508578544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U66">
            <v>-705130.89215728128</v>
          </cell>
          <cell r="AV66">
            <v>-20.379388678384423</v>
          </cell>
          <cell r="AY66">
            <v>10338323.631349992</v>
          </cell>
          <cell r="AZ66">
            <v>11584360.523434741</v>
          </cell>
          <cell r="BA66">
            <v>11605153.138543718</v>
          </cell>
          <cell r="BB66">
            <v>11317408.156984864</v>
          </cell>
          <cell r="BC66">
            <v>12024660.049142145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K66">
            <v>0</v>
          </cell>
          <cell r="BL66" t="str">
            <v>--</v>
          </cell>
          <cell r="BN66">
            <v>-57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O67">
            <v>0</v>
          </cell>
          <cell r="P67" t="str">
            <v>--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E67">
            <v>0</v>
          </cell>
          <cell r="AF67" t="str">
            <v>--</v>
          </cell>
          <cell r="AG67" t="str">
            <v>--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U67">
            <v>0</v>
          </cell>
          <cell r="AV67" t="str">
            <v>--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K67">
            <v>0</v>
          </cell>
          <cell r="BL67" t="str">
            <v>--</v>
          </cell>
          <cell r="BN67">
            <v>-58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O68">
            <v>0</v>
          </cell>
          <cell r="P68" t="str">
            <v>--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F68" t="str">
            <v>--</v>
          </cell>
          <cell r="AG68" t="str">
            <v>--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U68">
            <v>0</v>
          </cell>
          <cell r="AV68" t="str">
            <v>--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K68">
            <v>0</v>
          </cell>
          <cell r="BL68" t="str">
            <v>--</v>
          </cell>
          <cell r="BN68">
            <v>-59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O69">
            <v>0</v>
          </cell>
          <cell r="P69" t="str">
            <v>--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E69">
            <v>0</v>
          </cell>
          <cell r="AF69" t="str">
            <v>--</v>
          </cell>
          <cell r="AG69" t="str">
            <v>--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U69">
            <v>0</v>
          </cell>
          <cell r="AV69" t="str">
            <v>--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K69">
            <v>0</v>
          </cell>
          <cell r="BL69" t="str">
            <v>--</v>
          </cell>
          <cell r="BN69">
            <v>-60</v>
          </cell>
        </row>
        <row r="70">
          <cell r="A70">
            <v>61</v>
          </cell>
          <cell r="B70" t="str">
            <v>CHICOPEE</v>
          </cell>
          <cell r="C70">
            <v>265.58999999999997</v>
          </cell>
          <cell r="D70">
            <v>287.8213304235386</v>
          </cell>
          <cell r="E70">
            <v>289</v>
          </cell>
          <cell r="F70">
            <v>289</v>
          </cell>
          <cell r="G70">
            <v>289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O70">
            <v>0</v>
          </cell>
          <cell r="P70">
            <v>0</v>
          </cell>
          <cell r="S70">
            <v>3262438</v>
          </cell>
          <cell r="T70">
            <v>3686466</v>
          </cell>
          <cell r="U70">
            <v>3702772</v>
          </cell>
          <cell r="V70">
            <v>3711435</v>
          </cell>
          <cell r="W70">
            <v>3711466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E70">
            <v>31</v>
          </cell>
          <cell r="AF70">
            <v>8.3525644394288889E-4</v>
          </cell>
          <cell r="AG70">
            <v>8.3525644394288889E-4</v>
          </cell>
          <cell r="AI70">
            <v>537246.89451034577</v>
          </cell>
          <cell r="AJ70">
            <v>543898.26030364947</v>
          </cell>
          <cell r="AK70">
            <v>629151.08191226074</v>
          </cell>
          <cell r="AL70">
            <v>691389.78767003294</v>
          </cell>
          <cell r="AM70">
            <v>520056.42192133411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U70">
            <v>-171333.36574869882</v>
          </cell>
          <cell r="AV70">
            <v>-24.781009034872813</v>
          </cell>
          <cell r="AY70">
            <v>2725191.1054896545</v>
          </cell>
          <cell r="AZ70">
            <v>3142567.7396963504</v>
          </cell>
          <cell r="BA70">
            <v>3073620.9180877395</v>
          </cell>
          <cell r="BB70">
            <v>3020045.2123299669</v>
          </cell>
          <cell r="BC70">
            <v>3191409.5780786658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K70">
            <v>0</v>
          </cell>
          <cell r="BL70" t="str">
            <v>--</v>
          </cell>
          <cell r="BN70">
            <v>-61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0</v>
          </cell>
          <cell r="P71" t="str">
            <v>--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E71">
            <v>0</v>
          </cell>
          <cell r="AF71" t="str">
            <v>--</v>
          </cell>
          <cell r="AG71" t="str">
            <v>--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U71">
            <v>0</v>
          </cell>
          <cell r="AV71" t="str">
            <v>--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K71">
            <v>0</v>
          </cell>
          <cell r="BL71" t="str">
            <v>--</v>
          </cell>
          <cell r="BN71">
            <v>-62</v>
          </cell>
        </row>
        <row r="72">
          <cell r="A72">
            <v>63</v>
          </cell>
          <cell r="B72" t="str">
            <v>CLARKSBURG</v>
          </cell>
          <cell r="C72">
            <v>4</v>
          </cell>
          <cell r="D72">
            <v>4.101694915254237</v>
          </cell>
          <cell r="E72">
            <v>5</v>
          </cell>
          <cell r="F72">
            <v>5</v>
          </cell>
          <cell r="G72">
            <v>5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O72">
            <v>0</v>
          </cell>
          <cell r="P72">
            <v>0</v>
          </cell>
          <cell r="S72">
            <v>40332</v>
          </cell>
          <cell r="T72">
            <v>53676</v>
          </cell>
          <cell r="U72">
            <v>66485</v>
          </cell>
          <cell r="V72">
            <v>66485</v>
          </cell>
          <cell r="W72">
            <v>66490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E72">
            <v>5</v>
          </cell>
          <cell r="AF72">
            <v>7.5204933443595579E-3</v>
          </cell>
          <cell r="AG72">
            <v>7.5204933443595579E-3</v>
          </cell>
          <cell r="AI72">
            <v>8380.0285382190268</v>
          </cell>
          <cell r="AJ72">
            <v>4043.6650967271298</v>
          </cell>
          <cell r="AK72">
            <v>12909.152846620336</v>
          </cell>
          <cell r="AL72">
            <v>14163.699551891619</v>
          </cell>
          <cell r="AM72">
            <v>19460.496559509702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U72">
            <v>5296.7970076180827</v>
          </cell>
          <cell r="AV72">
            <v>37.396987900034027</v>
          </cell>
          <cell r="AY72">
            <v>31951.971461780973</v>
          </cell>
          <cell r="AZ72">
            <v>49632.334903272873</v>
          </cell>
          <cell r="BA72">
            <v>53575.847153379662</v>
          </cell>
          <cell r="BB72">
            <v>52321.300448108377</v>
          </cell>
          <cell r="BC72">
            <v>47029.503440490298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K72">
            <v>0</v>
          </cell>
          <cell r="BL72" t="str">
            <v>--</v>
          </cell>
          <cell r="BN72">
            <v>-63</v>
          </cell>
        </row>
        <row r="73">
          <cell r="A73">
            <v>64</v>
          </cell>
          <cell r="B73" t="str">
            <v>CLINTON</v>
          </cell>
          <cell r="C73">
            <v>64.14</v>
          </cell>
          <cell r="D73">
            <v>64.514492727631648</v>
          </cell>
          <cell r="E73">
            <v>75</v>
          </cell>
          <cell r="F73">
            <v>75</v>
          </cell>
          <cell r="G73">
            <v>75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O73">
            <v>0</v>
          </cell>
          <cell r="P73">
            <v>0</v>
          </cell>
          <cell r="S73">
            <v>733371</v>
          </cell>
          <cell r="T73">
            <v>800894</v>
          </cell>
          <cell r="U73">
            <v>931920</v>
          </cell>
          <cell r="V73">
            <v>931989</v>
          </cell>
          <cell r="W73">
            <v>931992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E73">
            <v>3</v>
          </cell>
          <cell r="AF73">
            <v>3.2189221117473465E-4</v>
          </cell>
          <cell r="AG73">
            <v>3.2189221117473465E-4</v>
          </cell>
          <cell r="AI73">
            <v>67407.262362475085</v>
          </cell>
          <cell r="AJ73">
            <v>76593.065467859415</v>
          </cell>
          <cell r="AK73">
            <v>178709.28780226794</v>
          </cell>
          <cell r="AL73">
            <v>195366.25338266813</v>
          </cell>
          <cell r="AM73">
            <v>181905.4029145583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U73">
            <v>-13460.850468109827</v>
          </cell>
          <cell r="AV73">
            <v>-6.8900591760562513</v>
          </cell>
          <cell r="AY73">
            <v>665963.73763752496</v>
          </cell>
          <cell r="AZ73">
            <v>724300.93453214061</v>
          </cell>
          <cell r="BA73">
            <v>753210.71219773206</v>
          </cell>
          <cell r="BB73">
            <v>736622.74661733187</v>
          </cell>
          <cell r="BC73">
            <v>750086.5970854417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K73">
            <v>0</v>
          </cell>
          <cell r="BL73" t="str">
            <v>--</v>
          </cell>
          <cell r="BN73">
            <v>-64</v>
          </cell>
        </row>
        <row r="74">
          <cell r="A74">
            <v>65</v>
          </cell>
          <cell r="B74" t="str">
            <v>COHASSET</v>
          </cell>
          <cell r="C74">
            <v>3</v>
          </cell>
          <cell r="D74">
            <v>3.4789644012944985</v>
          </cell>
          <cell r="E74">
            <v>4</v>
          </cell>
          <cell r="F74">
            <v>4</v>
          </cell>
          <cell r="G74">
            <v>4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S74">
            <v>51138</v>
          </cell>
          <cell r="T74">
            <v>55887</v>
          </cell>
          <cell r="U74">
            <v>64436</v>
          </cell>
          <cell r="V74">
            <v>64436</v>
          </cell>
          <cell r="W74">
            <v>64440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E74">
            <v>4</v>
          </cell>
          <cell r="AF74">
            <v>6.2077099757917864E-3</v>
          </cell>
          <cell r="AG74">
            <v>6.2077099757917864E-3</v>
          </cell>
          <cell r="AI74">
            <v>24922.962233157439</v>
          </cell>
          <cell r="AJ74">
            <v>5948.4793818417002</v>
          </cell>
          <cell r="AK74">
            <v>12434.074116947993</v>
          </cell>
          <cell r="AL74">
            <v>13750.711331744124</v>
          </cell>
          <cell r="AM74">
            <v>11206.95473522714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U74">
            <v>-2543.7565965169833</v>
          </cell>
          <cell r="AV74">
            <v>-18.499090957168217</v>
          </cell>
          <cell r="AY74">
            <v>26215.037766842561</v>
          </cell>
          <cell r="AZ74">
            <v>49938.520618158298</v>
          </cell>
          <cell r="BA74">
            <v>52001.925883052005</v>
          </cell>
          <cell r="BB74">
            <v>50685.288668255875</v>
          </cell>
          <cell r="BC74">
            <v>53233.04526477286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K74">
            <v>0</v>
          </cell>
          <cell r="BL74" t="str">
            <v>--</v>
          </cell>
          <cell r="BN74">
            <v>-65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 t="str">
            <v>--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E75">
            <v>0</v>
          </cell>
          <cell r="AF75" t="str">
            <v>--</v>
          </cell>
          <cell r="AG75" t="str">
            <v>--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U75">
            <v>0</v>
          </cell>
          <cell r="AV75" t="str">
            <v>--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K75">
            <v>0</v>
          </cell>
          <cell r="BL75" t="str">
            <v>--</v>
          </cell>
          <cell r="BN75">
            <v>-66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D76">
            <v>0.98870056497175152</v>
          </cell>
          <cell r="E76">
            <v>1</v>
          </cell>
          <cell r="F76">
            <v>1</v>
          </cell>
          <cell r="G76">
            <v>1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O76">
            <v>0</v>
          </cell>
          <cell r="P76">
            <v>0</v>
          </cell>
          <cell r="S76">
            <v>19453</v>
          </cell>
          <cell r="T76">
            <v>19056</v>
          </cell>
          <cell r="U76">
            <v>19717</v>
          </cell>
          <cell r="V76">
            <v>19717</v>
          </cell>
          <cell r="W76">
            <v>19717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E76">
            <v>0</v>
          </cell>
          <cell r="AF76">
            <v>0</v>
          </cell>
          <cell r="AG76">
            <v>0</v>
          </cell>
          <cell r="AI76">
            <v>891</v>
          </cell>
          <cell r="AJ76">
            <v>984.04258390276811</v>
          </cell>
          <cell r="AK76">
            <v>1208.0483422470024</v>
          </cell>
          <cell r="AL76">
            <v>1254.8550340426568</v>
          </cell>
          <cell r="AM76">
            <v>1054.2022032903144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U76">
            <v>-200.65283075234242</v>
          </cell>
          <cell r="AV76">
            <v>-15.990120397088159</v>
          </cell>
          <cell r="AY76">
            <v>18562</v>
          </cell>
          <cell r="AZ76">
            <v>18071.957416097233</v>
          </cell>
          <cell r="BA76">
            <v>18508.951657752998</v>
          </cell>
          <cell r="BB76">
            <v>18462.144965957345</v>
          </cell>
          <cell r="BC76">
            <v>18662.797796709685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K76">
            <v>0</v>
          </cell>
          <cell r="BL76" t="str">
            <v>--</v>
          </cell>
          <cell r="BN76">
            <v>-67</v>
          </cell>
        </row>
        <row r="77">
          <cell r="A77">
            <v>68</v>
          </cell>
          <cell r="B77" t="str">
            <v>CONWAY</v>
          </cell>
          <cell r="C77">
            <v>3</v>
          </cell>
          <cell r="D77">
            <v>3.5598377281947258</v>
          </cell>
          <cell r="E77">
            <v>1</v>
          </cell>
          <cell r="F77">
            <v>1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O77">
            <v>0</v>
          </cell>
          <cell r="P77">
            <v>0</v>
          </cell>
          <cell r="S77">
            <v>53700</v>
          </cell>
          <cell r="T77">
            <v>55006</v>
          </cell>
          <cell r="U77">
            <v>18030</v>
          </cell>
          <cell r="V77">
            <v>18030</v>
          </cell>
          <cell r="W77">
            <v>18047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E77">
            <v>17</v>
          </cell>
          <cell r="AF77">
            <v>9.4287298946205134E-2</v>
          </cell>
          <cell r="AG77">
            <v>9.4287298946205134E-2</v>
          </cell>
          <cell r="AI77">
            <v>8767.2769310790009</v>
          </cell>
          <cell r="AJ77">
            <v>8101.5066823140414</v>
          </cell>
          <cell r="AK77">
            <v>893</v>
          </cell>
          <cell r="AL77">
            <v>893</v>
          </cell>
          <cell r="AM77">
            <v>893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U77">
            <v>0</v>
          </cell>
          <cell r="AV77">
            <v>0</v>
          </cell>
          <cell r="AY77">
            <v>44932.723068920997</v>
          </cell>
          <cell r="AZ77">
            <v>46904.493317685956</v>
          </cell>
          <cell r="BA77">
            <v>17137</v>
          </cell>
          <cell r="BB77">
            <v>17137</v>
          </cell>
          <cell r="BC77">
            <v>17154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K77">
            <v>0</v>
          </cell>
          <cell r="BL77" t="str">
            <v>--</v>
          </cell>
          <cell r="BN77">
            <v>-68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O78">
            <v>0</v>
          </cell>
          <cell r="P78" t="str">
            <v>--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E78">
            <v>0</v>
          </cell>
          <cell r="AF78" t="str">
            <v>--</v>
          </cell>
          <cell r="AG78" t="str">
            <v>--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U78">
            <v>0</v>
          </cell>
          <cell r="AV78" t="str">
            <v>--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K78">
            <v>0</v>
          </cell>
          <cell r="BL78" t="str">
            <v>--</v>
          </cell>
          <cell r="BN78">
            <v>-69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O79">
            <v>0</v>
          </cell>
          <cell r="P79" t="str">
            <v>--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E79">
            <v>0</v>
          </cell>
          <cell r="AF79" t="str">
            <v>--</v>
          </cell>
          <cell r="AG79" t="str">
            <v>--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U79">
            <v>0</v>
          </cell>
          <cell r="AV79" t="str">
            <v>--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K79">
            <v>0</v>
          </cell>
          <cell r="BL79" t="str">
            <v>--</v>
          </cell>
          <cell r="BN79">
            <v>-70</v>
          </cell>
        </row>
        <row r="80">
          <cell r="A80">
            <v>71</v>
          </cell>
          <cell r="B80" t="str">
            <v>DANVERS</v>
          </cell>
          <cell r="C80">
            <v>9.379999999999999</v>
          </cell>
          <cell r="D80">
            <v>5.1904769230346597</v>
          </cell>
          <cell r="E80">
            <v>11</v>
          </cell>
          <cell r="F80">
            <v>11</v>
          </cell>
          <cell r="G80">
            <v>11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O80">
            <v>0</v>
          </cell>
          <cell r="P80">
            <v>0</v>
          </cell>
          <cell r="S80">
            <v>166050</v>
          </cell>
          <cell r="T80">
            <v>104459</v>
          </cell>
          <cell r="U80">
            <v>198645</v>
          </cell>
          <cell r="V80">
            <v>198675</v>
          </cell>
          <cell r="W80">
            <v>200485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E80">
            <v>1810</v>
          </cell>
          <cell r="AF80">
            <v>0.91103561092236163</v>
          </cell>
          <cell r="AG80">
            <v>0.91103561092236163</v>
          </cell>
          <cell r="AI80">
            <v>55954.786126025188</v>
          </cell>
          <cell r="AJ80">
            <v>10379.739884532421</v>
          </cell>
          <cell r="AK80">
            <v>80413.831732677558</v>
          </cell>
          <cell r="AL80">
            <v>90926.118537061877</v>
          </cell>
          <cell r="AM80">
            <v>30120.941551707903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U80">
            <v>-60805.176985353974</v>
          </cell>
          <cell r="AV80">
            <v>-66.873169078002064</v>
          </cell>
          <cell r="AY80">
            <v>110095.2138739748</v>
          </cell>
          <cell r="AZ80">
            <v>94079.260115467579</v>
          </cell>
          <cell r="BA80">
            <v>118231.16826732244</v>
          </cell>
          <cell r="BB80">
            <v>107748.88146293812</v>
          </cell>
          <cell r="BC80">
            <v>170364.05844829208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K80">
            <v>0</v>
          </cell>
          <cell r="BL80" t="str">
            <v>--</v>
          </cell>
          <cell r="BN80">
            <v>-71</v>
          </cell>
        </row>
        <row r="81">
          <cell r="A81">
            <v>72</v>
          </cell>
          <cell r="B81" t="str">
            <v>DARTMOUTH</v>
          </cell>
          <cell r="C81">
            <v>9.2200000000000006</v>
          </cell>
          <cell r="D81">
            <v>9.2184321486373531</v>
          </cell>
          <cell r="E81">
            <v>8</v>
          </cell>
          <cell r="F81">
            <v>8</v>
          </cell>
          <cell r="G81">
            <v>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O81">
            <v>0</v>
          </cell>
          <cell r="P81">
            <v>0</v>
          </cell>
          <cell r="S81">
            <v>123464</v>
          </cell>
          <cell r="T81">
            <v>126046</v>
          </cell>
          <cell r="U81">
            <v>108254</v>
          </cell>
          <cell r="V81">
            <v>108266</v>
          </cell>
          <cell r="W81">
            <v>108266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E81">
            <v>0</v>
          </cell>
          <cell r="AF81">
            <v>0</v>
          </cell>
          <cell r="AG81">
            <v>0</v>
          </cell>
          <cell r="AI81">
            <v>8129.328010353106</v>
          </cell>
          <cell r="AJ81">
            <v>11677.566472296994</v>
          </cell>
          <cell r="AK81">
            <v>7144</v>
          </cell>
          <cell r="AL81">
            <v>7144</v>
          </cell>
          <cell r="AM81">
            <v>7144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U81">
            <v>0</v>
          </cell>
          <cell r="AV81">
            <v>0</v>
          </cell>
          <cell r="AY81">
            <v>115334.6719896469</v>
          </cell>
          <cell r="AZ81">
            <v>114368.433527703</v>
          </cell>
          <cell r="BA81">
            <v>101110</v>
          </cell>
          <cell r="BB81">
            <v>101122</v>
          </cell>
          <cell r="BC81">
            <v>101122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K81">
            <v>0</v>
          </cell>
          <cell r="BL81" t="str">
            <v>--</v>
          </cell>
          <cell r="BN81">
            <v>-72</v>
          </cell>
        </row>
        <row r="82">
          <cell r="A82">
            <v>73</v>
          </cell>
          <cell r="B82" t="str">
            <v>DEDHAM</v>
          </cell>
          <cell r="C82">
            <v>17.12</v>
          </cell>
          <cell r="D82">
            <v>13.908965648893874</v>
          </cell>
          <cell r="E82">
            <v>15</v>
          </cell>
          <cell r="F82">
            <v>15</v>
          </cell>
          <cell r="G82">
            <v>15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O82">
            <v>0</v>
          </cell>
          <cell r="P82">
            <v>0</v>
          </cell>
          <cell r="S82">
            <v>313041</v>
          </cell>
          <cell r="T82">
            <v>282514</v>
          </cell>
          <cell r="U82">
            <v>293701</v>
          </cell>
          <cell r="V82">
            <v>293799</v>
          </cell>
          <cell r="W82">
            <v>293804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E82">
            <v>5</v>
          </cell>
          <cell r="AF82">
            <v>1.7018437775462303E-3</v>
          </cell>
          <cell r="AG82">
            <v>1.7018437775462303E-3</v>
          </cell>
          <cell r="AI82">
            <v>67017.914544278508</v>
          </cell>
          <cell r="AJ82">
            <v>42003.484388810641</v>
          </cell>
          <cell r="AK82">
            <v>54959.234921253621</v>
          </cell>
          <cell r="AL82">
            <v>61214.840201750565</v>
          </cell>
          <cell r="AM82">
            <v>13395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U82">
            <v>-47819.840201750565</v>
          </cell>
          <cell r="AV82">
            <v>-78.118051185214171</v>
          </cell>
          <cell r="AY82">
            <v>246023.08545572148</v>
          </cell>
          <cell r="AZ82">
            <v>240510.51561118936</v>
          </cell>
          <cell r="BA82">
            <v>238741.76507874636</v>
          </cell>
          <cell r="BB82">
            <v>232584.15979824943</v>
          </cell>
          <cell r="BC82">
            <v>280409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K82">
            <v>0</v>
          </cell>
          <cell r="BL82" t="str">
            <v>--</v>
          </cell>
          <cell r="BN82">
            <v>-73</v>
          </cell>
        </row>
        <row r="83">
          <cell r="A83">
            <v>74</v>
          </cell>
          <cell r="B83" t="str">
            <v>DEERFIELD</v>
          </cell>
          <cell r="C83">
            <v>6</v>
          </cell>
          <cell r="D83">
            <v>7.1196754563894515</v>
          </cell>
          <cell r="E83">
            <v>5</v>
          </cell>
          <cell r="F83">
            <v>5</v>
          </cell>
          <cell r="G83">
            <v>5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O83">
            <v>0</v>
          </cell>
          <cell r="P83">
            <v>0</v>
          </cell>
          <cell r="S83">
            <v>88110</v>
          </cell>
          <cell r="T83">
            <v>114982</v>
          </cell>
          <cell r="U83">
            <v>80590</v>
          </cell>
          <cell r="V83">
            <v>80590</v>
          </cell>
          <cell r="W83">
            <v>80595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5</v>
          </cell>
          <cell r="AF83">
            <v>6.2042437027010067E-3</v>
          </cell>
          <cell r="AG83">
            <v>6.2042437027010067E-3</v>
          </cell>
          <cell r="AI83">
            <v>23466.969358857601</v>
          </cell>
          <cell r="AJ83">
            <v>21557.973473973943</v>
          </cell>
          <cell r="AK83">
            <v>4465</v>
          </cell>
          <cell r="AL83">
            <v>4465</v>
          </cell>
          <cell r="AM83">
            <v>4465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U83">
            <v>0</v>
          </cell>
          <cell r="AV83">
            <v>0</v>
          </cell>
          <cell r="AY83">
            <v>64643.030641142395</v>
          </cell>
          <cell r="AZ83">
            <v>93424.026526026049</v>
          </cell>
          <cell r="BA83">
            <v>76125</v>
          </cell>
          <cell r="BB83">
            <v>76125</v>
          </cell>
          <cell r="BC83">
            <v>76130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K83">
            <v>0</v>
          </cell>
          <cell r="BL83" t="str">
            <v>--</v>
          </cell>
          <cell r="BN83">
            <v>-74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O84">
            <v>0</v>
          </cell>
          <cell r="P84" t="str">
            <v>--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E84">
            <v>0</v>
          </cell>
          <cell r="AF84" t="str">
            <v>--</v>
          </cell>
          <cell r="AG84" t="str">
            <v>--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U84">
            <v>0</v>
          </cell>
          <cell r="AV84" t="str">
            <v>--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K84">
            <v>0</v>
          </cell>
          <cell r="BL84" t="str">
            <v>--</v>
          </cell>
          <cell r="BN84">
            <v>-75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O85">
            <v>0</v>
          </cell>
          <cell r="P85" t="str">
            <v>--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E85">
            <v>0</v>
          </cell>
          <cell r="AF85" t="str">
            <v>--</v>
          </cell>
          <cell r="AG85" t="str">
            <v>--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U85">
            <v>0</v>
          </cell>
          <cell r="AV85" t="str">
            <v>--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K85">
            <v>0</v>
          </cell>
          <cell r="BL85" t="str">
            <v>--</v>
          </cell>
          <cell r="BN85">
            <v>-76</v>
          </cell>
        </row>
        <row r="86">
          <cell r="A86">
            <v>77</v>
          </cell>
          <cell r="B86" t="str">
            <v>DOUGLAS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O86">
            <v>0</v>
          </cell>
          <cell r="P86" t="str">
            <v>--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E86">
            <v>0</v>
          </cell>
          <cell r="AF86" t="str">
            <v>--</v>
          </cell>
          <cell r="AG86" t="str">
            <v>--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U86">
            <v>0</v>
          </cell>
          <cell r="AV86" t="str">
            <v>--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K86">
            <v>0</v>
          </cell>
          <cell r="BL86" t="str">
            <v>--</v>
          </cell>
          <cell r="BN86">
            <v>-77</v>
          </cell>
        </row>
        <row r="87">
          <cell r="A87">
            <v>78</v>
          </cell>
          <cell r="B87" t="str">
            <v>DOVER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O87">
            <v>0</v>
          </cell>
          <cell r="P87" t="str">
            <v>--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E87">
            <v>0</v>
          </cell>
          <cell r="AF87" t="str">
            <v>--</v>
          </cell>
          <cell r="AG87" t="str">
            <v>--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U87">
            <v>0</v>
          </cell>
          <cell r="AV87" t="str">
            <v>--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K87">
            <v>0</v>
          </cell>
          <cell r="BL87" t="str">
            <v>--</v>
          </cell>
          <cell r="BN87">
            <v>-78</v>
          </cell>
        </row>
        <row r="88">
          <cell r="A88">
            <v>79</v>
          </cell>
          <cell r="B88" t="str">
            <v>DRACUT</v>
          </cell>
          <cell r="C88">
            <v>249.14999999999995</v>
          </cell>
          <cell r="D88">
            <v>249.35690739183366</v>
          </cell>
          <cell r="E88">
            <v>262</v>
          </cell>
          <cell r="F88">
            <v>262</v>
          </cell>
          <cell r="G88">
            <v>262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O88">
            <v>0</v>
          </cell>
          <cell r="P88">
            <v>0</v>
          </cell>
          <cell r="S88">
            <v>2762704</v>
          </cell>
          <cell r="T88">
            <v>2932208</v>
          </cell>
          <cell r="U88">
            <v>3079051</v>
          </cell>
          <cell r="V88">
            <v>3081069</v>
          </cell>
          <cell r="W88">
            <v>3081269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E88">
            <v>200</v>
          </cell>
          <cell r="AF88">
            <v>6.4912535227223955E-3</v>
          </cell>
          <cell r="AG88">
            <v>6.4912535227223955E-3</v>
          </cell>
          <cell r="AI88">
            <v>516050.27509271365</v>
          </cell>
          <cell r="AJ88">
            <v>359116.03522508079</v>
          </cell>
          <cell r="AK88">
            <v>497885.78259558353</v>
          </cell>
          <cell r="AL88">
            <v>538752.14634945779</v>
          </cell>
          <cell r="AM88">
            <v>419953.34968399274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U88">
            <v>-118798.79666546505</v>
          </cell>
          <cell r="AV88">
            <v>-22.050732877898749</v>
          </cell>
          <cell r="AY88">
            <v>2246653.7249072865</v>
          </cell>
          <cell r="AZ88">
            <v>2573091.9647749192</v>
          </cell>
          <cell r="BA88">
            <v>2581165.2174044163</v>
          </cell>
          <cell r="BB88">
            <v>2542316.853650542</v>
          </cell>
          <cell r="BC88">
            <v>2661315.6503160074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K88">
            <v>0</v>
          </cell>
          <cell r="BL88" t="str">
            <v>--</v>
          </cell>
          <cell r="BN88">
            <v>-79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O89">
            <v>0</v>
          </cell>
          <cell r="P89" t="str">
            <v>--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E89">
            <v>0</v>
          </cell>
          <cell r="AF89" t="str">
            <v>--</v>
          </cell>
          <cell r="AG89" t="str">
            <v>--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U89">
            <v>0</v>
          </cell>
          <cell r="AV89" t="str">
            <v>--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K89">
            <v>0</v>
          </cell>
          <cell r="BL89" t="str">
            <v>--</v>
          </cell>
          <cell r="BN89">
            <v>-80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O90">
            <v>0</v>
          </cell>
          <cell r="P90" t="str">
            <v>--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E90">
            <v>0</v>
          </cell>
          <cell r="AF90" t="str">
            <v>--</v>
          </cell>
          <cell r="AG90" t="str">
            <v>--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U90">
            <v>0</v>
          </cell>
          <cell r="AV90" t="str">
            <v>--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K90">
            <v>0</v>
          </cell>
          <cell r="BL90" t="str">
            <v>--</v>
          </cell>
          <cell r="BN90">
            <v>-81</v>
          </cell>
        </row>
        <row r="91">
          <cell r="A91">
            <v>82</v>
          </cell>
          <cell r="B91" t="str">
            <v>DUXBURY</v>
          </cell>
          <cell r="C91">
            <v>11.85</v>
          </cell>
          <cell r="D91">
            <v>12.459056585270178</v>
          </cell>
          <cell r="E91">
            <v>16</v>
          </cell>
          <cell r="F91">
            <v>16</v>
          </cell>
          <cell r="G91">
            <v>16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O91">
            <v>0</v>
          </cell>
          <cell r="P91">
            <v>0</v>
          </cell>
          <cell r="S91">
            <v>185641</v>
          </cell>
          <cell r="T91">
            <v>184474</v>
          </cell>
          <cell r="U91">
            <v>248499</v>
          </cell>
          <cell r="V91">
            <v>248500</v>
          </cell>
          <cell r="W91">
            <v>248501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E91">
            <v>1</v>
          </cell>
          <cell r="AF91">
            <v>4.0241448691080706E-4</v>
          </cell>
          <cell r="AG91">
            <v>4.0241448691080706E-4</v>
          </cell>
          <cell r="AI91">
            <v>16931.246923014201</v>
          </cell>
          <cell r="AJ91">
            <v>19164.608576980103</v>
          </cell>
          <cell r="AK91">
            <v>66933.935340608499</v>
          </cell>
          <cell r="AL91">
            <v>74756.355734103301</v>
          </cell>
          <cell r="AM91">
            <v>50684.011959676551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U91">
            <v>-24072.34377442675</v>
          </cell>
          <cell r="AV91">
            <v>-32.201066435138074</v>
          </cell>
          <cell r="AY91">
            <v>168709.7530769858</v>
          </cell>
          <cell r="AZ91">
            <v>165309.3914230199</v>
          </cell>
          <cell r="BA91">
            <v>181565.0646593915</v>
          </cell>
          <cell r="BB91">
            <v>173743.6442658967</v>
          </cell>
          <cell r="BC91">
            <v>197816.98804032346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K91">
            <v>0</v>
          </cell>
          <cell r="BL91" t="str">
            <v>--</v>
          </cell>
          <cell r="BN91">
            <v>-82</v>
          </cell>
        </row>
        <row r="92">
          <cell r="A92">
            <v>83</v>
          </cell>
          <cell r="B92" t="str">
            <v>EAST BRIDGEWATER</v>
          </cell>
          <cell r="C92">
            <v>10.309999999999999</v>
          </cell>
          <cell r="D92">
            <v>10.123347454733313</v>
          </cell>
          <cell r="E92">
            <v>12</v>
          </cell>
          <cell r="F92">
            <v>12</v>
          </cell>
          <cell r="G92">
            <v>12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O92">
            <v>0</v>
          </cell>
          <cell r="P92">
            <v>0</v>
          </cell>
          <cell r="S92">
            <v>107914</v>
          </cell>
          <cell r="T92">
            <v>123955</v>
          </cell>
          <cell r="U92">
            <v>148284</v>
          </cell>
          <cell r="V92">
            <v>148688</v>
          </cell>
          <cell r="W92">
            <v>148696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E92">
            <v>8</v>
          </cell>
          <cell r="AF92">
            <v>5.3803938448337973E-3</v>
          </cell>
          <cell r="AG92">
            <v>5.3803938448337973E-3</v>
          </cell>
          <cell r="AI92">
            <v>31250.383003897769</v>
          </cell>
          <cell r="AJ92">
            <v>20045.291746230218</v>
          </cell>
          <cell r="AK92">
            <v>40062.645921008188</v>
          </cell>
          <cell r="AL92">
            <v>44754.168655763118</v>
          </cell>
          <cell r="AM92">
            <v>34330.892230860904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U92">
            <v>-10423.276424902215</v>
          </cell>
          <cell r="AV92">
            <v>-23.290068250569508</v>
          </cell>
          <cell r="AY92">
            <v>76663.616996102239</v>
          </cell>
          <cell r="AZ92">
            <v>103909.70825376979</v>
          </cell>
          <cell r="BA92">
            <v>108221.3540789918</v>
          </cell>
          <cell r="BB92">
            <v>103933.83134423688</v>
          </cell>
          <cell r="BC92">
            <v>114365.1077691391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K92">
            <v>0</v>
          </cell>
          <cell r="BL92" t="str">
            <v>--</v>
          </cell>
          <cell r="BN92">
            <v>-83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O93">
            <v>0</v>
          </cell>
          <cell r="P93" t="str">
            <v>--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E93">
            <v>0</v>
          </cell>
          <cell r="AF93" t="str">
            <v>--</v>
          </cell>
          <cell r="AG93" t="str">
            <v>--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U93">
            <v>0</v>
          </cell>
          <cell r="AV93" t="str">
            <v>--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K93">
            <v>0</v>
          </cell>
          <cell r="BL93" t="str">
            <v>--</v>
          </cell>
          <cell r="BN93">
            <v>-84</v>
          </cell>
        </row>
        <row r="94">
          <cell r="A94">
            <v>85</v>
          </cell>
          <cell r="B94" t="str">
            <v>EASTHAM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O94">
            <v>0</v>
          </cell>
          <cell r="P94" t="str">
            <v>--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E94">
            <v>0</v>
          </cell>
          <cell r="AF94" t="str">
            <v>--</v>
          </cell>
          <cell r="AG94" t="str">
            <v>--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U94">
            <v>0</v>
          </cell>
          <cell r="AV94" t="str">
            <v>--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K94">
            <v>0</v>
          </cell>
          <cell r="BL94" t="str">
            <v>--</v>
          </cell>
          <cell r="BN94">
            <v>-85</v>
          </cell>
        </row>
        <row r="95">
          <cell r="A95">
            <v>86</v>
          </cell>
          <cell r="B95" t="str">
            <v>EASTHAMPTON</v>
          </cell>
          <cell r="C95">
            <v>104.99000000000001</v>
          </cell>
          <cell r="D95">
            <v>114.26575598676023</v>
          </cell>
          <cell r="E95">
            <v>114</v>
          </cell>
          <cell r="F95">
            <v>114</v>
          </cell>
          <cell r="G95">
            <v>114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O95">
            <v>0</v>
          </cell>
          <cell r="P95">
            <v>0</v>
          </cell>
          <cell r="S95">
            <v>1151728</v>
          </cell>
          <cell r="T95">
            <v>1366901</v>
          </cell>
          <cell r="U95">
            <v>1369019</v>
          </cell>
          <cell r="V95">
            <v>1369587</v>
          </cell>
          <cell r="W95">
            <v>1369701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E95">
            <v>114</v>
          </cell>
          <cell r="AF95">
            <v>8.3236771377004359E-3</v>
          </cell>
          <cell r="AG95">
            <v>8.3236771377004359E-3</v>
          </cell>
          <cell r="AI95">
            <v>113727.90416594181</v>
          </cell>
          <cell r="AJ95">
            <v>192499.09125214221</v>
          </cell>
          <cell r="AK95">
            <v>210522.25388857158</v>
          </cell>
          <cell r="AL95">
            <v>227140.8707825804</v>
          </cell>
          <cell r="AM95">
            <v>229304.94422003266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U95">
            <v>2164.0734374522581</v>
          </cell>
          <cell r="AV95">
            <v>0.95274506520832691</v>
          </cell>
          <cell r="AY95">
            <v>1038000.0958340582</v>
          </cell>
          <cell r="AZ95">
            <v>1174401.9087478579</v>
          </cell>
          <cell r="BA95">
            <v>1158496.7461114284</v>
          </cell>
          <cell r="BB95">
            <v>1142446.1292174195</v>
          </cell>
          <cell r="BC95">
            <v>1140396.0557799675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K95">
            <v>0</v>
          </cell>
          <cell r="BL95" t="str">
            <v>--</v>
          </cell>
          <cell r="BN95">
            <v>-86</v>
          </cell>
        </row>
        <row r="96">
          <cell r="A96">
            <v>87</v>
          </cell>
          <cell r="B96" t="str">
            <v>EAST LONGMEADOW</v>
          </cell>
          <cell r="C96">
            <v>10</v>
          </cell>
          <cell r="D96">
            <v>9.3632500897856783</v>
          </cell>
          <cell r="E96">
            <v>10</v>
          </cell>
          <cell r="F96">
            <v>10</v>
          </cell>
          <cell r="G96">
            <v>10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O96">
            <v>0</v>
          </cell>
          <cell r="P96">
            <v>0</v>
          </cell>
          <cell r="S96">
            <v>125773</v>
          </cell>
          <cell r="T96">
            <v>140789</v>
          </cell>
          <cell r="U96">
            <v>151253</v>
          </cell>
          <cell r="V96">
            <v>151273</v>
          </cell>
          <cell r="W96">
            <v>151273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E96">
            <v>0</v>
          </cell>
          <cell r="AF96">
            <v>0</v>
          </cell>
          <cell r="AG96">
            <v>0</v>
          </cell>
          <cell r="AI96">
            <v>22148.73640401227</v>
          </cell>
          <cell r="AJ96">
            <v>16965.380469879768</v>
          </cell>
          <cell r="AK96">
            <v>26451.974354404145</v>
          </cell>
          <cell r="AL96">
            <v>29071.622495793872</v>
          </cell>
          <cell r="AM96">
            <v>24062.703014981991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U96">
            <v>-5008.9194808118809</v>
          </cell>
          <cell r="AV96">
            <v>-17.229583527842586</v>
          </cell>
          <cell r="AY96">
            <v>103624.26359598772</v>
          </cell>
          <cell r="AZ96">
            <v>123823.61953012022</v>
          </cell>
          <cell r="BA96">
            <v>124801.02564559586</v>
          </cell>
          <cell r="BB96">
            <v>122201.37750420613</v>
          </cell>
          <cell r="BC96">
            <v>127210.29698501801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K96">
            <v>0</v>
          </cell>
          <cell r="BL96" t="str">
            <v>--</v>
          </cell>
          <cell r="BN96">
            <v>-87</v>
          </cell>
        </row>
        <row r="97">
          <cell r="A97">
            <v>88</v>
          </cell>
          <cell r="B97" t="str">
            <v>EASTON</v>
          </cell>
          <cell r="C97">
            <v>19.18</v>
          </cell>
          <cell r="D97">
            <v>17.911644576142233</v>
          </cell>
          <cell r="E97">
            <v>5</v>
          </cell>
          <cell r="F97">
            <v>5</v>
          </cell>
          <cell r="G97">
            <v>5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P97">
            <v>0</v>
          </cell>
          <cell r="S97">
            <v>251468</v>
          </cell>
          <cell r="T97">
            <v>266425</v>
          </cell>
          <cell r="U97">
            <v>74620</v>
          </cell>
          <cell r="V97">
            <v>75215</v>
          </cell>
          <cell r="W97">
            <v>75215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E97">
            <v>0</v>
          </cell>
          <cell r="AF97">
            <v>0</v>
          </cell>
          <cell r="AG97">
            <v>0</v>
          </cell>
          <cell r="AI97">
            <v>79768.379295170511</v>
          </cell>
          <cell r="AJ97">
            <v>34073.431227448644</v>
          </cell>
          <cell r="AK97">
            <v>4465</v>
          </cell>
          <cell r="AL97">
            <v>4465</v>
          </cell>
          <cell r="AM97">
            <v>4465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U97">
            <v>0</v>
          </cell>
          <cell r="AV97">
            <v>0</v>
          </cell>
          <cell r="AY97">
            <v>171699.62070482949</v>
          </cell>
          <cell r="AZ97">
            <v>232351.56877255137</v>
          </cell>
          <cell r="BA97">
            <v>70155</v>
          </cell>
          <cell r="BB97">
            <v>70750</v>
          </cell>
          <cell r="BC97">
            <v>70750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K97">
            <v>0</v>
          </cell>
          <cell r="BL97" t="str">
            <v>--</v>
          </cell>
          <cell r="BN97">
            <v>-88</v>
          </cell>
        </row>
        <row r="98">
          <cell r="A98">
            <v>89</v>
          </cell>
          <cell r="B98" t="str">
            <v>EDGARTOWN</v>
          </cell>
          <cell r="C98">
            <v>43.19</v>
          </cell>
          <cell r="D98">
            <v>43.043478260869556</v>
          </cell>
          <cell r="E98">
            <v>45</v>
          </cell>
          <cell r="F98">
            <v>45</v>
          </cell>
          <cell r="G98">
            <v>45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O98">
            <v>0</v>
          </cell>
          <cell r="P98">
            <v>0</v>
          </cell>
          <cell r="S98">
            <v>1004480</v>
          </cell>
          <cell r="T98">
            <v>1017590.4455357406</v>
          </cell>
          <cell r="U98">
            <v>1052011.0475377999</v>
          </cell>
          <cell r="V98">
            <v>1052011.0475377999</v>
          </cell>
          <cell r="W98">
            <v>1061637.9237771966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9626.8762393966317</v>
          </cell>
          <cell r="AF98">
            <v>0.91509269431420126</v>
          </cell>
          <cell r="AG98">
            <v>0.91509269431420126</v>
          </cell>
          <cell r="AI98">
            <v>79064.996920039674</v>
          </cell>
          <cell r="AJ98">
            <v>55414.411646213579</v>
          </cell>
          <cell r="AK98">
            <v>61498.304352159103</v>
          </cell>
          <cell r="AL98">
            <v>64664.819245852326</v>
          </cell>
          <cell r="AM98">
            <v>71262.287778183774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U98">
            <v>6597.4685323314479</v>
          </cell>
          <cell r="AV98">
            <v>10.202562396792935</v>
          </cell>
          <cell r="AY98">
            <v>925415.00307996036</v>
          </cell>
          <cell r="AZ98">
            <v>962176.03388952697</v>
          </cell>
          <cell r="BA98">
            <v>990512.74318564078</v>
          </cell>
          <cell r="BB98">
            <v>987346.22829194763</v>
          </cell>
          <cell r="BC98">
            <v>990375.63599901274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K98">
            <v>0</v>
          </cell>
          <cell r="BL98" t="str">
            <v>--</v>
          </cell>
          <cell r="BN98">
            <v>-89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O99">
            <v>0</v>
          </cell>
          <cell r="P99" t="str">
            <v>--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E99">
            <v>0</v>
          </cell>
          <cell r="AF99" t="str">
            <v>--</v>
          </cell>
          <cell r="AG99" t="str">
            <v>--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U99">
            <v>0</v>
          </cell>
          <cell r="AV99" t="str">
            <v>--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K99">
            <v>0</v>
          </cell>
          <cell r="BL99" t="str">
            <v>--</v>
          </cell>
          <cell r="BN99">
            <v>-90</v>
          </cell>
        </row>
        <row r="100">
          <cell r="A100">
            <v>91</v>
          </cell>
          <cell r="B100" t="str">
            <v>ERVING</v>
          </cell>
          <cell r="C100">
            <v>6.5</v>
          </cell>
          <cell r="D100">
            <v>5.9459459459459456</v>
          </cell>
          <cell r="E100">
            <v>5</v>
          </cell>
          <cell r="F100">
            <v>5</v>
          </cell>
          <cell r="G100">
            <v>5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O100">
            <v>0</v>
          </cell>
          <cell r="P100">
            <v>0</v>
          </cell>
          <cell r="S100">
            <v>169733</v>
          </cell>
          <cell r="T100">
            <v>167250</v>
          </cell>
          <cell r="U100">
            <v>131240</v>
          </cell>
          <cell r="V100">
            <v>131250</v>
          </cell>
          <cell r="W100">
            <v>131347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E100">
            <v>97</v>
          </cell>
          <cell r="AF100">
            <v>7.3904761904763916E-2</v>
          </cell>
          <cell r="AG100">
            <v>7.3904761904763916E-2</v>
          </cell>
          <cell r="AI100">
            <v>5736.1870186494943</v>
          </cell>
          <cell r="AJ100">
            <v>13245.451314617903</v>
          </cell>
          <cell r="AK100">
            <v>4465</v>
          </cell>
          <cell r="AL100">
            <v>4465</v>
          </cell>
          <cell r="AM100">
            <v>4465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U100">
            <v>0</v>
          </cell>
          <cell r="AV100">
            <v>0</v>
          </cell>
          <cell r="AY100">
            <v>163996.81298135049</v>
          </cell>
          <cell r="AZ100">
            <v>154004.54868538209</v>
          </cell>
          <cell r="BA100">
            <v>126775</v>
          </cell>
          <cell r="BB100">
            <v>126785</v>
          </cell>
          <cell r="BC100">
            <v>126882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K100">
            <v>0</v>
          </cell>
          <cell r="BL100" t="str">
            <v>--</v>
          </cell>
          <cell r="BN100">
            <v>-91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O101">
            <v>0</v>
          </cell>
          <cell r="P101" t="str">
            <v>--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E101">
            <v>0</v>
          </cell>
          <cell r="AF101" t="str">
            <v>--</v>
          </cell>
          <cell r="AG101" t="str">
            <v>--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U101">
            <v>0</v>
          </cell>
          <cell r="AV101" t="str">
            <v>--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K101">
            <v>0</v>
          </cell>
          <cell r="BL101" t="str">
            <v>--</v>
          </cell>
          <cell r="BN101">
            <v>-92</v>
          </cell>
        </row>
        <row r="102">
          <cell r="A102">
            <v>93</v>
          </cell>
          <cell r="B102" t="str">
            <v>EVERETT</v>
          </cell>
          <cell r="C102">
            <v>790.67999999999984</v>
          </cell>
          <cell r="D102">
            <v>865.30241783214205</v>
          </cell>
          <cell r="E102">
            <v>756</v>
          </cell>
          <cell r="F102">
            <v>756</v>
          </cell>
          <cell r="G102">
            <v>756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O102">
            <v>0</v>
          </cell>
          <cell r="P102">
            <v>0</v>
          </cell>
          <cell r="S102">
            <v>9040167</v>
          </cell>
          <cell r="T102">
            <v>9345742.3400000017</v>
          </cell>
          <cell r="U102">
            <v>9248132.339999998</v>
          </cell>
          <cell r="V102">
            <v>9248132.3399999999</v>
          </cell>
          <cell r="W102">
            <v>9303375.8200000003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E102">
            <v>55243.480000000447</v>
          </cell>
          <cell r="AF102">
            <v>0.59734742074419866</v>
          </cell>
          <cell r="AG102">
            <v>0.59734742074419866</v>
          </cell>
          <cell r="AI102">
            <v>862451.69063117367</v>
          </cell>
          <cell r="AJ102">
            <v>874027.27914074692</v>
          </cell>
          <cell r="AK102">
            <v>795507.43170147343</v>
          </cell>
          <cell r="AL102">
            <v>813395.15982544806</v>
          </cell>
          <cell r="AM102">
            <v>806560.74070429883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U102">
            <v>-6834.4191211492289</v>
          </cell>
          <cell r="AV102">
            <v>-0.84023356158350326</v>
          </cell>
          <cell r="AY102">
            <v>8177715.3093688264</v>
          </cell>
          <cell r="AZ102">
            <v>8471715.0608592555</v>
          </cell>
          <cell r="BA102">
            <v>8452624.9082985241</v>
          </cell>
          <cell r="BB102">
            <v>8434737.1801745519</v>
          </cell>
          <cell r="BC102">
            <v>8496815.0792957023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K102">
            <v>0</v>
          </cell>
          <cell r="BL102" t="str">
            <v>--</v>
          </cell>
          <cell r="BN102">
            <v>-93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  <cell r="D103">
            <v>1.0556900726392251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O103">
            <v>0</v>
          </cell>
          <cell r="P103" t="str">
            <v>--</v>
          </cell>
          <cell r="S103">
            <v>11845</v>
          </cell>
          <cell r="T103">
            <v>15021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E103">
            <v>0</v>
          </cell>
          <cell r="AF103" t="str">
            <v>--</v>
          </cell>
          <cell r="AG103" t="str">
            <v>--</v>
          </cell>
          <cell r="AI103">
            <v>860.7997774731956</v>
          </cell>
          <cell r="AJ103">
            <v>2794.2540619102165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U103">
            <v>0</v>
          </cell>
          <cell r="AV103" t="str">
            <v>--</v>
          </cell>
          <cell r="AY103">
            <v>10984.200222526804</v>
          </cell>
          <cell r="AZ103">
            <v>12226.745938089784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K103">
            <v>0</v>
          </cell>
          <cell r="BL103" t="str">
            <v>--</v>
          </cell>
          <cell r="BN103">
            <v>-94</v>
          </cell>
        </row>
        <row r="104">
          <cell r="A104">
            <v>95</v>
          </cell>
          <cell r="B104" t="str">
            <v>FALL RIVER</v>
          </cell>
          <cell r="C104">
            <v>1566.76</v>
          </cell>
          <cell r="D104">
            <v>1847.0749379815211</v>
          </cell>
          <cell r="E104">
            <v>1798</v>
          </cell>
          <cell r="F104">
            <v>1798</v>
          </cell>
          <cell r="G104">
            <v>1798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O104">
            <v>0</v>
          </cell>
          <cell r="P104">
            <v>0</v>
          </cell>
          <cell r="S104">
            <v>18060653</v>
          </cell>
          <cell r="T104">
            <v>22549267</v>
          </cell>
          <cell r="U104">
            <v>21967452</v>
          </cell>
          <cell r="V104">
            <v>22041377</v>
          </cell>
          <cell r="W104">
            <v>22042685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E104">
            <v>1308</v>
          </cell>
          <cell r="AF104">
            <v>5.9342934880968201E-3</v>
          </cell>
          <cell r="AG104">
            <v>5.9342934880968201E-3</v>
          </cell>
          <cell r="AI104">
            <v>3107151.3146241116</v>
          </cell>
          <cell r="AJ104">
            <v>3881374.2661063503</v>
          </cell>
          <cell r="AK104">
            <v>3964585.9698641342</v>
          </cell>
          <cell r="AL104">
            <v>4375716.0316832084</v>
          </cell>
          <cell r="AM104">
            <v>3922879.0598574718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U104">
            <v>-452836.97182573657</v>
          </cell>
          <cell r="AV104">
            <v>-10.348865615293224</v>
          </cell>
          <cell r="AY104">
            <v>14953501.685375888</v>
          </cell>
          <cell r="AZ104">
            <v>18667892.733893648</v>
          </cell>
          <cell r="BA104">
            <v>18002866.030135866</v>
          </cell>
          <cell r="BB104">
            <v>17665660.968316793</v>
          </cell>
          <cell r="BC104">
            <v>18119805.940142527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K104">
            <v>0</v>
          </cell>
          <cell r="BL104" t="str">
            <v>--</v>
          </cell>
          <cell r="BN104">
            <v>-95</v>
          </cell>
        </row>
        <row r="105">
          <cell r="A105">
            <v>96</v>
          </cell>
          <cell r="B105" t="str">
            <v>FALMOUTH</v>
          </cell>
          <cell r="C105">
            <v>75.580000000000013</v>
          </cell>
          <cell r="D105">
            <v>73.78002208788655</v>
          </cell>
          <cell r="E105">
            <v>89</v>
          </cell>
          <cell r="F105">
            <v>89</v>
          </cell>
          <cell r="G105">
            <v>89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O105">
            <v>0</v>
          </cell>
          <cell r="P105">
            <v>0</v>
          </cell>
          <cell r="S105">
            <v>1223530</v>
          </cell>
          <cell r="T105">
            <v>1316354</v>
          </cell>
          <cell r="U105">
            <v>1588673</v>
          </cell>
          <cell r="V105">
            <v>1589918</v>
          </cell>
          <cell r="W105">
            <v>1590090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E105">
            <v>172</v>
          </cell>
          <cell r="AF105">
            <v>1.0818167980986004E-2</v>
          </cell>
          <cell r="AG105">
            <v>1.0818167980986004E-2</v>
          </cell>
          <cell r="AI105">
            <v>141484.83211760578</v>
          </cell>
          <cell r="AJ105">
            <v>112099.30502270919</v>
          </cell>
          <cell r="AK105">
            <v>311637.62363201723</v>
          </cell>
          <cell r="AL105">
            <v>347151.26123672456</v>
          </cell>
          <cell r="AM105">
            <v>294834.52973766893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U105">
            <v>-52316.731499055633</v>
          </cell>
          <cell r="AV105">
            <v>-15.070298553050776</v>
          </cell>
          <cell r="AY105">
            <v>1082045.1678823943</v>
          </cell>
          <cell r="AZ105">
            <v>1204254.6949772909</v>
          </cell>
          <cell r="BA105">
            <v>1277035.3763679827</v>
          </cell>
          <cell r="BB105">
            <v>1242766.7387632756</v>
          </cell>
          <cell r="BC105">
            <v>1295255.470262331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K105">
            <v>0</v>
          </cell>
          <cell r="BL105" t="str">
            <v>--</v>
          </cell>
          <cell r="BN105">
            <v>-96</v>
          </cell>
        </row>
        <row r="106">
          <cell r="A106">
            <v>97</v>
          </cell>
          <cell r="B106" t="str">
            <v>FITCHBURG</v>
          </cell>
          <cell r="C106">
            <v>194.00999999999993</v>
          </cell>
          <cell r="D106">
            <v>219.29039700627456</v>
          </cell>
          <cell r="E106">
            <v>232</v>
          </cell>
          <cell r="F106">
            <v>232</v>
          </cell>
          <cell r="G106">
            <v>232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0</v>
          </cell>
          <cell r="P106">
            <v>0</v>
          </cell>
          <cell r="S106">
            <v>2309244</v>
          </cell>
          <cell r="T106">
            <v>2745132</v>
          </cell>
          <cell r="U106">
            <v>2892548</v>
          </cell>
          <cell r="V106">
            <v>2892548</v>
          </cell>
          <cell r="W106">
            <v>2892548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E106">
            <v>0</v>
          </cell>
          <cell r="AF106">
            <v>0</v>
          </cell>
          <cell r="AG106">
            <v>0</v>
          </cell>
          <cell r="AI106">
            <v>314659.90975759027</v>
          </cell>
          <cell r="AJ106">
            <v>390656.26162045635</v>
          </cell>
          <cell r="AK106">
            <v>551467.40084459609</v>
          </cell>
          <cell r="AL106">
            <v>602618.73010501987</v>
          </cell>
          <cell r="AM106">
            <v>543646.22173108626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U106">
            <v>-58972.508373933611</v>
          </cell>
          <cell r="AV106">
            <v>-9.786039734220731</v>
          </cell>
          <cell r="AY106">
            <v>1994584.0902424096</v>
          </cell>
          <cell r="AZ106">
            <v>2354475.7383795436</v>
          </cell>
          <cell r="BA106">
            <v>2341080.5991554037</v>
          </cell>
          <cell r="BB106">
            <v>2289929.2698949799</v>
          </cell>
          <cell r="BC106">
            <v>2348901.7782689137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K106">
            <v>0</v>
          </cell>
          <cell r="BL106" t="str">
            <v>--</v>
          </cell>
          <cell r="BN106">
            <v>-97</v>
          </cell>
        </row>
        <row r="107">
          <cell r="A107">
            <v>98</v>
          </cell>
          <cell r="B107" t="str">
            <v>FLORIDA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P107" t="str">
            <v>--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E107">
            <v>0</v>
          </cell>
          <cell r="AF107" t="str">
            <v>--</v>
          </cell>
          <cell r="AG107" t="str">
            <v>--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U107">
            <v>0</v>
          </cell>
          <cell r="AV107" t="str">
            <v>--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K107">
            <v>0</v>
          </cell>
          <cell r="BL107" t="str">
            <v>--</v>
          </cell>
          <cell r="BN107">
            <v>-98</v>
          </cell>
        </row>
        <row r="108">
          <cell r="A108">
            <v>99</v>
          </cell>
          <cell r="B108" t="str">
            <v>FOXBOROUGH</v>
          </cell>
          <cell r="C108">
            <v>117.12</v>
          </cell>
          <cell r="D108">
            <v>123.45132743362832</v>
          </cell>
          <cell r="E108">
            <v>136</v>
          </cell>
          <cell r="F108">
            <v>136</v>
          </cell>
          <cell r="G108">
            <v>136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O108">
            <v>0</v>
          </cell>
          <cell r="P108">
            <v>0</v>
          </cell>
          <cell r="S108">
            <v>1904019</v>
          </cell>
          <cell r="T108">
            <v>2114970</v>
          </cell>
          <cell r="U108">
            <v>2329159</v>
          </cell>
          <cell r="V108">
            <v>2334300</v>
          </cell>
          <cell r="W108">
            <v>2334300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E108">
            <v>0</v>
          </cell>
          <cell r="AF108">
            <v>0</v>
          </cell>
          <cell r="AG108">
            <v>0</v>
          </cell>
          <cell r="AI108">
            <v>236139.07697120329</v>
          </cell>
          <cell r="AJ108">
            <v>228768.01551359246</v>
          </cell>
          <cell r="AK108">
            <v>414437.95752237499</v>
          </cell>
          <cell r="AL108">
            <v>462185.79786097474</v>
          </cell>
          <cell r="AM108">
            <v>375815.2323827548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U108">
            <v>-86370.565478219942</v>
          </cell>
          <cell r="AV108">
            <v>-18.687412265359171</v>
          </cell>
          <cell r="AY108">
            <v>1667879.9230287967</v>
          </cell>
          <cell r="AZ108">
            <v>1886201.9844864076</v>
          </cell>
          <cell r="BA108">
            <v>1914721.042477625</v>
          </cell>
          <cell r="BB108">
            <v>1872114.2021390253</v>
          </cell>
          <cell r="BC108">
            <v>1958484.7676172452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K108">
            <v>0</v>
          </cell>
          <cell r="BL108" t="str">
            <v>--</v>
          </cell>
          <cell r="BN108">
            <v>-99</v>
          </cell>
        </row>
        <row r="109">
          <cell r="A109">
            <v>100</v>
          </cell>
          <cell r="B109" t="str">
            <v>FRAMINGHAM</v>
          </cell>
          <cell r="C109">
            <v>349.43</v>
          </cell>
          <cell r="D109">
            <v>350.41500820385994</v>
          </cell>
          <cell r="E109">
            <v>360</v>
          </cell>
          <cell r="F109">
            <v>360</v>
          </cell>
          <cell r="G109">
            <v>360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O109">
            <v>0</v>
          </cell>
          <cell r="P109">
            <v>0</v>
          </cell>
          <cell r="S109">
            <v>5259499</v>
          </cell>
          <cell r="T109">
            <v>5566957</v>
          </cell>
          <cell r="U109">
            <v>5728314</v>
          </cell>
          <cell r="V109">
            <v>5729454</v>
          </cell>
          <cell r="W109">
            <v>5729810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E109">
            <v>356</v>
          </cell>
          <cell r="AF109">
            <v>6.2135065575175119E-3</v>
          </cell>
          <cell r="AG109">
            <v>6.2135065575175119E-3</v>
          </cell>
          <cell r="AI109">
            <v>388706.86963286944</v>
          </cell>
          <cell r="AJ109">
            <v>420445.54093548958</v>
          </cell>
          <cell r="AK109">
            <v>563596.43700515607</v>
          </cell>
          <cell r="AL109">
            <v>600503.05256516894</v>
          </cell>
          <cell r="AM109">
            <v>600688.36885467521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U109">
            <v>185.31628950627055</v>
          </cell>
          <cell r="AV109">
            <v>3.0860174434521603E-2</v>
          </cell>
          <cell r="AY109">
            <v>4870792.130367131</v>
          </cell>
          <cell r="AZ109">
            <v>5146511.4590645107</v>
          </cell>
          <cell r="BA109">
            <v>5164717.5629948443</v>
          </cell>
          <cell r="BB109">
            <v>5128950.9474348314</v>
          </cell>
          <cell r="BC109">
            <v>5129121.6311453246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K109">
            <v>0</v>
          </cell>
          <cell r="BL109" t="str">
            <v>--</v>
          </cell>
          <cell r="BN109">
            <v>-100</v>
          </cell>
        </row>
        <row r="110">
          <cell r="A110">
            <v>101</v>
          </cell>
          <cell r="B110" t="str">
            <v>FRANKLIN</v>
          </cell>
          <cell r="C110">
            <v>324.29000000000002</v>
          </cell>
          <cell r="D110">
            <v>334.02048804010565</v>
          </cell>
          <cell r="E110">
            <v>321</v>
          </cell>
          <cell r="F110">
            <v>321</v>
          </cell>
          <cell r="G110">
            <v>321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O110">
            <v>0</v>
          </cell>
          <cell r="P110">
            <v>0</v>
          </cell>
          <cell r="S110">
            <v>3833751</v>
          </cell>
          <cell r="T110">
            <v>4123249</v>
          </cell>
          <cell r="U110">
            <v>3965555</v>
          </cell>
          <cell r="V110">
            <v>3970355</v>
          </cell>
          <cell r="W110">
            <v>3971960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E110">
            <v>1605</v>
          </cell>
          <cell r="AF110">
            <v>4.0424596792987266E-2</v>
          </cell>
          <cell r="AG110">
            <v>4.0424596792987266E-2</v>
          </cell>
          <cell r="AI110">
            <v>288696</v>
          </cell>
          <cell r="AJ110">
            <v>450581.99879827414</v>
          </cell>
          <cell r="AK110">
            <v>362284.60520862963</v>
          </cell>
          <cell r="AL110">
            <v>377459.74128669559</v>
          </cell>
          <cell r="AM110">
            <v>372946.63135829451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U110">
            <v>-4513.1099284010706</v>
          </cell>
          <cell r="AV110">
            <v>-1.1956533200114694</v>
          </cell>
          <cell r="AY110">
            <v>3545055</v>
          </cell>
          <cell r="AZ110">
            <v>3672667.001201726</v>
          </cell>
          <cell r="BA110">
            <v>3603270.3947913703</v>
          </cell>
          <cell r="BB110">
            <v>3592895.2587133045</v>
          </cell>
          <cell r="BC110">
            <v>3599013.3686417053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K110">
            <v>0</v>
          </cell>
          <cell r="BL110" t="str">
            <v>--</v>
          </cell>
          <cell r="BN110">
            <v>-101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O111">
            <v>0</v>
          </cell>
          <cell r="P111" t="str">
            <v>--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E111">
            <v>0</v>
          </cell>
          <cell r="AF111" t="str">
            <v>--</v>
          </cell>
          <cell r="AG111" t="str">
            <v>--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U111">
            <v>0</v>
          </cell>
          <cell r="AV111" t="str">
            <v>--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K111">
            <v>0</v>
          </cell>
          <cell r="BL111" t="str">
            <v>--</v>
          </cell>
          <cell r="BN111">
            <v>-102</v>
          </cell>
        </row>
        <row r="112">
          <cell r="A112">
            <v>103</v>
          </cell>
          <cell r="B112" t="str">
            <v>GARDNER</v>
          </cell>
          <cell r="C112">
            <v>22.950000000000003</v>
          </cell>
          <cell r="D112">
            <v>22.284122562674096</v>
          </cell>
          <cell r="E112">
            <v>28</v>
          </cell>
          <cell r="F112">
            <v>28</v>
          </cell>
          <cell r="G112">
            <v>28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O112">
            <v>0</v>
          </cell>
          <cell r="P112">
            <v>0</v>
          </cell>
          <cell r="S112">
            <v>273301</v>
          </cell>
          <cell r="T112">
            <v>260412</v>
          </cell>
          <cell r="U112">
            <v>332588</v>
          </cell>
          <cell r="V112">
            <v>332971</v>
          </cell>
          <cell r="W112">
            <v>332974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E112">
            <v>3</v>
          </cell>
          <cell r="AF112">
            <v>9.0097936455979521E-4</v>
          </cell>
          <cell r="AG112">
            <v>9.0097936455979521E-4</v>
          </cell>
          <cell r="AI112">
            <v>72224.754295964376</v>
          </cell>
          <cell r="AJ112">
            <v>33121.874078944937</v>
          </cell>
          <cell r="AK112">
            <v>87945.086497346711</v>
          </cell>
          <cell r="AL112">
            <v>97610.499767194051</v>
          </cell>
          <cell r="AM112">
            <v>58946.908201972416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U112">
            <v>-38663.591565221635</v>
          </cell>
          <cell r="AV112">
            <v>-39.610074384862536</v>
          </cell>
          <cell r="AY112">
            <v>201076.24570403562</v>
          </cell>
          <cell r="AZ112">
            <v>227290.12592105506</v>
          </cell>
          <cell r="BA112">
            <v>244642.9135026533</v>
          </cell>
          <cell r="BB112">
            <v>235360.50023280596</v>
          </cell>
          <cell r="BC112">
            <v>274027.09179802757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K112">
            <v>0</v>
          </cell>
          <cell r="BL112" t="str">
            <v>--</v>
          </cell>
          <cell r="BN112">
            <v>-103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O113">
            <v>0</v>
          </cell>
          <cell r="P113" t="str">
            <v>--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F113" t="str">
            <v>--</v>
          </cell>
          <cell r="AG113" t="str">
            <v>--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U113">
            <v>0</v>
          </cell>
          <cell r="AV113" t="str">
            <v>--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K113">
            <v>0</v>
          </cell>
          <cell r="BL113" t="str">
            <v>--</v>
          </cell>
          <cell r="BN113">
            <v>-104</v>
          </cell>
        </row>
        <row r="114">
          <cell r="A114">
            <v>105</v>
          </cell>
          <cell r="B114" t="str">
            <v>GEORGETOWN</v>
          </cell>
          <cell r="C114">
            <v>3</v>
          </cell>
          <cell r="D114">
            <v>3.0084033613445373</v>
          </cell>
          <cell r="E114">
            <v>3</v>
          </cell>
          <cell r="F114">
            <v>3</v>
          </cell>
          <cell r="G114">
            <v>3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O114">
            <v>0</v>
          </cell>
          <cell r="P114">
            <v>0</v>
          </cell>
          <cell r="S114">
            <v>38156</v>
          </cell>
          <cell r="T114">
            <v>39405</v>
          </cell>
          <cell r="U114">
            <v>39374</v>
          </cell>
          <cell r="V114">
            <v>39374</v>
          </cell>
          <cell r="W114">
            <v>39374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E114">
            <v>0</v>
          </cell>
          <cell r="AF114">
            <v>0</v>
          </cell>
          <cell r="AG114">
            <v>0</v>
          </cell>
          <cell r="AI114">
            <v>11594.641555145672</v>
          </cell>
          <cell r="AJ114">
            <v>3396.7784295241017</v>
          </cell>
          <cell r="AK114">
            <v>3549.1335166821973</v>
          </cell>
          <cell r="AL114">
            <v>3678.4091416416236</v>
          </cell>
          <cell r="AM114">
            <v>3428.4056626244387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U114">
            <v>-250.00347901718487</v>
          </cell>
          <cell r="AV114">
            <v>-6.7965109206316265</v>
          </cell>
          <cell r="AY114">
            <v>26561.358444854326</v>
          </cell>
          <cell r="AZ114">
            <v>36008.2215704759</v>
          </cell>
          <cell r="BA114">
            <v>35824.866483317805</v>
          </cell>
          <cell r="BB114">
            <v>35695.590858358373</v>
          </cell>
          <cell r="BC114">
            <v>35945.594337375558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K114">
            <v>0</v>
          </cell>
          <cell r="BL114" t="str">
            <v>--</v>
          </cell>
          <cell r="BN114">
            <v>-105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O115">
            <v>0</v>
          </cell>
          <cell r="P115" t="str">
            <v>--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E115">
            <v>0</v>
          </cell>
          <cell r="AF115" t="str">
            <v>--</v>
          </cell>
          <cell r="AG115" t="str">
            <v>--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U115">
            <v>0</v>
          </cell>
          <cell r="AV115" t="str">
            <v>--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K115">
            <v>0</v>
          </cell>
          <cell r="BL115" t="str">
            <v>--</v>
          </cell>
          <cell r="BN115">
            <v>-106</v>
          </cell>
        </row>
        <row r="116">
          <cell r="A116">
            <v>107</v>
          </cell>
          <cell r="B116" t="str">
            <v>GLOUCESTER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O116">
            <v>0</v>
          </cell>
          <cell r="P116" t="str">
            <v>--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E116">
            <v>0</v>
          </cell>
          <cell r="AF116" t="str">
            <v>--</v>
          </cell>
          <cell r="AG116" t="str">
            <v>--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U116">
            <v>0</v>
          </cell>
          <cell r="AV116" t="str">
            <v>--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K116">
            <v>0</v>
          </cell>
          <cell r="BL116" t="str">
            <v>--</v>
          </cell>
          <cell r="BN116">
            <v>-107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O117">
            <v>0</v>
          </cell>
          <cell r="P117" t="str">
            <v>--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E117">
            <v>0</v>
          </cell>
          <cell r="AF117" t="str">
            <v>--</v>
          </cell>
          <cell r="AG117" t="str">
            <v>--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U117">
            <v>0</v>
          </cell>
          <cell r="AV117" t="str">
            <v>--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K117">
            <v>0</v>
          </cell>
          <cell r="BL117" t="str">
            <v>--</v>
          </cell>
          <cell r="BN117">
            <v>-108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O118">
            <v>0</v>
          </cell>
          <cell r="P118" t="str">
            <v>--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E118">
            <v>0</v>
          </cell>
          <cell r="AF118" t="str">
            <v>--</v>
          </cell>
          <cell r="AG118" t="str">
            <v>--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U118">
            <v>0</v>
          </cell>
          <cell r="AV118" t="str">
            <v>--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K118">
            <v>0</v>
          </cell>
          <cell r="BL118" t="str">
            <v>--</v>
          </cell>
          <cell r="BN118">
            <v>-109</v>
          </cell>
        </row>
        <row r="119">
          <cell r="A119">
            <v>110</v>
          </cell>
          <cell r="B119" t="str">
            <v>GRAFTON</v>
          </cell>
          <cell r="C119">
            <v>26.96</v>
          </cell>
          <cell r="D119">
            <v>25.346634528180331</v>
          </cell>
          <cell r="E119">
            <v>26</v>
          </cell>
          <cell r="F119">
            <v>26</v>
          </cell>
          <cell r="G119">
            <v>26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O119">
            <v>0</v>
          </cell>
          <cell r="P119">
            <v>0</v>
          </cell>
          <cell r="S119">
            <v>323646</v>
          </cell>
          <cell r="T119">
            <v>323400</v>
          </cell>
          <cell r="U119">
            <v>334466</v>
          </cell>
          <cell r="V119">
            <v>337128</v>
          </cell>
          <cell r="W119">
            <v>337202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E119">
            <v>74</v>
          </cell>
          <cell r="AF119">
            <v>2.195011983578965E-2</v>
          </cell>
          <cell r="AG119">
            <v>2.195011983578965E-2</v>
          </cell>
          <cell r="AI119">
            <v>22688</v>
          </cell>
          <cell r="AJ119">
            <v>28322.836875768302</v>
          </cell>
          <cell r="AK119">
            <v>30830.596677968384</v>
          </cell>
          <cell r="AL119">
            <v>34145.857921496834</v>
          </cell>
          <cell r="AM119">
            <v>31232.579771219982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U119">
            <v>-2913.2781502768521</v>
          </cell>
          <cell r="AV119">
            <v>-8.5318639730026291</v>
          </cell>
          <cell r="AY119">
            <v>300958</v>
          </cell>
          <cell r="AZ119">
            <v>295077.16312423168</v>
          </cell>
          <cell r="BA119">
            <v>303635.40332203161</v>
          </cell>
          <cell r="BB119">
            <v>302982.14207850315</v>
          </cell>
          <cell r="BC119">
            <v>305969.42022878001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K119">
            <v>0</v>
          </cell>
          <cell r="BL119" t="str">
            <v>--</v>
          </cell>
          <cell r="BN119">
            <v>-110</v>
          </cell>
        </row>
        <row r="120">
          <cell r="A120">
            <v>111</v>
          </cell>
          <cell r="B120" t="str">
            <v>GRANBY</v>
          </cell>
          <cell r="C120">
            <v>12.91</v>
          </cell>
          <cell r="D120">
            <v>14.669538122240033</v>
          </cell>
          <cell r="E120">
            <v>15</v>
          </cell>
          <cell r="F120">
            <v>15</v>
          </cell>
          <cell r="G120">
            <v>15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O120">
            <v>0</v>
          </cell>
          <cell r="P120">
            <v>0</v>
          </cell>
          <cell r="S120">
            <v>165046</v>
          </cell>
          <cell r="T120">
            <v>194849</v>
          </cell>
          <cell r="U120">
            <v>198144</v>
          </cell>
          <cell r="V120">
            <v>198144</v>
          </cell>
          <cell r="W120">
            <v>198147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E120">
            <v>3</v>
          </cell>
          <cell r="AF120">
            <v>1.514050387596555E-3</v>
          </cell>
          <cell r="AG120">
            <v>1.514050387596555E-3</v>
          </cell>
          <cell r="AI120">
            <v>10629</v>
          </cell>
          <cell r="AJ120">
            <v>18304.014516678973</v>
          </cell>
          <cell r="AK120">
            <v>21626.263037120094</v>
          </cell>
          <cell r="AL120">
            <v>22849.180730701795</v>
          </cell>
          <cell r="AM120">
            <v>32059.384873327046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U120">
            <v>9210.2041426252508</v>
          </cell>
          <cell r="AV120">
            <v>40.308684373307791</v>
          </cell>
          <cell r="AY120">
            <v>154417</v>
          </cell>
          <cell r="AZ120">
            <v>176544.98548332101</v>
          </cell>
          <cell r="BA120">
            <v>176517.73696287989</v>
          </cell>
          <cell r="BB120">
            <v>175294.8192692982</v>
          </cell>
          <cell r="BC120">
            <v>166087.61512667296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K120">
            <v>0</v>
          </cell>
          <cell r="BL120" t="str">
            <v>--</v>
          </cell>
          <cell r="BN120">
            <v>-111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O121">
            <v>0</v>
          </cell>
          <cell r="P121" t="str">
            <v>--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E121">
            <v>0</v>
          </cell>
          <cell r="AF121" t="str">
            <v>--</v>
          </cell>
          <cell r="AG121" t="str">
            <v>--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U121">
            <v>0</v>
          </cell>
          <cell r="AV121" t="str">
            <v>--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K121">
            <v>0</v>
          </cell>
          <cell r="BL121" t="str">
            <v>--</v>
          </cell>
          <cell r="BN121">
            <v>-112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O122">
            <v>0</v>
          </cell>
          <cell r="P122" t="str">
            <v>--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E122">
            <v>0</v>
          </cell>
          <cell r="AF122" t="str">
            <v>--</v>
          </cell>
          <cell r="AG122" t="str">
            <v>--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U122">
            <v>0</v>
          </cell>
          <cell r="AV122" t="str">
            <v>--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K122">
            <v>0</v>
          </cell>
          <cell r="BL122" t="str">
            <v>--</v>
          </cell>
          <cell r="BN122">
            <v>-113</v>
          </cell>
        </row>
        <row r="123">
          <cell r="A123">
            <v>114</v>
          </cell>
          <cell r="B123" t="str">
            <v>GREENFIELD</v>
          </cell>
          <cell r="C123">
            <v>86.570000000000007</v>
          </cell>
          <cell r="D123">
            <v>91.595432822107512</v>
          </cell>
          <cell r="E123">
            <v>91</v>
          </cell>
          <cell r="F123">
            <v>91</v>
          </cell>
          <cell r="G123">
            <v>91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O123">
            <v>0</v>
          </cell>
          <cell r="P123">
            <v>0</v>
          </cell>
          <cell r="S123">
            <v>1171004</v>
          </cell>
          <cell r="T123">
            <v>1343074</v>
          </cell>
          <cell r="U123">
            <v>1345859</v>
          </cell>
          <cell r="V123">
            <v>1346199</v>
          </cell>
          <cell r="W123">
            <v>1346262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E123">
            <v>63</v>
          </cell>
          <cell r="AF123">
            <v>4.679843024701924E-3</v>
          </cell>
          <cell r="AG123">
            <v>4.679843024701924E-3</v>
          </cell>
          <cell r="AI123">
            <v>117270.59086447602</v>
          </cell>
          <cell r="AJ123">
            <v>156583.45662258461</v>
          </cell>
          <cell r="AK123">
            <v>172821.3347824497</v>
          </cell>
          <cell r="AL123">
            <v>186703.12604206236</v>
          </cell>
          <cell r="AM123">
            <v>185885.69103775435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U123">
            <v>-817.43500430800486</v>
          </cell>
          <cell r="AV123">
            <v>-0.43782609409755979</v>
          </cell>
          <cell r="AY123">
            <v>1053733.409135524</v>
          </cell>
          <cell r="AZ123">
            <v>1186490.5433774153</v>
          </cell>
          <cell r="BA123">
            <v>1173037.6652175502</v>
          </cell>
          <cell r="BB123">
            <v>1159495.8739579376</v>
          </cell>
          <cell r="BC123">
            <v>1160376.3089622457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K123">
            <v>0</v>
          </cell>
          <cell r="BL123" t="str">
            <v>--</v>
          </cell>
          <cell r="BN123">
            <v>-114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O124">
            <v>0</v>
          </cell>
          <cell r="P124" t="str">
            <v>--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E124">
            <v>0</v>
          </cell>
          <cell r="AF124" t="str">
            <v>--</v>
          </cell>
          <cell r="AG124" t="str">
            <v>--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U124">
            <v>0</v>
          </cell>
          <cell r="AV124" t="str">
            <v>--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K124">
            <v>0</v>
          </cell>
          <cell r="BL124" t="str">
            <v>--</v>
          </cell>
          <cell r="BN124">
            <v>-115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O125">
            <v>0</v>
          </cell>
          <cell r="P125" t="str">
            <v>--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E125">
            <v>0</v>
          </cell>
          <cell r="AF125" t="str">
            <v>--</v>
          </cell>
          <cell r="AG125" t="str">
            <v>--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U125">
            <v>0</v>
          </cell>
          <cell r="AV125" t="str">
            <v>--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K125">
            <v>0</v>
          </cell>
          <cell r="BL125" t="str">
            <v>--</v>
          </cell>
          <cell r="BN125">
            <v>-116</v>
          </cell>
        </row>
        <row r="126">
          <cell r="A126">
            <v>117</v>
          </cell>
          <cell r="B126" t="str">
            <v>HADLEY</v>
          </cell>
          <cell r="C126">
            <v>49.27000000000001</v>
          </cell>
          <cell r="D126">
            <v>52.743561896384733</v>
          </cell>
          <cell r="E126">
            <v>43</v>
          </cell>
          <cell r="F126">
            <v>43</v>
          </cell>
          <cell r="G126">
            <v>43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O126">
            <v>0</v>
          </cell>
          <cell r="P126">
            <v>0</v>
          </cell>
          <cell r="S126">
            <v>716584</v>
          </cell>
          <cell r="T126">
            <v>769674</v>
          </cell>
          <cell r="U126">
            <v>634147</v>
          </cell>
          <cell r="V126">
            <v>634495</v>
          </cell>
          <cell r="W126">
            <v>634726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E126">
            <v>231</v>
          </cell>
          <cell r="AF126">
            <v>3.6406906279795592E-2</v>
          </cell>
          <cell r="AG126">
            <v>3.6406906279795592E-2</v>
          </cell>
          <cell r="AI126">
            <v>119294.51814841987</v>
          </cell>
          <cell r="AJ126">
            <v>99076.3207892067</v>
          </cell>
          <cell r="AK126">
            <v>38399</v>
          </cell>
          <cell r="AL126">
            <v>38399</v>
          </cell>
          <cell r="AM126">
            <v>38399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U126">
            <v>0</v>
          </cell>
          <cell r="AV126">
            <v>0</v>
          </cell>
          <cell r="AY126">
            <v>597289.48185158009</v>
          </cell>
          <cell r="AZ126">
            <v>670597.67921079334</v>
          </cell>
          <cell r="BA126">
            <v>595748</v>
          </cell>
          <cell r="BB126">
            <v>596096</v>
          </cell>
          <cell r="BC126">
            <v>596327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K126">
            <v>0</v>
          </cell>
          <cell r="BL126" t="str">
            <v>--</v>
          </cell>
          <cell r="BN126">
            <v>-117</v>
          </cell>
        </row>
        <row r="127">
          <cell r="A127">
            <v>118</v>
          </cell>
          <cell r="B127" t="str">
            <v>HALIFAX</v>
          </cell>
          <cell r="C127">
            <v>1</v>
          </cell>
          <cell r="D127">
            <v>1.0606060606060606</v>
          </cell>
          <cell r="E127">
            <v>2</v>
          </cell>
          <cell r="F127">
            <v>2</v>
          </cell>
          <cell r="G127">
            <v>2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12664</v>
          </cell>
          <cell r="U127">
            <v>23940</v>
          </cell>
          <cell r="V127">
            <v>23940</v>
          </cell>
          <cell r="W127">
            <v>23940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E127">
            <v>0</v>
          </cell>
          <cell r="AF127">
            <v>0</v>
          </cell>
          <cell r="AG127">
            <v>0</v>
          </cell>
          <cell r="AI127">
            <v>0</v>
          </cell>
          <cell r="AJ127">
            <v>948</v>
          </cell>
          <cell r="AK127">
            <v>6479.5773436798318</v>
          </cell>
          <cell r="AL127">
            <v>7176.9015275742759</v>
          </cell>
          <cell r="AM127">
            <v>15416.815311807728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U127">
            <v>8239.913784233453</v>
          </cell>
          <cell r="AV127">
            <v>114.81157645224739</v>
          </cell>
          <cell r="AY127">
            <v>0</v>
          </cell>
          <cell r="AZ127">
            <v>11716</v>
          </cell>
          <cell r="BA127">
            <v>17460.422656320166</v>
          </cell>
          <cell r="BB127">
            <v>16763.098472425725</v>
          </cell>
          <cell r="BC127">
            <v>8523.184688192272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K127">
            <v>0</v>
          </cell>
          <cell r="BL127" t="str">
            <v>--</v>
          </cell>
          <cell r="BN127">
            <v>-118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O128">
            <v>0</v>
          </cell>
          <cell r="P128" t="str">
            <v>--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F128" t="str">
            <v>--</v>
          </cell>
          <cell r="AG128" t="str">
            <v>--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U128">
            <v>0</v>
          </cell>
          <cell r="AV128" t="str">
            <v>--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K128">
            <v>0</v>
          </cell>
          <cell r="BL128" t="str">
            <v>--</v>
          </cell>
          <cell r="BN128">
            <v>-119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O129">
            <v>0</v>
          </cell>
          <cell r="P129" t="str">
            <v>--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E129">
            <v>0</v>
          </cell>
          <cell r="AF129" t="str">
            <v>--</v>
          </cell>
          <cell r="AG129" t="str">
            <v>--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U129">
            <v>0</v>
          </cell>
          <cell r="AV129" t="str">
            <v>--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K129">
            <v>0</v>
          </cell>
          <cell r="BL129" t="str">
            <v>--</v>
          </cell>
          <cell r="BN129">
            <v>-120</v>
          </cell>
        </row>
        <row r="130">
          <cell r="A130">
            <v>121</v>
          </cell>
          <cell r="B130" t="str">
            <v>HANCOCK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O130">
            <v>0</v>
          </cell>
          <cell r="P130" t="str">
            <v>--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E130">
            <v>0</v>
          </cell>
          <cell r="AF130" t="str">
            <v>--</v>
          </cell>
          <cell r="AG130" t="str">
            <v>--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U130">
            <v>0</v>
          </cell>
          <cell r="AV130" t="str">
            <v>--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K130">
            <v>0</v>
          </cell>
          <cell r="BL130" t="str">
            <v>--</v>
          </cell>
          <cell r="BN130">
            <v>-121</v>
          </cell>
        </row>
        <row r="131">
          <cell r="A131">
            <v>122</v>
          </cell>
          <cell r="B131" t="str">
            <v>HANOVER</v>
          </cell>
          <cell r="C131">
            <v>26.48</v>
          </cell>
          <cell r="D131">
            <v>30.151024811218996</v>
          </cell>
          <cell r="E131">
            <v>25</v>
          </cell>
          <cell r="F131">
            <v>25</v>
          </cell>
          <cell r="G131">
            <v>25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O131">
            <v>0</v>
          </cell>
          <cell r="P131">
            <v>0</v>
          </cell>
          <cell r="S131">
            <v>362909</v>
          </cell>
          <cell r="T131">
            <v>418561</v>
          </cell>
          <cell r="U131">
            <v>352450</v>
          </cell>
          <cell r="V131">
            <v>352450</v>
          </cell>
          <cell r="W131">
            <v>352450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E131">
            <v>0</v>
          </cell>
          <cell r="AF131">
            <v>0</v>
          </cell>
          <cell r="AG131">
            <v>0</v>
          </cell>
          <cell r="AI131">
            <v>54578.589006864684</v>
          </cell>
          <cell r="AJ131">
            <v>64458.272529351176</v>
          </cell>
          <cell r="AK131">
            <v>22325</v>
          </cell>
          <cell r="AL131">
            <v>22325</v>
          </cell>
          <cell r="AM131">
            <v>22325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U131">
            <v>0</v>
          </cell>
          <cell r="AV131">
            <v>0</v>
          </cell>
          <cell r="AY131">
            <v>308330.4109931353</v>
          </cell>
          <cell r="AZ131">
            <v>354102.72747064882</v>
          </cell>
          <cell r="BA131">
            <v>330125</v>
          </cell>
          <cell r="BB131">
            <v>330125</v>
          </cell>
          <cell r="BC131">
            <v>330125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K131">
            <v>0</v>
          </cell>
          <cell r="BL131" t="str">
            <v>--</v>
          </cell>
          <cell r="BN131">
            <v>-122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O132">
            <v>0</v>
          </cell>
          <cell r="P132" t="str">
            <v>--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E132">
            <v>0</v>
          </cell>
          <cell r="AF132" t="str">
            <v>--</v>
          </cell>
          <cell r="AG132" t="str">
            <v>--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U132">
            <v>0</v>
          </cell>
          <cell r="AV132" t="str">
            <v>--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K132">
            <v>0</v>
          </cell>
          <cell r="BL132" t="str">
            <v>--</v>
          </cell>
          <cell r="BN132">
            <v>-123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O133">
            <v>0</v>
          </cell>
          <cell r="P133" t="str">
            <v>--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E133">
            <v>0</v>
          </cell>
          <cell r="AF133" t="str">
            <v>--</v>
          </cell>
          <cell r="AG133" t="str">
            <v>--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U133">
            <v>0</v>
          </cell>
          <cell r="AV133" t="str">
            <v>--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K133">
            <v>0</v>
          </cell>
          <cell r="BL133" t="str">
            <v>--</v>
          </cell>
          <cell r="BN133">
            <v>-124</v>
          </cell>
        </row>
        <row r="134">
          <cell r="A134">
            <v>125</v>
          </cell>
          <cell r="B134" t="str">
            <v>HARVARD</v>
          </cell>
          <cell r="C134">
            <v>17.850000000000001</v>
          </cell>
          <cell r="D134">
            <v>18.169223406131135</v>
          </cell>
          <cell r="E134">
            <v>18</v>
          </cell>
          <cell r="F134">
            <v>18</v>
          </cell>
          <cell r="G134">
            <v>18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O134">
            <v>0</v>
          </cell>
          <cell r="P134">
            <v>0</v>
          </cell>
          <cell r="S134">
            <v>264669</v>
          </cell>
          <cell r="T134">
            <v>275094</v>
          </cell>
          <cell r="U134">
            <v>272214</v>
          </cell>
          <cell r="V134">
            <v>272214</v>
          </cell>
          <cell r="W134">
            <v>272214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E134">
            <v>0</v>
          </cell>
          <cell r="AF134">
            <v>0</v>
          </cell>
          <cell r="AG134">
            <v>0</v>
          </cell>
          <cell r="AI134">
            <v>17235.916444713333</v>
          </cell>
          <cell r="AJ134">
            <v>20876.525715200052</v>
          </cell>
          <cell r="AK134">
            <v>19893.871850328167</v>
          </cell>
          <cell r="AL134">
            <v>20461.389721147589</v>
          </cell>
          <cell r="AM134">
            <v>20633.19208542454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U134">
            <v>171.80236427695127</v>
          </cell>
          <cell r="AV134">
            <v>0.83964171846737656</v>
          </cell>
          <cell r="AY134">
            <v>247433.08355528666</v>
          </cell>
          <cell r="AZ134">
            <v>254217.47428479994</v>
          </cell>
          <cell r="BA134">
            <v>252320.12814967183</v>
          </cell>
          <cell r="BB134">
            <v>251752.6102788524</v>
          </cell>
          <cell r="BC134">
            <v>251580.80791457545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K134">
            <v>0</v>
          </cell>
          <cell r="BL134" t="str">
            <v>--</v>
          </cell>
          <cell r="BN134">
            <v>-125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O135">
            <v>0</v>
          </cell>
          <cell r="P135" t="str">
            <v>--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E135">
            <v>0</v>
          </cell>
          <cell r="AF135" t="str">
            <v>--</v>
          </cell>
          <cell r="AG135" t="str">
            <v>--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U135">
            <v>0</v>
          </cell>
          <cell r="AV135" t="str">
            <v>--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K135">
            <v>0</v>
          </cell>
          <cell r="BL135" t="str">
            <v>--</v>
          </cell>
          <cell r="BN135">
            <v>-126</v>
          </cell>
        </row>
        <row r="136">
          <cell r="A136">
            <v>127</v>
          </cell>
          <cell r="B136" t="str">
            <v>HATFIELD</v>
          </cell>
          <cell r="C136">
            <v>9</v>
          </cell>
          <cell r="D136">
            <v>9.2037037037037042</v>
          </cell>
          <cell r="E136">
            <v>10</v>
          </cell>
          <cell r="F136">
            <v>10</v>
          </cell>
          <cell r="G136">
            <v>10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O136">
            <v>0</v>
          </cell>
          <cell r="P136">
            <v>0</v>
          </cell>
          <cell r="S136">
            <v>117396</v>
          </cell>
          <cell r="T136">
            <v>130071</v>
          </cell>
          <cell r="U136">
            <v>144129</v>
          </cell>
          <cell r="V136">
            <v>144129</v>
          </cell>
          <cell r="W136">
            <v>144119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E136">
            <v>-10</v>
          </cell>
          <cell r="AF136">
            <v>-6.938228947683811E-3</v>
          </cell>
          <cell r="AG136">
            <v>-6.938228947683811E-3</v>
          </cell>
          <cell r="AI136">
            <v>7941.3038330523632</v>
          </cell>
          <cell r="AJ136">
            <v>15305.125062307092</v>
          </cell>
          <cell r="AK136">
            <v>27383.545869801175</v>
          </cell>
          <cell r="AL136">
            <v>30125.186812598342</v>
          </cell>
          <cell r="AM136">
            <v>24822.568362552749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U136">
            <v>-5302.6184500455929</v>
          </cell>
          <cell r="AV136">
            <v>-17.601943792189335</v>
          </cell>
          <cell r="AY136">
            <v>109454.69616694763</v>
          </cell>
          <cell r="AZ136">
            <v>114765.8749376929</v>
          </cell>
          <cell r="BA136">
            <v>116745.45413019882</v>
          </cell>
          <cell r="BB136">
            <v>114003.81318740165</v>
          </cell>
          <cell r="BC136">
            <v>119296.43163744725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K136">
            <v>0</v>
          </cell>
          <cell r="BL136" t="str">
            <v>--</v>
          </cell>
          <cell r="BN136">
            <v>-127</v>
          </cell>
        </row>
        <row r="137">
          <cell r="A137">
            <v>128</v>
          </cell>
          <cell r="B137" t="str">
            <v>HAVERHILL</v>
          </cell>
          <cell r="C137">
            <v>333.87</v>
          </cell>
          <cell r="D137">
            <v>390.07037929795325</v>
          </cell>
          <cell r="E137">
            <v>351</v>
          </cell>
          <cell r="F137">
            <v>367</v>
          </cell>
          <cell r="G137">
            <v>367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O137">
            <v>0</v>
          </cell>
          <cell r="P137">
            <v>0</v>
          </cell>
          <cell r="S137">
            <v>3559040</v>
          </cell>
          <cell r="T137">
            <v>4403138</v>
          </cell>
          <cell r="U137">
            <v>3902657</v>
          </cell>
          <cell r="V137">
            <v>4125260</v>
          </cell>
          <cell r="W137">
            <v>4125264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E137">
            <v>4</v>
          </cell>
          <cell r="AF137">
            <v>9.6963585316522938E-5</v>
          </cell>
          <cell r="AG137">
            <v>9.6963585316522938E-5</v>
          </cell>
          <cell r="AI137">
            <v>456830.04252290848</v>
          </cell>
          <cell r="AJ137">
            <v>858369.44157158129</v>
          </cell>
          <cell r="AK137">
            <v>602122.29607766203</v>
          </cell>
          <cell r="AL137">
            <v>830228.66500648344</v>
          </cell>
          <cell r="AM137">
            <v>657905.10666898789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U137">
            <v>-172323.55833749555</v>
          </cell>
          <cell r="AV137">
            <v>-20.756156177304451</v>
          </cell>
          <cell r="AY137">
            <v>3102209.9574770913</v>
          </cell>
          <cell r="AZ137">
            <v>3544768.5584284188</v>
          </cell>
          <cell r="BA137">
            <v>3300534.7039223379</v>
          </cell>
          <cell r="BB137">
            <v>3295031.3349935166</v>
          </cell>
          <cell r="BC137">
            <v>3467358.8933310122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K137">
            <v>0</v>
          </cell>
          <cell r="BL137" t="str">
            <v>--</v>
          </cell>
          <cell r="BN137">
            <v>-128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O138">
            <v>0</v>
          </cell>
          <cell r="P138" t="str">
            <v>--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E138">
            <v>0</v>
          </cell>
          <cell r="AF138" t="str">
            <v>--</v>
          </cell>
          <cell r="AG138" t="str">
            <v>--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U138">
            <v>0</v>
          </cell>
          <cell r="AV138" t="str">
            <v>--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K138">
            <v>0</v>
          </cell>
          <cell r="BL138" t="str">
            <v>--</v>
          </cell>
          <cell r="BN138">
            <v>-129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O139">
            <v>0</v>
          </cell>
          <cell r="P139" t="str">
            <v>--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E139">
            <v>0</v>
          </cell>
          <cell r="AF139" t="str">
            <v>--</v>
          </cell>
          <cell r="AG139" t="str">
            <v>--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U139">
            <v>0</v>
          </cell>
          <cell r="AV139" t="str">
            <v>--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K139">
            <v>0</v>
          </cell>
          <cell r="BL139" t="str">
            <v>--</v>
          </cell>
          <cell r="BN139">
            <v>-130</v>
          </cell>
        </row>
        <row r="140">
          <cell r="A140">
            <v>131</v>
          </cell>
          <cell r="B140" t="str">
            <v>HINGHAM</v>
          </cell>
          <cell r="C140">
            <v>11</v>
          </cell>
          <cell r="D140">
            <v>12.756202804746499</v>
          </cell>
          <cell r="E140">
            <v>12</v>
          </cell>
          <cell r="F140">
            <v>12</v>
          </cell>
          <cell r="G140">
            <v>12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O140">
            <v>0</v>
          </cell>
          <cell r="P140">
            <v>0</v>
          </cell>
          <cell r="S140">
            <v>124330</v>
          </cell>
          <cell r="T140">
            <v>169910</v>
          </cell>
          <cell r="U140">
            <v>160079</v>
          </cell>
          <cell r="V140">
            <v>160080</v>
          </cell>
          <cell r="W140">
            <v>160080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E140">
            <v>0</v>
          </cell>
          <cell r="AF140">
            <v>0</v>
          </cell>
          <cell r="AG140">
            <v>0</v>
          </cell>
          <cell r="AI140">
            <v>26529.314315301966</v>
          </cell>
          <cell r="AJ140">
            <v>30475.993373302754</v>
          </cell>
          <cell r="AK140">
            <v>26734.88657189237</v>
          </cell>
          <cell r="AL140">
            <v>29115.631028055639</v>
          </cell>
          <cell r="AM140">
            <v>31613.219971573424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U140">
            <v>2497.5889435177851</v>
          </cell>
          <cell r="AV140">
            <v>8.5781721203676664</v>
          </cell>
          <cell r="AY140">
            <v>97800.685684698037</v>
          </cell>
          <cell r="AZ140">
            <v>139434.00662669726</v>
          </cell>
          <cell r="BA140">
            <v>133344.11342810764</v>
          </cell>
          <cell r="BB140">
            <v>130964.36897194436</v>
          </cell>
          <cell r="BC140">
            <v>128466.78002842658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K140">
            <v>0</v>
          </cell>
          <cell r="BL140" t="str">
            <v>--</v>
          </cell>
          <cell r="BN140">
            <v>-131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O141">
            <v>0</v>
          </cell>
          <cell r="P141" t="str">
            <v>--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E141">
            <v>0</v>
          </cell>
          <cell r="AF141" t="str">
            <v>--</v>
          </cell>
          <cell r="AG141" t="str">
            <v>--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U141">
            <v>0</v>
          </cell>
          <cell r="AV141" t="str">
            <v>--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K141">
            <v>0</v>
          </cell>
          <cell r="BL141" t="str">
            <v>--</v>
          </cell>
          <cell r="BN141">
            <v>-132</v>
          </cell>
        </row>
        <row r="142">
          <cell r="A142">
            <v>133</v>
          </cell>
          <cell r="B142" t="str">
            <v>HOLBROOK</v>
          </cell>
          <cell r="C142">
            <v>38.33</v>
          </cell>
          <cell r="D142">
            <v>44.107595361358648</v>
          </cell>
          <cell r="E142">
            <v>38</v>
          </cell>
          <cell r="F142">
            <v>38</v>
          </cell>
          <cell r="G142">
            <v>38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O142">
            <v>0</v>
          </cell>
          <cell r="P142">
            <v>0</v>
          </cell>
          <cell r="S142">
            <v>477862</v>
          </cell>
          <cell r="T142">
            <v>676121</v>
          </cell>
          <cell r="U142">
            <v>579506</v>
          </cell>
          <cell r="V142">
            <v>585358</v>
          </cell>
          <cell r="W142">
            <v>585372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E142">
            <v>14</v>
          </cell>
          <cell r="AF142">
            <v>2.3916987552885516E-3</v>
          </cell>
          <cell r="AG142">
            <v>2.3916987552885516E-3</v>
          </cell>
          <cell r="AI142">
            <v>105347.26345029399</v>
          </cell>
          <cell r="AJ142">
            <v>110806.54217376586</v>
          </cell>
          <cell r="AK142">
            <v>55158.685369973784</v>
          </cell>
          <cell r="AL142">
            <v>63113.793017290169</v>
          </cell>
          <cell r="AM142">
            <v>97854.365258120117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U142">
            <v>34740.572240829948</v>
          </cell>
          <cell r="AV142">
            <v>55.044342258613256</v>
          </cell>
          <cell r="AY142">
            <v>372514.73654970602</v>
          </cell>
          <cell r="AZ142">
            <v>565314.45782623417</v>
          </cell>
          <cell r="BA142">
            <v>524347.31463002623</v>
          </cell>
          <cell r="BB142">
            <v>522244.20698270982</v>
          </cell>
          <cell r="BC142">
            <v>487517.63474187988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K142">
            <v>0</v>
          </cell>
          <cell r="BL142" t="str">
            <v>--</v>
          </cell>
          <cell r="BN142">
            <v>-133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O143">
            <v>0</v>
          </cell>
          <cell r="P143" t="str">
            <v>--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E143">
            <v>0</v>
          </cell>
          <cell r="AF143" t="str">
            <v>--</v>
          </cell>
          <cell r="AG143" t="str">
            <v>--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U143">
            <v>0</v>
          </cell>
          <cell r="AV143" t="str">
            <v>--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K143">
            <v>0</v>
          </cell>
          <cell r="BL143" t="str">
            <v>--</v>
          </cell>
          <cell r="BN143">
            <v>-134</v>
          </cell>
        </row>
        <row r="144">
          <cell r="A144">
            <v>135</v>
          </cell>
          <cell r="B144" t="str">
            <v>HOLLAND</v>
          </cell>
          <cell r="C144">
            <v>1</v>
          </cell>
          <cell r="D144">
            <v>2.5</v>
          </cell>
          <cell r="E144">
            <v>3</v>
          </cell>
          <cell r="F144">
            <v>3</v>
          </cell>
          <cell r="G144">
            <v>3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O144">
            <v>0</v>
          </cell>
          <cell r="P144">
            <v>0</v>
          </cell>
          <cell r="S144">
            <v>17985</v>
          </cell>
          <cell r="T144">
            <v>52875</v>
          </cell>
          <cell r="U144">
            <v>64215</v>
          </cell>
          <cell r="V144">
            <v>64215</v>
          </cell>
          <cell r="W144">
            <v>64218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E144">
            <v>3</v>
          </cell>
          <cell r="AF144">
            <v>4.6718056528893825E-3</v>
          </cell>
          <cell r="AG144">
            <v>4.6718056528893825E-3</v>
          </cell>
          <cell r="AI144">
            <v>12156.666602154617</v>
          </cell>
          <cell r="AJ144">
            <v>12171.360668318595</v>
          </cell>
          <cell r="AK144">
            <v>22220.569963320868</v>
          </cell>
          <cell r="AL144">
            <v>25123.85850612888</v>
          </cell>
          <cell r="AM144">
            <v>30026.153929941232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U144">
            <v>4902.295423812353</v>
          </cell>
          <cell r="AV144">
            <v>19.512510081269774</v>
          </cell>
          <cell r="AY144">
            <v>5828.3333978453829</v>
          </cell>
          <cell r="AZ144">
            <v>40703.639331681406</v>
          </cell>
          <cell r="BA144">
            <v>41994.430036679129</v>
          </cell>
          <cell r="BB144">
            <v>39091.141493871124</v>
          </cell>
          <cell r="BC144">
            <v>34191.846070058768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K144">
            <v>0</v>
          </cell>
          <cell r="BL144" t="str">
            <v>--</v>
          </cell>
          <cell r="BN144">
            <v>-135</v>
          </cell>
        </row>
        <row r="145">
          <cell r="A145">
            <v>136</v>
          </cell>
          <cell r="B145" t="str">
            <v>HOLLISTON</v>
          </cell>
          <cell r="C145">
            <v>11</v>
          </cell>
          <cell r="D145">
            <v>10.998126123369921</v>
          </cell>
          <cell r="E145">
            <v>12</v>
          </cell>
          <cell r="F145">
            <v>12</v>
          </cell>
          <cell r="G145">
            <v>12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O145">
            <v>0</v>
          </cell>
          <cell r="P145">
            <v>0</v>
          </cell>
          <cell r="S145">
            <v>141661</v>
          </cell>
          <cell r="T145">
            <v>155605</v>
          </cell>
          <cell r="U145">
            <v>170398</v>
          </cell>
          <cell r="V145">
            <v>170408</v>
          </cell>
          <cell r="W145">
            <v>170409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E145">
            <v>1</v>
          </cell>
          <cell r="AF145">
            <v>5.8682690953215655E-4</v>
          </cell>
          <cell r="AG145">
            <v>5.8682690953215655E-4</v>
          </cell>
          <cell r="AI145">
            <v>32759.205715240747</v>
          </cell>
          <cell r="AJ145">
            <v>18176.911951105387</v>
          </cell>
          <cell r="AK145">
            <v>30490.462842170127</v>
          </cell>
          <cell r="AL145">
            <v>33436.557579685192</v>
          </cell>
          <cell r="AM145">
            <v>27834.812603612278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U145">
            <v>-5601.7449760729141</v>
          </cell>
          <cell r="AV145">
            <v>-16.753354356898054</v>
          </cell>
          <cell r="AY145">
            <v>108901.79428475925</v>
          </cell>
          <cell r="AZ145">
            <v>137428.0880488946</v>
          </cell>
          <cell r="BA145">
            <v>139907.53715782988</v>
          </cell>
          <cell r="BB145">
            <v>136971.44242031482</v>
          </cell>
          <cell r="BC145">
            <v>142574.18739638772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K145">
            <v>0</v>
          </cell>
          <cell r="BL145" t="str">
            <v>--</v>
          </cell>
          <cell r="BN145">
            <v>-136</v>
          </cell>
        </row>
        <row r="146">
          <cell r="A146">
            <v>137</v>
          </cell>
          <cell r="B146" t="str">
            <v>HOLYOKE</v>
          </cell>
          <cell r="C146">
            <v>810.65999999999963</v>
          </cell>
          <cell r="D146">
            <v>1019.0788254690433</v>
          </cell>
          <cell r="E146">
            <v>886</v>
          </cell>
          <cell r="F146">
            <v>886</v>
          </cell>
          <cell r="G146">
            <v>886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O146">
            <v>0</v>
          </cell>
          <cell r="P146">
            <v>0</v>
          </cell>
          <cell r="S146">
            <v>11064621</v>
          </cell>
          <cell r="T146">
            <v>14353906</v>
          </cell>
          <cell r="U146">
            <v>12772701</v>
          </cell>
          <cell r="V146">
            <v>12834274</v>
          </cell>
          <cell r="W146">
            <v>12516204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E146">
            <v>-318070</v>
          </cell>
          <cell r="AF146">
            <v>-2.4782858773312766</v>
          </cell>
          <cell r="AG146">
            <v>-2.4782858773312766</v>
          </cell>
          <cell r="AI146">
            <v>713230.57988462667</v>
          </cell>
          <cell r="AJ146">
            <v>2788097.7429728238</v>
          </cell>
          <cell r="AK146">
            <v>1927949.5704538962</v>
          </cell>
          <cell r="AL146">
            <v>2147359.2812246177</v>
          </cell>
          <cell r="AM146">
            <v>1640450.5845708209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U146">
            <v>-506908.69665379683</v>
          </cell>
          <cell r="AV146">
            <v>-23.606142720779911</v>
          </cell>
          <cell r="AY146">
            <v>10351390.420115374</v>
          </cell>
          <cell r="AZ146">
            <v>11565808.257027175</v>
          </cell>
          <cell r="BA146">
            <v>10844751.429546103</v>
          </cell>
          <cell r="BB146">
            <v>10686914.718775382</v>
          </cell>
          <cell r="BC146">
            <v>10875753.415429179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K146">
            <v>0</v>
          </cell>
          <cell r="BL146" t="str">
            <v>--</v>
          </cell>
          <cell r="BN146">
            <v>-137</v>
          </cell>
        </row>
        <row r="147">
          <cell r="A147">
            <v>138</v>
          </cell>
          <cell r="B147" t="str">
            <v>HOPEDALE</v>
          </cell>
          <cell r="C147">
            <v>4</v>
          </cell>
          <cell r="D147">
            <v>4.0993227990970658</v>
          </cell>
          <cell r="E147">
            <v>4</v>
          </cell>
          <cell r="F147">
            <v>4</v>
          </cell>
          <cell r="G147">
            <v>4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O147">
            <v>0</v>
          </cell>
          <cell r="P147">
            <v>0</v>
          </cell>
          <cell r="S147">
            <v>54336</v>
          </cell>
          <cell r="T147">
            <v>56583</v>
          </cell>
          <cell r="U147">
            <v>55512</v>
          </cell>
          <cell r="V147">
            <v>55512</v>
          </cell>
          <cell r="W147">
            <v>55512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E147">
            <v>0</v>
          </cell>
          <cell r="AF147">
            <v>0</v>
          </cell>
          <cell r="AG147">
            <v>0</v>
          </cell>
          <cell r="AI147">
            <v>15825.487994410423</v>
          </cell>
          <cell r="AJ147">
            <v>5031.4244933652208</v>
          </cell>
          <cell r="AK147">
            <v>4412.1289126586726</v>
          </cell>
          <cell r="AL147">
            <v>4536.9467574470855</v>
          </cell>
          <cell r="AM147">
            <v>4295.5640880511819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U147">
            <v>-241.38266939590358</v>
          </cell>
          <cell r="AV147">
            <v>-5.3203769473311624</v>
          </cell>
          <cell r="AY147">
            <v>38510.512005589575</v>
          </cell>
          <cell r="AZ147">
            <v>51551.575506634777</v>
          </cell>
          <cell r="BA147">
            <v>51099.871087341329</v>
          </cell>
          <cell r="BB147">
            <v>50975.053242552916</v>
          </cell>
          <cell r="BC147">
            <v>51216.435911948822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K147">
            <v>0</v>
          </cell>
          <cell r="BL147" t="str">
            <v>--</v>
          </cell>
          <cell r="BN147">
            <v>-138</v>
          </cell>
        </row>
        <row r="148">
          <cell r="A148">
            <v>139</v>
          </cell>
          <cell r="B148" t="str">
            <v>HOPKINTON</v>
          </cell>
          <cell r="C148">
            <v>12.94</v>
          </cell>
          <cell r="D148">
            <v>11.792603923668207</v>
          </cell>
          <cell r="E148">
            <v>9</v>
          </cell>
          <cell r="F148">
            <v>9</v>
          </cell>
          <cell r="G148">
            <v>9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O148">
            <v>0</v>
          </cell>
          <cell r="P148">
            <v>0</v>
          </cell>
          <cell r="S148">
            <v>178037</v>
          </cell>
          <cell r="T148">
            <v>185126</v>
          </cell>
          <cell r="U148">
            <v>141930</v>
          </cell>
          <cell r="V148">
            <v>141930</v>
          </cell>
          <cell r="W148">
            <v>141930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E148">
            <v>0</v>
          </cell>
          <cell r="AF148">
            <v>0</v>
          </cell>
          <cell r="AG148">
            <v>0</v>
          </cell>
          <cell r="AI148">
            <v>26781.813801297263</v>
          </cell>
          <cell r="AJ148">
            <v>21871.290400567759</v>
          </cell>
          <cell r="AK148">
            <v>8037</v>
          </cell>
          <cell r="AL148">
            <v>8037</v>
          </cell>
          <cell r="AM148">
            <v>8037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U148">
            <v>0</v>
          </cell>
          <cell r="AV148">
            <v>0</v>
          </cell>
          <cell r="AY148">
            <v>151255.18619870272</v>
          </cell>
          <cell r="AZ148">
            <v>163254.70959943224</v>
          </cell>
          <cell r="BA148">
            <v>133893</v>
          </cell>
          <cell r="BB148">
            <v>133893</v>
          </cell>
          <cell r="BC148">
            <v>133893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K148">
            <v>0</v>
          </cell>
          <cell r="BL148" t="str">
            <v>--</v>
          </cell>
          <cell r="BN148">
            <v>-139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O149">
            <v>0</v>
          </cell>
          <cell r="P149" t="str">
            <v>--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E149">
            <v>0</v>
          </cell>
          <cell r="AF149" t="str">
            <v>--</v>
          </cell>
          <cell r="AG149" t="str">
            <v>--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U149">
            <v>0</v>
          </cell>
          <cell r="AV149" t="str">
            <v>--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K149">
            <v>0</v>
          </cell>
          <cell r="BL149" t="str">
            <v>--</v>
          </cell>
          <cell r="BN149">
            <v>-140</v>
          </cell>
        </row>
        <row r="150">
          <cell r="A150">
            <v>141</v>
          </cell>
          <cell r="B150" t="str">
            <v>HUDSON</v>
          </cell>
          <cell r="C150">
            <v>120.36999999999999</v>
          </cell>
          <cell r="D150">
            <v>116.73716012084589</v>
          </cell>
          <cell r="E150">
            <v>143</v>
          </cell>
          <cell r="F150">
            <v>143</v>
          </cell>
          <cell r="G150">
            <v>143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O150">
            <v>0</v>
          </cell>
          <cell r="P150">
            <v>0</v>
          </cell>
          <cell r="S150">
            <v>1750742</v>
          </cell>
          <cell r="T150">
            <v>1815261</v>
          </cell>
          <cell r="U150">
            <v>2229632</v>
          </cell>
          <cell r="V150">
            <v>2230008</v>
          </cell>
          <cell r="W150">
            <v>2230153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E150">
            <v>145</v>
          </cell>
          <cell r="AF150">
            <v>6.502218826121009E-3</v>
          </cell>
          <cell r="AG150">
            <v>6.502218826121009E-3</v>
          </cell>
          <cell r="AI150">
            <v>163741.91270409609</v>
          </cell>
          <cell r="AJ150">
            <v>138770.26695308977</v>
          </cell>
          <cell r="AK150">
            <v>450129.1892321232</v>
          </cell>
          <cell r="AL150">
            <v>498341.12147930724</v>
          </cell>
          <cell r="AM150">
            <v>408072.70081281214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U150">
            <v>-90268.420666495105</v>
          </cell>
          <cell r="AV150">
            <v>-18.113781258615912</v>
          </cell>
          <cell r="AY150">
            <v>1587000.0872959038</v>
          </cell>
          <cell r="AZ150">
            <v>1676490.7330469103</v>
          </cell>
          <cell r="BA150">
            <v>1779502.8107678769</v>
          </cell>
          <cell r="BB150">
            <v>1731666.8785206927</v>
          </cell>
          <cell r="BC150">
            <v>1822080.2991871878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K150">
            <v>0</v>
          </cell>
          <cell r="BL150" t="str">
            <v>--</v>
          </cell>
          <cell r="BN150">
            <v>-141</v>
          </cell>
        </row>
        <row r="151">
          <cell r="A151">
            <v>142</v>
          </cell>
          <cell r="B151" t="str">
            <v>HULL</v>
          </cell>
          <cell r="C151">
            <v>37.9</v>
          </cell>
          <cell r="D151">
            <v>45.226537216828476</v>
          </cell>
          <cell r="E151">
            <v>40</v>
          </cell>
          <cell r="F151">
            <v>40</v>
          </cell>
          <cell r="G151">
            <v>40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O151">
            <v>0</v>
          </cell>
          <cell r="P151">
            <v>0</v>
          </cell>
          <cell r="S151">
            <v>680142</v>
          </cell>
          <cell r="T151">
            <v>866411</v>
          </cell>
          <cell r="U151">
            <v>769040</v>
          </cell>
          <cell r="V151">
            <v>769040</v>
          </cell>
          <cell r="W151">
            <v>769080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E151">
            <v>40</v>
          </cell>
          <cell r="AF151">
            <v>5.201289919898322E-3</v>
          </cell>
          <cell r="AG151">
            <v>5.201289919898322E-3</v>
          </cell>
          <cell r="AI151">
            <v>108174.30862275594</v>
          </cell>
          <cell r="AJ151">
            <v>124363.94581128666</v>
          </cell>
          <cell r="AK151">
            <v>70966.836983634013</v>
          </cell>
          <cell r="AL151">
            <v>76203.455033098871</v>
          </cell>
          <cell r="AM151">
            <v>88738.297166131262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U151">
            <v>12534.842133032391</v>
          </cell>
          <cell r="AV151">
            <v>16.449178226351947</v>
          </cell>
          <cell r="AY151">
            <v>571967.69137724407</v>
          </cell>
          <cell r="AZ151">
            <v>742047.05418871331</v>
          </cell>
          <cell r="BA151">
            <v>698073.16301636596</v>
          </cell>
          <cell r="BB151">
            <v>692836.54496690119</v>
          </cell>
          <cell r="BC151">
            <v>680341.7028338688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K151">
            <v>0</v>
          </cell>
          <cell r="BL151" t="str">
            <v>--</v>
          </cell>
          <cell r="BN151">
            <v>-142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O152">
            <v>0</v>
          </cell>
          <cell r="P152" t="str">
            <v>--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E152">
            <v>0</v>
          </cell>
          <cell r="AF152" t="str">
            <v>--</v>
          </cell>
          <cell r="AG152" t="str">
            <v>--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U152">
            <v>0</v>
          </cell>
          <cell r="AV152" t="str">
            <v>--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K152">
            <v>0</v>
          </cell>
          <cell r="BL152" t="str">
            <v>--</v>
          </cell>
          <cell r="BN152">
            <v>-143</v>
          </cell>
        </row>
        <row r="153">
          <cell r="A153">
            <v>144</v>
          </cell>
          <cell r="B153" t="str">
            <v>IPSWICH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O153">
            <v>0</v>
          </cell>
          <cell r="P153" t="str">
            <v>--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E153">
            <v>0</v>
          </cell>
          <cell r="AF153" t="str">
            <v>--</v>
          </cell>
          <cell r="AG153" t="str">
            <v>--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U153">
            <v>0</v>
          </cell>
          <cell r="AV153" t="str">
            <v>--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K153">
            <v>0</v>
          </cell>
          <cell r="BL153" t="str">
            <v>--</v>
          </cell>
          <cell r="BN153">
            <v>-144</v>
          </cell>
        </row>
        <row r="154">
          <cell r="A154">
            <v>145</v>
          </cell>
          <cell r="B154" t="str">
            <v>KINGSTON</v>
          </cell>
          <cell r="C154">
            <v>10.129999999999999</v>
          </cell>
          <cell r="D154">
            <v>12.161910365793858</v>
          </cell>
          <cell r="E154">
            <v>17</v>
          </cell>
          <cell r="F154">
            <v>17</v>
          </cell>
          <cell r="G154">
            <v>17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O154">
            <v>0</v>
          </cell>
          <cell r="P154">
            <v>0</v>
          </cell>
          <cell r="S154">
            <v>121752</v>
          </cell>
          <cell r="T154">
            <v>158857</v>
          </cell>
          <cell r="U154">
            <v>221295</v>
          </cell>
          <cell r="V154">
            <v>221295</v>
          </cell>
          <cell r="W154">
            <v>221305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E154">
            <v>10</v>
          </cell>
          <cell r="AF154">
            <v>4.5188549221641949E-3</v>
          </cell>
          <cell r="AG154">
            <v>4.5188549221641949E-3</v>
          </cell>
          <cell r="AI154">
            <v>33856.065087984818</v>
          </cell>
          <cell r="AJ154">
            <v>15859.570894583809</v>
          </cell>
          <cell r="AK154">
            <v>62699.005633921464</v>
          </cell>
          <cell r="AL154">
            <v>69758.749635708213</v>
          </cell>
          <cell r="AM154">
            <v>72109.373509298995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U154">
            <v>2350.6238735907828</v>
          </cell>
          <cell r="AV154">
            <v>3.3696473716431807</v>
          </cell>
          <cell r="AY154">
            <v>87895.934912015189</v>
          </cell>
          <cell r="AZ154">
            <v>142997.4291054162</v>
          </cell>
          <cell r="BA154">
            <v>158595.99436607852</v>
          </cell>
          <cell r="BB154">
            <v>151536.25036429177</v>
          </cell>
          <cell r="BC154">
            <v>149195.62649070099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K154">
            <v>0</v>
          </cell>
          <cell r="BL154" t="str">
            <v>--</v>
          </cell>
          <cell r="BN154">
            <v>-145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O155">
            <v>0</v>
          </cell>
          <cell r="P155" t="str">
            <v>--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E155">
            <v>0</v>
          </cell>
          <cell r="AF155" t="str">
            <v>--</v>
          </cell>
          <cell r="AG155" t="str">
            <v>--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U155">
            <v>0</v>
          </cell>
          <cell r="AV155" t="str">
            <v>--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K155">
            <v>0</v>
          </cell>
          <cell r="BL155" t="str">
            <v>--</v>
          </cell>
          <cell r="BN155">
            <v>-146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O156">
            <v>0</v>
          </cell>
          <cell r="P156" t="str">
            <v>--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E156">
            <v>0</v>
          </cell>
          <cell r="AF156" t="str">
            <v>--</v>
          </cell>
          <cell r="AG156" t="str">
            <v>--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U156">
            <v>0</v>
          </cell>
          <cell r="AV156" t="str">
            <v>--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K156">
            <v>0</v>
          </cell>
          <cell r="BL156" t="str">
            <v>--</v>
          </cell>
          <cell r="BN156">
            <v>-147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O157">
            <v>0</v>
          </cell>
          <cell r="P157" t="str">
            <v>--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E157">
            <v>0</v>
          </cell>
          <cell r="AF157" t="str">
            <v>--</v>
          </cell>
          <cell r="AG157" t="str">
            <v>--</v>
          </cell>
          <cell r="AI157">
            <v>-285.13879947893196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U157">
            <v>0</v>
          </cell>
          <cell r="AV157" t="str">
            <v>--</v>
          </cell>
          <cell r="AY157">
            <v>285.13879947893196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K157">
            <v>0</v>
          </cell>
          <cell r="BL157" t="str">
            <v>--</v>
          </cell>
          <cell r="BN157">
            <v>-148</v>
          </cell>
        </row>
        <row r="158">
          <cell r="A158">
            <v>149</v>
          </cell>
          <cell r="B158" t="str">
            <v>LAWRENCE</v>
          </cell>
          <cell r="C158">
            <v>1646.49</v>
          </cell>
          <cell r="D158">
            <v>1825.5958353992698</v>
          </cell>
          <cell r="E158">
            <v>1961</v>
          </cell>
          <cell r="F158">
            <v>1887</v>
          </cell>
          <cell r="G158">
            <v>1887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O158">
            <v>0</v>
          </cell>
          <cell r="P158">
            <v>0</v>
          </cell>
          <cell r="S158">
            <v>21254176</v>
          </cell>
          <cell r="T158">
            <v>23816959</v>
          </cell>
          <cell r="U158">
            <v>25579217</v>
          </cell>
          <cell r="V158">
            <v>24803229</v>
          </cell>
          <cell r="W158">
            <v>24922500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E158">
            <v>119271</v>
          </cell>
          <cell r="AF158">
            <v>0.48086884171412159</v>
          </cell>
          <cell r="AG158">
            <v>0.48086884171412159</v>
          </cell>
          <cell r="AI158">
            <v>1628772.3439273355</v>
          </cell>
          <cell r="AJ158">
            <v>2904766.7137528663</v>
          </cell>
          <cell r="AK158">
            <v>4525621.5793592073</v>
          </cell>
          <cell r="AL158">
            <v>4289237.7795284931</v>
          </cell>
          <cell r="AM158">
            <v>3809099.229135788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U158">
            <v>-480138.55039270502</v>
          </cell>
          <cell r="AV158">
            <v>-11.194029687146079</v>
          </cell>
          <cell r="AY158">
            <v>19625403.656072665</v>
          </cell>
          <cell r="AZ158">
            <v>20912192.286247134</v>
          </cell>
          <cell r="BA158">
            <v>21053595.420640793</v>
          </cell>
          <cell r="BB158">
            <v>20513991.220471509</v>
          </cell>
          <cell r="BC158">
            <v>21113400.770864211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K158">
            <v>0</v>
          </cell>
          <cell r="BL158" t="str">
            <v>--</v>
          </cell>
          <cell r="BN158">
            <v>-149</v>
          </cell>
        </row>
        <row r="159">
          <cell r="A159">
            <v>150</v>
          </cell>
          <cell r="B159" t="str">
            <v>LEE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O159">
            <v>0</v>
          </cell>
          <cell r="P159" t="str">
            <v>--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E159">
            <v>0</v>
          </cell>
          <cell r="AF159" t="str">
            <v>--</v>
          </cell>
          <cell r="AG159" t="str">
            <v>--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U159">
            <v>0</v>
          </cell>
          <cell r="AV159" t="str">
            <v>--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K159">
            <v>0</v>
          </cell>
          <cell r="BL159" t="str">
            <v>--</v>
          </cell>
          <cell r="BN159">
            <v>-150</v>
          </cell>
        </row>
        <row r="160">
          <cell r="A160">
            <v>151</v>
          </cell>
          <cell r="B160" t="str">
            <v>LEICESTER</v>
          </cell>
          <cell r="C160">
            <v>14.219999999999999</v>
          </cell>
          <cell r="D160">
            <v>12.004019043110027</v>
          </cell>
          <cell r="E160">
            <v>11</v>
          </cell>
          <cell r="F160">
            <v>11</v>
          </cell>
          <cell r="G160">
            <v>11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O160">
            <v>0</v>
          </cell>
          <cell r="P160">
            <v>0</v>
          </cell>
          <cell r="S160">
            <v>181161</v>
          </cell>
          <cell r="T160">
            <v>166054</v>
          </cell>
          <cell r="U160">
            <v>151869</v>
          </cell>
          <cell r="V160">
            <v>152179</v>
          </cell>
          <cell r="W160">
            <v>152179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E160">
            <v>0</v>
          </cell>
          <cell r="AF160">
            <v>0</v>
          </cell>
          <cell r="AG160">
            <v>0</v>
          </cell>
          <cell r="AI160">
            <v>31628.83987519842</v>
          </cell>
          <cell r="AJ160">
            <v>18325.742961156775</v>
          </cell>
          <cell r="AK160">
            <v>9867.2925107013925</v>
          </cell>
          <cell r="AL160">
            <v>10128.238260008771</v>
          </cell>
          <cell r="AM160">
            <v>9823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U160">
            <v>-305.23826000877125</v>
          </cell>
          <cell r="AV160">
            <v>-3.0137349870016483</v>
          </cell>
          <cell r="AY160">
            <v>149532.16012480156</v>
          </cell>
          <cell r="AZ160">
            <v>147728.25703884324</v>
          </cell>
          <cell r="BA160">
            <v>142001.7074892986</v>
          </cell>
          <cell r="BB160">
            <v>142050.76173999123</v>
          </cell>
          <cell r="BC160">
            <v>142356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K160">
            <v>0</v>
          </cell>
          <cell r="BL160" t="str">
            <v>--</v>
          </cell>
          <cell r="BN160">
            <v>-151</v>
          </cell>
        </row>
        <row r="161">
          <cell r="A161">
            <v>152</v>
          </cell>
          <cell r="B161" t="str">
            <v>LENOX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O161">
            <v>0</v>
          </cell>
          <cell r="P161" t="str">
            <v>--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E161">
            <v>0</v>
          </cell>
          <cell r="AF161" t="str">
            <v>--</v>
          </cell>
          <cell r="AG161" t="str">
            <v>--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U161">
            <v>0</v>
          </cell>
          <cell r="AV161" t="str">
            <v>--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K161">
            <v>0</v>
          </cell>
          <cell r="BL161" t="str">
            <v>--</v>
          </cell>
          <cell r="BN161">
            <v>-152</v>
          </cell>
        </row>
        <row r="162">
          <cell r="A162">
            <v>153</v>
          </cell>
          <cell r="B162" t="str">
            <v>LEOMINSTER</v>
          </cell>
          <cell r="C162">
            <v>91.02000000000001</v>
          </cell>
          <cell r="D162">
            <v>96.417686515201709</v>
          </cell>
          <cell r="E162">
            <v>99</v>
          </cell>
          <cell r="F162">
            <v>99</v>
          </cell>
          <cell r="G162">
            <v>99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O162">
            <v>0</v>
          </cell>
          <cell r="P162">
            <v>0</v>
          </cell>
          <cell r="S162">
            <v>1044293</v>
          </cell>
          <cell r="T162">
            <v>1094659</v>
          </cell>
          <cell r="U162">
            <v>1153854</v>
          </cell>
          <cell r="V162">
            <v>1155297</v>
          </cell>
          <cell r="W162">
            <v>1155396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E162">
            <v>99</v>
          </cell>
          <cell r="AF162">
            <v>8.5692250564095573E-3</v>
          </cell>
          <cell r="AG162">
            <v>8.5692250564095573E-3</v>
          </cell>
          <cell r="AI162">
            <v>148485.81195164623</v>
          </cell>
          <cell r="AJ162">
            <v>121110.27214405173</v>
          </cell>
          <cell r="AK162">
            <v>153932.76881537313</v>
          </cell>
          <cell r="AL162">
            <v>164851.95294010005</v>
          </cell>
          <cell r="AM162">
            <v>152353.82210827846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U162">
            <v>-12498.130831821589</v>
          </cell>
          <cell r="AV162">
            <v>-7.5814272193444161</v>
          </cell>
          <cell r="AY162">
            <v>895807.18804835377</v>
          </cell>
          <cell r="AZ162">
            <v>973548.72785594827</v>
          </cell>
          <cell r="BA162">
            <v>999921.23118462693</v>
          </cell>
          <cell r="BB162">
            <v>990445.04705989989</v>
          </cell>
          <cell r="BC162">
            <v>1003042.1778917215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K162">
            <v>0</v>
          </cell>
          <cell r="BL162" t="str">
            <v>--</v>
          </cell>
          <cell r="BN162">
            <v>-153</v>
          </cell>
        </row>
        <row r="163">
          <cell r="A163">
            <v>154</v>
          </cell>
          <cell r="B163" t="str">
            <v>LEVERETT</v>
          </cell>
          <cell r="C163">
            <v>4</v>
          </cell>
          <cell r="D163">
            <v>4.7464503042596355</v>
          </cell>
          <cell r="E163">
            <v>5</v>
          </cell>
          <cell r="F163">
            <v>5</v>
          </cell>
          <cell r="G163">
            <v>5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O163">
            <v>0</v>
          </cell>
          <cell r="P163">
            <v>0</v>
          </cell>
          <cell r="S163">
            <v>70140</v>
          </cell>
          <cell r="T163">
            <v>95151</v>
          </cell>
          <cell r="U163">
            <v>92480</v>
          </cell>
          <cell r="V163">
            <v>92480</v>
          </cell>
          <cell r="W163">
            <v>92285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E163">
            <v>-195</v>
          </cell>
          <cell r="AF163">
            <v>-0.21085640138408523</v>
          </cell>
          <cell r="AG163">
            <v>-0.21085640138408523</v>
          </cell>
          <cell r="AI163">
            <v>2852.8315468802766</v>
          </cell>
          <cell r="AJ163">
            <v>14886.673174549305</v>
          </cell>
          <cell r="AK163">
            <v>19680.906216596155</v>
          </cell>
          <cell r="AL163">
            <v>21941.531451416209</v>
          </cell>
          <cell r="AM163">
            <v>17540.836734067791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U163">
            <v>-4400.6947173484186</v>
          </cell>
          <cell r="AV163">
            <v>-20.056461086559107</v>
          </cell>
          <cell r="AY163">
            <v>67287.168453119724</v>
          </cell>
          <cell r="AZ163">
            <v>80264.326825450698</v>
          </cell>
          <cell r="BA163">
            <v>72799.093783403849</v>
          </cell>
          <cell r="BB163">
            <v>70538.468548583798</v>
          </cell>
          <cell r="BC163">
            <v>74744.163265932206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K163">
            <v>0</v>
          </cell>
          <cell r="BL163" t="str">
            <v>--</v>
          </cell>
          <cell r="BN163">
            <v>-154</v>
          </cell>
        </row>
        <row r="164">
          <cell r="A164">
            <v>155</v>
          </cell>
          <cell r="B164" t="str">
            <v>LEXINGTON</v>
          </cell>
          <cell r="C164">
            <v>1.75</v>
          </cell>
          <cell r="D164">
            <v>1.1526175687666369</v>
          </cell>
          <cell r="E164">
            <v>1</v>
          </cell>
          <cell r="F164">
            <v>1</v>
          </cell>
          <cell r="G164">
            <v>1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O164">
            <v>0</v>
          </cell>
          <cell r="P164">
            <v>0</v>
          </cell>
          <cell r="S164">
            <v>31863</v>
          </cell>
          <cell r="T164">
            <v>21640</v>
          </cell>
          <cell r="U164">
            <v>18808</v>
          </cell>
          <cell r="V164">
            <v>18808</v>
          </cell>
          <cell r="W164">
            <v>18808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E164">
            <v>0</v>
          </cell>
          <cell r="AF164">
            <v>0</v>
          </cell>
          <cell r="AG164">
            <v>0</v>
          </cell>
          <cell r="AI164">
            <v>5149.949292974934</v>
          </cell>
          <cell r="AJ164">
            <v>2946.5011060526303</v>
          </cell>
          <cell r="AK164">
            <v>1298.776549651468</v>
          </cell>
          <cell r="AL164">
            <v>1359.0627195832858</v>
          </cell>
          <cell r="AM164">
            <v>893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U164">
            <v>-466.0627195832858</v>
          </cell>
          <cell r="AV164">
            <v>-34.292951522221827</v>
          </cell>
          <cell r="AY164">
            <v>26713.050707025068</v>
          </cell>
          <cell r="AZ164">
            <v>18693.49889394737</v>
          </cell>
          <cell r="BA164">
            <v>17509.223450348531</v>
          </cell>
          <cell r="BB164">
            <v>17448.937280416714</v>
          </cell>
          <cell r="BC164">
            <v>17915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K164">
            <v>0</v>
          </cell>
          <cell r="BL164" t="str">
            <v>--</v>
          </cell>
          <cell r="BN164">
            <v>-155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O165">
            <v>0</v>
          </cell>
          <cell r="P165" t="str">
            <v>--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E165">
            <v>0</v>
          </cell>
          <cell r="AF165" t="str">
            <v>--</v>
          </cell>
          <cell r="AG165" t="str">
            <v>--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U165">
            <v>0</v>
          </cell>
          <cell r="AV165" t="str">
            <v>--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K165">
            <v>0</v>
          </cell>
          <cell r="BL165" t="str">
            <v>--</v>
          </cell>
          <cell r="BN165">
            <v>-156</v>
          </cell>
        </row>
        <row r="166">
          <cell r="A166">
            <v>157</v>
          </cell>
          <cell r="B166" t="str">
            <v>LINCOLN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O166">
            <v>0</v>
          </cell>
          <cell r="P166" t="str">
            <v>--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E166">
            <v>0</v>
          </cell>
          <cell r="AF166" t="str">
            <v>--</v>
          </cell>
          <cell r="AG166" t="str">
            <v>--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U166">
            <v>0</v>
          </cell>
          <cell r="AV166" t="str">
            <v>--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K166">
            <v>0</v>
          </cell>
          <cell r="BL166" t="str">
            <v>--</v>
          </cell>
          <cell r="BN166">
            <v>-157</v>
          </cell>
        </row>
        <row r="167">
          <cell r="A167">
            <v>158</v>
          </cell>
          <cell r="B167" t="str">
            <v>LITTLETON</v>
          </cell>
          <cell r="C167">
            <v>56.96</v>
          </cell>
          <cell r="D167">
            <v>57.501174890902988</v>
          </cell>
          <cell r="E167">
            <v>57</v>
          </cell>
          <cell r="F167">
            <v>57</v>
          </cell>
          <cell r="G167">
            <v>57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O167">
            <v>0</v>
          </cell>
          <cell r="P167">
            <v>0</v>
          </cell>
          <cell r="S167">
            <v>841196</v>
          </cell>
          <cell r="T167">
            <v>889936</v>
          </cell>
          <cell r="U167">
            <v>885184</v>
          </cell>
          <cell r="V167">
            <v>885184</v>
          </cell>
          <cell r="W167">
            <v>885186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E167">
            <v>2</v>
          </cell>
          <cell r="AF167">
            <v>2.2594172510714827E-4</v>
          </cell>
          <cell r="AG167">
            <v>2.2594172510714827E-4</v>
          </cell>
          <cell r="AI167">
            <v>65373.376930031336</v>
          </cell>
          <cell r="AJ167">
            <v>70988.184664449596</v>
          </cell>
          <cell r="AK167">
            <v>71205.544179919059</v>
          </cell>
          <cell r="AL167">
            <v>74222.187704218581</v>
          </cell>
          <cell r="AM167">
            <v>77368.925118865431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U167">
            <v>3146.7374146468501</v>
          </cell>
          <cell r="AV167">
            <v>4.2396182489080614</v>
          </cell>
          <cell r="AY167">
            <v>775822.62306996866</v>
          </cell>
          <cell r="AZ167">
            <v>818947.81533555035</v>
          </cell>
          <cell r="BA167">
            <v>813978.45582008094</v>
          </cell>
          <cell r="BB167">
            <v>810961.81229578145</v>
          </cell>
          <cell r="BC167">
            <v>807817.07488113455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K167">
            <v>0</v>
          </cell>
          <cell r="BL167" t="str">
            <v>--</v>
          </cell>
          <cell r="BN167">
            <v>-158</v>
          </cell>
        </row>
        <row r="168">
          <cell r="A168">
            <v>159</v>
          </cell>
          <cell r="B168" t="str">
            <v>LONGMEADOW</v>
          </cell>
          <cell r="C168">
            <v>12.09</v>
          </cell>
          <cell r="D168">
            <v>14.121803990512028</v>
          </cell>
          <cell r="E168">
            <v>10</v>
          </cell>
          <cell r="F168">
            <v>10</v>
          </cell>
          <cell r="G168">
            <v>10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O168">
            <v>0</v>
          </cell>
          <cell r="P168">
            <v>0</v>
          </cell>
          <cell r="S168">
            <v>153121</v>
          </cell>
          <cell r="T168">
            <v>228943</v>
          </cell>
          <cell r="U168">
            <v>157471</v>
          </cell>
          <cell r="V168">
            <v>157471</v>
          </cell>
          <cell r="W168">
            <v>157476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E168">
            <v>5</v>
          </cell>
          <cell r="AF168">
            <v>3.1751878123653654E-3</v>
          </cell>
          <cell r="AG168">
            <v>3.1751878123653654E-3</v>
          </cell>
          <cell r="AI168">
            <v>40299.948276137497</v>
          </cell>
          <cell r="AJ168">
            <v>31679.839379252771</v>
          </cell>
          <cell r="AK168">
            <v>8930</v>
          </cell>
          <cell r="AL168">
            <v>8930</v>
          </cell>
          <cell r="AM168">
            <v>11651.36391279794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U168">
            <v>2721.3639127979404</v>
          </cell>
          <cell r="AV168">
            <v>30.474399919349835</v>
          </cell>
          <cell r="AY168">
            <v>112821.0517238625</v>
          </cell>
          <cell r="AZ168">
            <v>197263.16062074722</v>
          </cell>
          <cell r="BA168">
            <v>148541</v>
          </cell>
          <cell r="BB168">
            <v>148541</v>
          </cell>
          <cell r="BC168">
            <v>145824.63608720206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K168">
            <v>0</v>
          </cell>
          <cell r="BL168" t="str">
            <v>--</v>
          </cell>
          <cell r="BN168">
            <v>-159</v>
          </cell>
        </row>
        <row r="169">
          <cell r="A169">
            <v>160</v>
          </cell>
          <cell r="B169" t="str">
            <v>LOWELL</v>
          </cell>
          <cell r="C169">
            <v>1738.7499999999993</v>
          </cell>
          <cell r="D169">
            <v>1871.2615028979508</v>
          </cell>
          <cell r="E169">
            <v>1857</v>
          </cell>
          <cell r="F169">
            <v>1858</v>
          </cell>
          <cell r="G169">
            <v>1858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O169">
            <v>0</v>
          </cell>
          <cell r="P169">
            <v>0</v>
          </cell>
          <cell r="S169">
            <v>21938628</v>
          </cell>
          <cell r="T169">
            <v>24234755</v>
          </cell>
          <cell r="U169">
            <v>24059562</v>
          </cell>
          <cell r="V169">
            <v>24213186</v>
          </cell>
          <cell r="W169">
            <v>24287506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E169">
            <v>74320</v>
          </cell>
          <cell r="AF169">
            <v>0.30694019366142022</v>
          </cell>
          <cell r="AG169">
            <v>0.30694019366142022</v>
          </cell>
          <cell r="AI169">
            <v>2689628.7664209264</v>
          </cell>
          <cell r="AJ169">
            <v>2731476.3375440235</v>
          </cell>
          <cell r="AK169">
            <v>2842862.7637793799</v>
          </cell>
          <cell r="AL169">
            <v>3145066.7721351199</v>
          </cell>
          <cell r="AM169">
            <v>3018590.0304261586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U169">
            <v>-126476.74170896132</v>
          </cell>
          <cell r="AV169">
            <v>-4.0214326395079603</v>
          </cell>
          <cell r="AY169">
            <v>19248999.233579073</v>
          </cell>
          <cell r="AZ169">
            <v>21503278.662455976</v>
          </cell>
          <cell r="BA169">
            <v>21216699.236220621</v>
          </cell>
          <cell r="BB169">
            <v>21068119.22786488</v>
          </cell>
          <cell r="BC169">
            <v>21268915.96957384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K169">
            <v>0</v>
          </cell>
          <cell r="BL169" t="str">
            <v>--</v>
          </cell>
          <cell r="BN169">
            <v>-160</v>
          </cell>
        </row>
        <row r="170">
          <cell r="A170">
            <v>161</v>
          </cell>
          <cell r="B170" t="str">
            <v>LUDLOW</v>
          </cell>
          <cell r="C170">
            <v>20</v>
          </cell>
          <cell r="D170">
            <v>19.064961963349909</v>
          </cell>
          <cell r="E170">
            <v>18</v>
          </cell>
          <cell r="F170">
            <v>18</v>
          </cell>
          <cell r="G170">
            <v>18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O170">
            <v>0</v>
          </cell>
          <cell r="P170">
            <v>0</v>
          </cell>
          <cell r="S170">
            <v>319950</v>
          </cell>
          <cell r="T170">
            <v>297045</v>
          </cell>
          <cell r="U170">
            <v>288177</v>
          </cell>
          <cell r="V170">
            <v>288177</v>
          </cell>
          <cell r="W170">
            <v>288177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E170">
            <v>0</v>
          </cell>
          <cell r="AF170">
            <v>0</v>
          </cell>
          <cell r="AG170">
            <v>0</v>
          </cell>
          <cell r="AI170">
            <v>16952</v>
          </cell>
          <cell r="AJ170">
            <v>17030</v>
          </cell>
          <cell r="AK170">
            <v>16074</v>
          </cell>
          <cell r="AL170">
            <v>16074</v>
          </cell>
          <cell r="AM170">
            <v>16074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U170">
            <v>0</v>
          </cell>
          <cell r="AV170">
            <v>0</v>
          </cell>
          <cell r="AY170">
            <v>302998</v>
          </cell>
          <cell r="AZ170">
            <v>280015</v>
          </cell>
          <cell r="BA170">
            <v>272103</v>
          </cell>
          <cell r="BB170">
            <v>272103</v>
          </cell>
          <cell r="BC170">
            <v>272103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K170">
            <v>0</v>
          </cell>
          <cell r="BL170" t="str">
            <v>--</v>
          </cell>
          <cell r="BN170">
            <v>-161</v>
          </cell>
        </row>
        <row r="171">
          <cell r="A171">
            <v>162</v>
          </cell>
          <cell r="B171" t="str">
            <v>LUNENBURG</v>
          </cell>
          <cell r="C171">
            <v>27.009999999999998</v>
          </cell>
          <cell r="D171">
            <v>31.855207817805674</v>
          </cell>
          <cell r="E171">
            <v>20</v>
          </cell>
          <cell r="F171">
            <v>20</v>
          </cell>
          <cell r="G171">
            <v>20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O171">
            <v>0</v>
          </cell>
          <cell r="P171">
            <v>0</v>
          </cell>
          <cell r="S171">
            <v>328979</v>
          </cell>
          <cell r="T171">
            <v>428544</v>
          </cell>
          <cell r="U171">
            <v>267100</v>
          </cell>
          <cell r="V171">
            <v>267100</v>
          </cell>
          <cell r="W171">
            <v>267080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E171">
            <v>-20</v>
          </cell>
          <cell r="AF171">
            <v>-7.4878322725568935E-3</v>
          </cell>
          <cell r="AG171">
            <v>-7.4878322725568935E-3</v>
          </cell>
          <cell r="AI171">
            <v>21801.661177583552</v>
          </cell>
          <cell r="AJ171">
            <v>45823.523700553778</v>
          </cell>
          <cell r="AK171">
            <v>17860</v>
          </cell>
          <cell r="AL171">
            <v>17860</v>
          </cell>
          <cell r="AM171">
            <v>17860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U171">
            <v>0</v>
          </cell>
          <cell r="AV171">
            <v>0</v>
          </cell>
          <cell r="AY171">
            <v>307177.33882241644</v>
          </cell>
          <cell r="AZ171">
            <v>382720.47629944619</v>
          </cell>
          <cell r="BA171">
            <v>249240</v>
          </cell>
          <cell r="BB171">
            <v>249240</v>
          </cell>
          <cell r="BC171">
            <v>249220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K171">
            <v>0</v>
          </cell>
          <cell r="BL171" t="str">
            <v>--</v>
          </cell>
          <cell r="BN171">
            <v>-162</v>
          </cell>
        </row>
        <row r="172">
          <cell r="A172">
            <v>163</v>
          </cell>
          <cell r="B172" t="str">
            <v>LYNN</v>
          </cell>
          <cell r="C172">
            <v>1543.64</v>
          </cell>
          <cell r="D172">
            <v>1901.7093249324023</v>
          </cell>
          <cell r="E172">
            <v>1677</v>
          </cell>
          <cell r="F172">
            <v>1677</v>
          </cell>
          <cell r="G172">
            <v>1677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O172">
            <v>0</v>
          </cell>
          <cell r="P172">
            <v>0</v>
          </cell>
          <cell r="S172">
            <v>20677183</v>
          </cell>
          <cell r="T172">
            <v>25982000</v>
          </cell>
          <cell r="U172">
            <v>22205855</v>
          </cell>
          <cell r="V172">
            <v>22366442</v>
          </cell>
          <cell r="W172">
            <v>23557087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E172">
            <v>1190645</v>
          </cell>
          <cell r="AF172">
            <v>5.3233545147681527</v>
          </cell>
          <cell r="AG172">
            <v>5.3233545147681527</v>
          </cell>
          <cell r="AI172">
            <v>2709065.2039192682</v>
          </cell>
          <cell r="AJ172">
            <v>4824169.5624560378</v>
          </cell>
          <cell r="AK172">
            <v>3180489.9494707733</v>
          </cell>
          <cell r="AL172">
            <v>3562289.4135882598</v>
          </cell>
          <cell r="AM172">
            <v>3178392.3779602898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U172">
            <v>-383897.03562797001</v>
          </cell>
          <cell r="AV172">
            <v>-10.776694172113155</v>
          </cell>
          <cell r="AY172">
            <v>17968117.796080731</v>
          </cell>
          <cell r="AZ172">
            <v>21157830.437543962</v>
          </cell>
          <cell r="BA172">
            <v>19025365.050529227</v>
          </cell>
          <cell r="BB172">
            <v>18804152.586411741</v>
          </cell>
          <cell r="BC172">
            <v>20378694.622039709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K172">
            <v>0</v>
          </cell>
          <cell r="BL172" t="str">
            <v>--</v>
          </cell>
          <cell r="BN172">
            <v>-163</v>
          </cell>
        </row>
        <row r="173">
          <cell r="A173">
            <v>164</v>
          </cell>
          <cell r="B173" t="str">
            <v>LYNNFIELD</v>
          </cell>
          <cell r="C173">
            <v>4</v>
          </cell>
          <cell r="D173">
            <v>3.3227746188295666</v>
          </cell>
          <cell r="E173">
            <v>2</v>
          </cell>
          <cell r="F173">
            <v>2</v>
          </cell>
          <cell r="G173">
            <v>2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O173">
            <v>0</v>
          </cell>
          <cell r="P173">
            <v>0</v>
          </cell>
          <cell r="S173">
            <v>67974</v>
          </cell>
          <cell r="T173">
            <v>59266</v>
          </cell>
          <cell r="U173">
            <v>34403</v>
          </cell>
          <cell r="V173">
            <v>34407</v>
          </cell>
          <cell r="W173">
            <v>34407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E173">
            <v>0</v>
          </cell>
          <cell r="AF173">
            <v>0</v>
          </cell>
          <cell r="AG173">
            <v>0</v>
          </cell>
          <cell r="AI173">
            <v>22793.777875710617</v>
          </cell>
          <cell r="AJ173">
            <v>6786.597232769418</v>
          </cell>
          <cell r="AK173">
            <v>1786</v>
          </cell>
          <cell r="AL173">
            <v>1786</v>
          </cell>
          <cell r="AM173">
            <v>1786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U173">
            <v>0</v>
          </cell>
          <cell r="AV173">
            <v>0</v>
          </cell>
          <cell r="AY173">
            <v>45180.222124289387</v>
          </cell>
          <cell r="AZ173">
            <v>52479.402767230582</v>
          </cell>
          <cell r="BA173">
            <v>32617</v>
          </cell>
          <cell r="BB173">
            <v>32621</v>
          </cell>
          <cell r="BC173">
            <v>32621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K173">
            <v>0</v>
          </cell>
          <cell r="BL173" t="str">
            <v>--</v>
          </cell>
          <cell r="BN173">
            <v>-164</v>
          </cell>
        </row>
        <row r="174">
          <cell r="A174">
            <v>165</v>
          </cell>
          <cell r="B174" t="str">
            <v>MALDEN</v>
          </cell>
          <cell r="C174">
            <v>989.45000000000016</v>
          </cell>
          <cell r="D174">
            <v>1059.8172103671263</v>
          </cell>
          <cell r="E174">
            <v>953</v>
          </cell>
          <cell r="F174">
            <v>953</v>
          </cell>
          <cell r="G174">
            <v>953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O174">
            <v>0</v>
          </cell>
          <cell r="P174">
            <v>0</v>
          </cell>
          <cell r="S174">
            <v>9875166</v>
          </cell>
          <cell r="T174">
            <v>12850627</v>
          </cell>
          <cell r="U174">
            <v>10912339</v>
          </cell>
          <cell r="V174">
            <v>10007514</v>
          </cell>
          <cell r="W174">
            <v>9921798.2141238935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E174">
            <v>-85715.785876106471</v>
          </cell>
          <cell r="AF174">
            <v>-0.85651427393562685</v>
          </cell>
          <cell r="AG174">
            <v>-0.85651427393562685</v>
          </cell>
          <cell r="AI174">
            <v>988500.46328695759</v>
          </cell>
          <cell r="AJ174">
            <v>1152728.4510886448</v>
          </cell>
          <cell r="AK174">
            <v>797449</v>
          </cell>
          <cell r="AL174">
            <v>714381</v>
          </cell>
          <cell r="AM174">
            <v>733126.71450012398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U174">
            <v>18745.714500123984</v>
          </cell>
          <cell r="AV174">
            <v>2.6240499817497875</v>
          </cell>
          <cell r="AY174">
            <v>8886665.5367130432</v>
          </cell>
          <cell r="AZ174">
            <v>11697898.548911355</v>
          </cell>
          <cell r="BA174">
            <v>10114890</v>
          </cell>
          <cell r="BB174">
            <v>9293133</v>
          </cell>
          <cell r="BC174">
            <v>9188671.4996237699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K174">
            <v>0</v>
          </cell>
          <cell r="BL174" t="str">
            <v>--</v>
          </cell>
          <cell r="BN174">
            <v>-165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O175">
            <v>0</v>
          </cell>
          <cell r="P175" t="str">
            <v>--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E175">
            <v>0</v>
          </cell>
          <cell r="AF175" t="str">
            <v>--</v>
          </cell>
          <cell r="AG175" t="str">
            <v>--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U175">
            <v>0</v>
          </cell>
          <cell r="AV175" t="str">
            <v>--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K175">
            <v>0</v>
          </cell>
          <cell r="BL175" t="str">
            <v>--</v>
          </cell>
          <cell r="BN175">
            <v>-166</v>
          </cell>
        </row>
        <row r="176">
          <cell r="A176">
            <v>167</v>
          </cell>
          <cell r="B176" t="str">
            <v>MANSFIELD</v>
          </cell>
          <cell r="C176">
            <v>82.11999999999999</v>
          </cell>
          <cell r="D176">
            <v>85.642319836076297</v>
          </cell>
          <cell r="E176">
            <v>107</v>
          </cell>
          <cell r="F176">
            <v>107</v>
          </cell>
          <cell r="G176">
            <v>107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O176">
            <v>0</v>
          </cell>
          <cell r="P176">
            <v>0</v>
          </cell>
          <cell r="S176">
            <v>1155287</v>
          </cell>
          <cell r="T176">
            <v>1295647</v>
          </cell>
          <cell r="U176">
            <v>1614855</v>
          </cell>
          <cell r="V176">
            <v>1619529</v>
          </cell>
          <cell r="W176">
            <v>1619635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E176">
            <v>106</v>
          </cell>
          <cell r="AF176">
            <v>6.5451128074878184E-3</v>
          </cell>
          <cell r="AG176">
            <v>6.5451128074878184E-3</v>
          </cell>
          <cell r="AI176">
            <v>71045</v>
          </cell>
          <cell r="AJ176">
            <v>147599.74403852451</v>
          </cell>
          <cell r="AK176">
            <v>392005.7748917581</v>
          </cell>
          <cell r="AL176">
            <v>439885.19381156197</v>
          </cell>
          <cell r="AM176">
            <v>366175.0438916735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U176">
            <v>-73710.14991988847</v>
          </cell>
          <cell r="AV176">
            <v>-16.756679005537165</v>
          </cell>
          <cell r="AY176">
            <v>1084242</v>
          </cell>
          <cell r="AZ176">
            <v>1148047.2559614754</v>
          </cell>
          <cell r="BA176">
            <v>1222849.2251082419</v>
          </cell>
          <cell r="BB176">
            <v>1179643.8061884381</v>
          </cell>
          <cell r="BC176">
            <v>1253459.9561083266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K176">
            <v>0</v>
          </cell>
          <cell r="BL176" t="str">
            <v>--</v>
          </cell>
          <cell r="BN176">
            <v>-167</v>
          </cell>
        </row>
        <row r="177">
          <cell r="A177">
            <v>168</v>
          </cell>
          <cell r="B177" t="str">
            <v>MARBLEHEAD</v>
          </cell>
          <cell r="C177">
            <v>173.5</v>
          </cell>
          <cell r="D177">
            <v>176.07598927633126</v>
          </cell>
          <cell r="E177">
            <v>179</v>
          </cell>
          <cell r="F177">
            <v>179</v>
          </cell>
          <cell r="G177">
            <v>179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O177">
            <v>0</v>
          </cell>
          <cell r="P177">
            <v>0</v>
          </cell>
          <cell r="S177">
            <v>2323038</v>
          </cell>
          <cell r="T177">
            <v>2508093</v>
          </cell>
          <cell r="U177">
            <v>2547571</v>
          </cell>
          <cell r="V177">
            <v>2547571</v>
          </cell>
          <cell r="W177">
            <v>2573596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E177">
            <v>26025</v>
          </cell>
          <cell r="AF177">
            <v>1.0215613225303732</v>
          </cell>
          <cell r="AG177">
            <v>1.0215613225303732</v>
          </cell>
          <cell r="AI177">
            <v>149000.09948270963</v>
          </cell>
          <cell r="AJ177">
            <v>227145.73827057524</v>
          </cell>
          <cell r="AK177">
            <v>277676.50879104668</v>
          </cell>
          <cell r="AL177">
            <v>295182.42379786773</v>
          </cell>
          <cell r="AM177">
            <v>308581.87410988827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U177">
            <v>13399.450312020548</v>
          </cell>
          <cell r="AV177">
            <v>4.5393794588515446</v>
          </cell>
          <cell r="AY177">
            <v>2174037.9005172905</v>
          </cell>
          <cell r="AZ177">
            <v>2280947.2617294248</v>
          </cell>
          <cell r="BA177">
            <v>2269894.4912089533</v>
          </cell>
          <cell r="BB177">
            <v>2252388.5762021323</v>
          </cell>
          <cell r="BC177">
            <v>2265014.1258901116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K177">
            <v>0</v>
          </cell>
          <cell r="BL177" t="str">
            <v>--</v>
          </cell>
          <cell r="BN177">
            <v>-168</v>
          </cell>
        </row>
        <row r="178">
          <cell r="A178">
            <v>169</v>
          </cell>
          <cell r="B178" t="str">
            <v>MARION</v>
          </cell>
          <cell r="C178">
            <v>0</v>
          </cell>
          <cell r="D178">
            <v>0</v>
          </cell>
          <cell r="E178">
            <v>1</v>
          </cell>
          <cell r="F178">
            <v>1</v>
          </cell>
          <cell r="G178">
            <v>1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O178">
            <v>0</v>
          </cell>
          <cell r="P178">
            <v>0</v>
          </cell>
          <cell r="S178">
            <v>0</v>
          </cell>
          <cell r="T178">
            <v>0</v>
          </cell>
          <cell r="U178">
            <v>15806</v>
          </cell>
          <cell r="V178">
            <v>15808</v>
          </cell>
          <cell r="W178">
            <v>15808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E178">
            <v>0</v>
          </cell>
          <cell r="AF178">
            <v>0</v>
          </cell>
          <cell r="AG178">
            <v>0</v>
          </cell>
          <cell r="AI178">
            <v>0</v>
          </cell>
          <cell r="AJ178">
            <v>0</v>
          </cell>
          <cell r="AK178">
            <v>11546.777614352713</v>
          </cell>
          <cell r="AL178">
            <v>13131.249053846321</v>
          </cell>
          <cell r="AM178">
            <v>10069.835351431446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U178">
            <v>-3061.4137024148749</v>
          </cell>
          <cell r="AV178">
            <v>-23.313956576873739</v>
          </cell>
          <cell r="AY178">
            <v>0</v>
          </cell>
          <cell r="AZ178">
            <v>0</v>
          </cell>
          <cell r="BA178">
            <v>4259.2223856472865</v>
          </cell>
          <cell r="BB178">
            <v>2676.7509461536793</v>
          </cell>
          <cell r="BC178">
            <v>5738.1646485685542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K178">
            <v>0</v>
          </cell>
          <cell r="BL178" t="str">
            <v>--</v>
          </cell>
          <cell r="BN178">
            <v>-169</v>
          </cell>
        </row>
        <row r="179">
          <cell r="A179">
            <v>170</v>
          </cell>
          <cell r="B179" t="str">
            <v>MARLBOROUGH</v>
          </cell>
          <cell r="C179">
            <v>566.68000000000006</v>
          </cell>
          <cell r="D179">
            <v>555.70309003110151</v>
          </cell>
          <cell r="E179">
            <v>533</v>
          </cell>
          <cell r="F179">
            <v>533</v>
          </cell>
          <cell r="G179">
            <v>533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O179">
            <v>0</v>
          </cell>
          <cell r="P179">
            <v>0</v>
          </cell>
          <cell r="S179">
            <v>7710055</v>
          </cell>
          <cell r="T179">
            <v>8105071.5399373965</v>
          </cell>
          <cell r="U179">
            <v>8082953.0309287477</v>
          </cell>
          <cell r="V179">
            <v>8082953.0309287487</v>
          </cell>
          <cell r="W179">
            <v>8117791.7618989609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E179">
            <v>34838.730970212258</v>
          </cell>
          <cell r="AF179">
            <v>0.4310148882086029</v>
          </cell>
          <cell r="AG179">
            <v>0.4310148882086029</v>
          </cell>
          <cell r="AI179">
            <v>881806.20112265833</v>
          </cell>
          <cell r="AJ179">
            <v>687647.54059658945</v>
          </cell>
          <cell r="AK179">
            <v>708358.96662955009</v>
          </cell>
          <cell r="AL179">
            <v>742885.11416250234</v>
          </cell>
          <cell r="AM179">
            <v>729145.89659960452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U179">
            <v>-13739.217562897829</v>
          </cell>
          <cell r="AV179">
            <v>-1.8494404183057145</v>
          </cell>
          <cell r="AY179">
            <v>6828248.7988773417</v>
          </cell>
          <cell r="AZ179">
            <v>7417423.9993408071</v>
          </cell>
          <cell r="BA179">
            <v>7374594.0642991979</v>
          </cell>
          <cell r="BB179">
            <v>7340067.9167662468</v>
          </cell>
          <cell r="BC179">
            <v>7388645.8652993562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K179">
            <v>0</v>
          </cell>
          <cell r="BL179" t="str">
            <v>--</v>
          </cell>
          <cell r="BN179">
            <v>-170</v>
          </cell>
        </row>
        <row r="180">
          <cell r="A180">
            <v>171</v>
          </cell>
          <cell r="B180" t="str">
            <v>MARSHFIELD</v>
          </cell>
          <cell r="C180">
            <v>20.119999999999997</v>
          </cell>
          <cell r="D180">
            <v>23.857507109934296</v>
          </cell>
          <cell r="E180">
            <v>17</v>
          </cell>
          <cell r="F180">
            <v>17</v>
          </cell>
          <cell r="G180">
            <v>17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O180">
            <v>0</v>
          </cell>
          <cell r="P180">
            <v>0</v>
          </cell>
          <cell r="S180">
            <v>264493</v>
          </cell>
          <cell r="T180">
            <v>330873</v>
          </cell>
          <cell r="U180">
            <v>242034</v>
          </cell>
          <cell r="V180">
            <v>242034</v>
          </cell>
          <cell r="W180">
            <v>241901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E180">
            <v>-133</v>
          </cell>
          <cell r="AF180">
            <v>-5.4950957303523396E-2</v>
          </cell>
          <cell r="AG180">
            <v>-5.4950957303523396E-2</v>
          </cell>
          <cell r="AI180">
            <v>24791.248771367296</v>
          </cell>
          <cell r="AJ180">
            <v>55520.436711713533</v>
          </cell>
          <cell r="AK180">
            <v>15181</v>
          </cell>
          <cell r="AL180">
            <v>15181</v>
          </cell>
          <cell r="AM180">
            <v>15181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U180">
            <v>0</v>
          </cell>
          <cell r="AV180">
            <v>0</v>
          </cell>
          <cell r="AY180">
            <v>239701.7512286327</v>
          </cell>
          <cell r="AZ180">
            <v>275352.56328828644</v>
          </cell>
          <cell r="BA180">
            <v>226853</v>
          </cell>
          <cell r="BB180">
            <v>226853</v>
          </cell>
          <cell r="BC180">
            <v>226720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K180">
            <v>0</v>
          </cell>
          <cell r="BL180" t="str">
            <v>--</v>
          </cell>
          <cell r="BN180">
            <v>-171</v>
          </cell>
        </row>
        <row r="181">
          <cell r="A181">
            <v>172</v>
          </cell>
          <cell r="B181" t="str">
            <v>MASHPEE</v>
          </cell>
          <cell r="C181">
            <v>51.38</v>
          </cell>
          <cell r="D181">
            <v>55.53398962890941</v>
          </cell>
          <cell r="E181">
            <v>46</v>
          </cell>
          <cell r="F181">
            <v>46</v>
          </cell>
          <cell r="G181">
            <v>46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O181">
            <v>0</v>
          </cell>
          <cell r="P181">
            <v>0</v>
          </cell>
          <cell r="S181">
            <v>872924</v>
          </cell>
          <cell r="T181">
            <v>1022429</v>
          </cell>
          <cell r="U181">
            <v>849202</v>
          </cell>
          <cell r="V181">
            <v>849202</v>
          </cell>
          <cell r="W181">
            <v>849247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E181">
            <v>45</v>
          </cell>
          <cell r="AF181">
            <v>5.2990925598406236E-3</v>
          </cell>
          <cell r="AG181">
            <v>5.2990925598406236E-3</v>
          </cell>
          <cell r="AI181">
            <v>116392.97846116865</v>
          </cell>
          <cell r="AJ181">
            <v>77433.616946181486</v>
          </cell>
          <cell r="AK181">
            <v>41078</v>
          </cell>
          <cell r="AL181">
            <v>41078</v>
          </cell>
          <cell r="AM181">
            <v>41078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U181">
            <v>0</v>
          </cell>
          <cell r="AV181">
            <v>0</v>
          </cell>
          <cell r="AY181">
            <v>756531.02153883129</v>
          </cell>
          <cell r="AZ181">
            <v>944995.38305381848</v>
          </cell>
          <cell r="BA181">
            <v>808124</v>
          </cell>
          <cell r="BB181">
            <v>808124</v>
          </cell>
          <cell r="BC181">
            <v>808169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K181">
            <v>0</v>
          </cell>
          <cell r="BL181" t="str">
            <v>--</v>
          </cell>
          <cell r="BN181">
            <v>-172</v>
          </cell>
        </row>
        <row r="182">
          <cell r="A182">
            <v>173</v>
          </cell>
          <cell r="B182" t="str">
            <v>MATTAPOISETT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O182">
            <v>0</v>
          </cell>
          <cell r="P182" t="str">
            <v>--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E182">
            <v>0</v>
          </cell>
          <cell r="AF182" t="str">
            <v>--</v>
          </cell>
          <cell r="AG182" t="str">
            <v>--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U182">
            <v>0</v>
          </cell>
          <cell r="AV182" t="str">
            <v>--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K182">
            <v>0</v>
          </cell>
          <cell r="BL182" t="str">
            <v>--</v>
          </cell>
          <cell r="BN182">
            <v>-173</v>
          </cell>
        </row>
        <row r="183">
          <cell r="A183">
            <v>174</v>
          </cell>
          <cell r="B183" t="str">
            <v>MAYNARD</v>
          </cell>
          <cell r="C183">
            <v>49</v>
          </cell>
          <cell r="D183">
            <v>46.88132076047485</v>
          </cell>
          <cell r="E183">
            <v>58</v>
          </cell>
          <cell r="F183">
            <v>58</v>
          </cell>
          <cell r="G183">
            <v>58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O183">
            <v>0</v>
          </cell>
          <cell r="P183">
            <v>0</v>
          </cell>
          <cell r="S183">
            <v>630094</v>
          </cell>
          <cell r="T183">
            <v>682993</v>
          </cell>
          <cell r="U183">
            <v>847967</v>
          </cell>
          <cell r="V183">
            <v>854115</v>
          </cell>
          <cell r="W183">
            <v>854236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E183">
            <v>121</v>
          </cell>
          <cell r="AF183">
            <v>1.4166710571772434E-2</v>
          </cell>
          <cell r="AG183">
            <v>1.4166710571772434E-2</v>
          </cell>
          <cell r="AI183">
            <v>142931.26916801173</v>
          </cell>
          <cell r="AJ183">
            <v>72287.344717828062</v>
          </cell>
          <cell r="AK183">
            <v>193700.06033392303</v>
          </cell>
          <cell r="AL183">
            <v>219827.66213482886</v>
          </cell>
          <cell r="AM183">
            <v>183187.33174447791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U183">
            <v>-36640.330390350951</v>
          </cell>
          <cell r="AV183">
            <v>-16.667752381353175</v>
          </cell>
          <cell r="AY183">
            <v>487162.73083198827</v>
          </cell>
          <cell r="AZ183">
            <v>610705.65528217191</v>
          </cell>
          <cell r="BA183">
            <v>654266.93966607703</v>
          </cell>
          <cell r="BB183">
            <v>634287.33786517114</v>
          </cell>
          <cell r="BC183">
            <v>671048.66825552215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K183">
            <v>0</v>
          </cell>
          <cell r="BL183" t="str">
            <v>--</v>
          </cell>
          <cell r="BN183">
            <v>-174</v>
          </cell>
        </row>
        <row r="184">
          <cell r="A184">
            <v>175</v>
          </cell>
          <cell r="B184" t="str">
            <v>MEDFIELD</v>
          </cell>
          <cell r="C184">
            <v>0.03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O184">
            <v>0</v>
          </cell>
          <cell r="P184" t="str">
            <v>--</v>
          </cell>
          <cell r="S184">
            <v>714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E184">
            <v>0</v>
          </cell>
          <cell r="AF184" t="str">
            <v>--</v>
          </cell>
          <cell r="AG184" t="str">
            <v>--</v>
          </cell>
          <cell r="AI184">
            <v>-80.00242485732953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U184">
            <v>0</v>
          </cell>
          <cell r="AV184" t="str">
            <v>--</v>
          </cell>
          <cell r="AY184">
            <v>794.00242485732952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K184">
            <v>0</v>
          </cell>
          <cell r="BL184" t="str">
            <v>--</v>
          </cell>
          <cell r="BN184">
            <v>-175</v>
          </cell>
        </row>
        <row r="185">
          <cell r="A185">
            <v>176</v>
          </cell>
          <cell r="B185" t="str">
            <v>MEDFORD</v>
          </cell>
          <cell r="C185">
            <v>358.62000000000006</v>
          </cell>
          <cell r="D185">
            <v>366.07877297631524</v>
          </cell>
          <cell r="E185">
            <v>378</v>
          </cell>
          <cell r="F185">
            <v>378</v>
          </cell>
          <cell r="G185">
            <v>378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O185">
            <v>0</v>
          </cell>
          <cell r="P185">
            <v>0</v>
          </cell>
          <cell r="S185">
            <v>5244407</v>
          </cell>
          <cell r="T185">
            <v>5497835</v>
          </cell>
          <cell r="U185">
            <v>5662852</v>
          </cell>
          <cell r="V185">
            <v>5669686</v>
          </cell>
          <cell r="W185">
            <v>5669803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E185">
            <v>117</v>
          </cell>
          <cell r="AF185">
            <v>2.0636063443379982E-3</v>
          </cell>
          <cell r="AG185">
            <v>2.0636063443379982E-3</v>
          </cell>
          <cell r="AI185">
            <v>646876.32300107775</v>
          </cell>
          <cell r="AJ185">
            <v>503968.38475241885</v>
          </cell>
          <cell r="AK185">
            <v>660898.61525950674</v>
          </cell>
          <cell r="AL185">
            <v>714545.40550067252</v>
          </cell>
          <cell r="AM185">
            <v>587320.20155754499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U185">
            <v>-127225.20394312753</v>
          </cell>
          <cell r="AV185">
            <v>-17.805055209050359</v>
          </cell>
          <cell r="AY185">
            <v>4597530.6769989226</v>
          </cell>
          <cell r="AZ185">
            <v>4993866.6152475812</v>
          </cell>
          <cell r="BA185">
            <v>5001953.3847404933</v>
          </cell>
          <cell r="BB185">
            <v>4955140.5944993272</v>
          </cell>
          <cell r="BC185">
            <v>5082482.798442455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K185">
            <v>0</v>
          </cell>
          <cell r="BL185" t="str">
            <v>--</v>
          </cell>
          <cell r="BN185">
            <v>-176</v>
          </cell>
        </row>
        <row r="186">
          <cell r="A186">
            <v>177</v>
          </cell>
          <cell r="B186" t="str">
            <v>MEDWAY</v>
          </cell>
          <cell r="C186">
            <v>13</v>
          </cell>
          <cell r="D186">
            <v>13.422322319667446</v>
          </cell>
          <cell r="E186">
            <v>15</v>
          </cell>
          <cell r="F186">
            <v>15</v>
          </cell>
          <cell r="G186">
            <v>15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O186">
            <v>0</v>
          </cell>
          <cell r="P186">
            <v>0</v>
          </cell>
          <cell r="S186">
            <v>177322</v>
          </cell>
          <cell r="T186">
            <v>207448</v>
          </cell>
          <cell r="U186">
            <v>228936</v>
          </cell>
          <cell r="V186">
            <v>228936</v>
          </cell>
          <cell r="W186">
            <v>228936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E186">
            <v>0</v>
          </cell>
          <cell r="AF186">
            <v>0</v>
          </cell>
          <cell r="AG186">
            <v>0</v>
          </cell>
          <cell r="AI186">
            <v>28501.610968728211</v>
          </cell>
          <cell r="AJ186">
            <v>29785.625882751632</v>
          </cell>
          <cell r="AK186">
            <v>49004.035417917992</v>
          </cell>
          <cell r="AL186">
            <v>54294.465242304381</v>
          </cell>
          <cell r="AM186">
            <v>44039.415790371742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U186">
            <v>-10255.049451932638</v>
          </cell>
          <cell r="AV186">
            <v>-18.887835815615063</v>
          </cell>
          <cell r="AY186">
            <v>148820.3890312718</v>
          </cell>
          <cell r="AZ186">
            <v>177662.37411724837</v>
          </cell>
          <cell r="BA186">
            <v>179931.964582082</v>
          </cell>
          <cell r="BB186">
            <v>174641.53475769563</v>
          </cell>
          <cell r="BC186">
            <v>184896.58420962826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K186">
            <v>0</v>
          </cell>
          <cell r="BL186" t="str">
            <v>--</v>
          </cell>
          <cell r="BN186">
            <v>-177</v>
          </cell>
        </row>
        <row r="187">
          <cell r="A187">
            <v>178</v>
          </cell>
          <cell r="B187" t="str">
            <v>MELROSE</v>
          </cell>
          <cell r="C187">
            <v>237.61</v>
          </cell>
          <cell r="D187">
            <v>247.88723643254841</v>
          </cell>
          <cell r="E187">
            <v>249</v>
          </cell>
          <cell r="F187">
            <v>249</v>
          </cell>
          <cell r="G187">
            <v>249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O187">
            <v>0</v>
          </cell>
          <cell r="P187">
            <v>0</v>
          </cell>
          <cell r="S187">
            <v>2669146</v>
          </cell>
          <cell r="T187">
            <v>2894675</v>
          </cell>
          <cell r="U187">
            <v>2907316</v>
          </cell>
          <cell r="V187">
            <v>2908622</v>
          </cell>
          <cell r="W187">
            <v>2908622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E187">
            <v>0</v>
          </cell>
          <cell r="AF187">
            <v>0</v>
          </cell>
          <cell r="AG187">
            <v>0</v>
          </cell>
          <cell r="AI187">
            <v>210609.15800200577</v>
          </cell>
          <cell r="AJ187">
            <v>326982.91794152185</v>
          </cell>
          <cell r="AK187">
            <v>359910.24956451036</v>
          </cell>
          <cell r="AL187">
            <v>381418.1342498936</v>
          </cell>
          <cell r="AM187">
            <v>362910.55465511227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U187">
            <v>-18507.579594781331</v>
          </cell>
          <cell r="AV187">
            <v>-4.8523072011714348</v>
          </cell>
          <cell r="AY187">
            <v>2458536.8419979941</v>
          </cell>
          <cell r="AZ187">
            <v>2567692.0820584781</v>
          </cell>
          <cell r="BA187">
            <v>2547405.7504354897</v>
          </cell>
          <cell r="BB187">
            <v>2527203.8657501065</v>
          </cell>
          <cell r="BC187">
            <v>2545711.4453448877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K187">
            <v>0</v>
          </cell>
          <cell r="BL187" t="str">
            <v>--</v>
          </cell>
          <cell r="BN187">
            <v>-178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O188">
            <v>0</v>
          </cell>
          <cell r="P188" t="str">
            <v>--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E188">
            <v>0</v>
          </cell>
          <cell r="AF188" t="str">
            <v>--</v>
          </cell>
          <cell r="AG188" t="str">
            <v>--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U188">
            <v>0</v>
          </cell>
          <cell r="AV188" t="str">
            <v>--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K188">
            <v>0</v>
          </cell>
          <cell r="BL188" t="str">
            <v>--</v>
          </cell>
          <cell r="BN188">
            <v>-179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O189">
            <v>0</v>
          </cell>
          <cell r="P189" t="str">
            <v>--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E189">
            <v>0</v>
          </cell>
          <cell r="AF189" t="str">
            <v>--</v>
          </cell>
          <cell r="AG189" t="str">
            <v>--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U189">
            <v>0</v>
          </cell>
          <cell r="AV189" t="str">
            <v>--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K189">
            <v>0</v>
          </cell>
          <cell r="BL189" t="str">
            <v>--</v>
          </cell>
          <cell r="BN189">
            <v>-180</v>
          </cell>
        </row>
        <row r="190">
          <cell r="A190">
            <v>181</v>
          </cell>
          <cell r="B190" t="str">
            <v>METHUEN</v>
          </cell>
          <cell r="C190">
            <v>113.5</v>
          </cell>
          <cell r="D190">
            <v>165.16154046620363</v>
          </cell>
          <cell r="E190">
            <v>72</v>
          </cell>
          <cell r="F190">
            <v>126</v>
          </cell>
          <cell r="G190">
            <v>126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O190">
            <v>0</v>
          </cell>
          <cell r="P190">
            <v>0</v>
          </cell>
          <cell r="S190">
            <v>1390920</v>
          </cell>
          <cell r="T190">
            <v>2072727</v>
          </cell>
          <cell r="U190">
            <v>897902</v>
          </cell>
          <cell r="V190">
            <v>1572028</v>
          </cell>
          <cell r="W190">
            <v>1571601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E190">
            <v>-427</v>
          </cell>
          <cell r="AF190">
            <v>-2.7162366064725774E-2</v>
          </cell>
          <cell r="AG190">
            <v>-2.7162366064725774E-2</v>
          </cell>
          <cell r="AI190">
            <v>226235.52581217655</v>
          </cell>
          <cell r="AJ190">
            <v>614328.12770622224</v>
          </cell>
          <cell r="AK190">
            <v>64296</v>
          </cell>
          <cell r="AL190">
            <v>381853.01994171849</v>
          </cell>
          <cell r="AM190">
            <v>216810.28804856772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U190">
            <v>-165042.73189315078</v>
          </cell>
          <cell r="AV190">
            <v>-43.221533750954997</v>
          </cell>
          <cell r="AY190">
            <v>1164684.4741878235</v>
          </cell>
          <cell r="AZ190">
            <v>1458398.8722937778</v>
          </cell>
          <cell r="BA190">
            <v>833606</v>
          </cell>
          <cell r="BB190">
            <v>1190174.9800582814</v>
          </cell>
          <cell r="BC190">
            <v>1354790.7119514323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K190">
            <v>0</v>
          </cell>
          <cell r="BL190" t="str">
            <v>--</v>
          </cell>
          <cell r="BN190">
            <v>-181</v>
          </cell>
        </row>
        <row r="191">
          <cell r="A191">
            <v>182</v>
          </cell>
          <cell r="B191" t="str">
            <v>MIDDLEBOROUGH</v>
          </cell>
          <cell r="C191">
            <v>38.83</v>
          </cell>
          <cell r="D191">
            <v>41.285348574150127</v>
          </cell>
          <cell r="E191">
            <v>43</v>
          </cell>
          <cell r="F191">
            <v>43</v>
          </cell>
          <cell r="G191">
            <v>43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O191">
            <v>0</v>
          </cell>
          <cell r="P191">
            <v>0</v>
          </cell>
          <cell r="S191">
            <v>479462</v>
          </cell>
          <cell r="T191">
            <v>590960</v>
          </cell>
          <cell r="U191">
            <v>614651</v>
          </cell>
          <cell r="V191">
            <v>614675</v>
          </cell>
          <cell r="W191">
            <v>614976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E191">
            <v>301</v>
          </cell>
          <cell r="AF191">
            <v>4.896896734045697E-2</v>
          </cell>
          <cell r="AG191">
            <v>4.896896734045697E-2</v>
          </cell>
          <cell r="AI191">
            <v>82991.328353930672</v>
          </cell>
          <cell r="AJ191">
            <v>71401.79382034071</v>
          </cell>
          <cell r="AK191">
            <v>96114.999025250174</v>
          </cell>
          <cell r="AL191">
            <v>104709.55038803464</v>
          </cell>
          <cell r="AM191">
            <v>117509.9041780994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U191">
            <v>12800.353790064764</v>
          </cell>
          <cell r="AV191">
            <v>12.224628739813092</v>
          </cell>
          <cell r="AY191">
            <v>396470.67164606933</v>
          </cell>
          <cell r="AZ191">
            <v>519558.20617965929</v>
          </cell>
          <cell r="BA191">
            <v>518536.0009747498</v>
          </cell>
          <cell r="BB191">
            <v>509965.44961196533</v>
          </cell>
          <cell r="BC191">
            <v>497466.09582190058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K191">
            <v>0</v>
          </cell>
          <cell r="BL191" t="str">
            <v>--</v>
          </cell>
          <cell r="BN191">
            <v>-182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O192">
            <v>0</v>
          </cell>
          <cell r="P192" t="str">
            <v>--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E192">
            <v>0</v>
          </cell>
          <cell r="AF192" t="str">
            <v>--</v>
          </cell>
          <cell r="AG192" t="str">
            <v>--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 t="str">
            <v>--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K192">
            <v>0</v>
          </cell>
          <cell r="BL192" t="str">
            <v>--</v>
          </cell>
          <cell r="BN192">
            <v>-183</v>
          </cell>
        </row>
        <row r="193">
          <cell r="A193">
            <v>184</v>
          </cell>
          <cell r="B193" t="str">
            <v>MIDDLETON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O193">
            <v>0</v>
          </cell>
          <cell r="P193" t="str">
            <v>--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E193">
            <v>0</v>
          </cell>
          <cell r="AF193" t="str">
            <v>--</v>
          </cell>
          <cell r="AG193" t="str">
            <v>--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U193">
            <v>0</v>
          </cell>
          <cell r="AV193" t="str">
            <v>--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K193">
            <v>0</v>
          </cell>
          <cell r="BL193" t="str">
            <v>--</v>
          </cell>
          <cell r="BN193">
            <v>-184</v>
          </cell>
        </row>
        <row r="194">
          <cell r="A194">
            <v>185</v>
          </cell>
          <cell r="B194" t="str">
            <v>MILFORD</v>
          </cell>
          <cell r="C194">
            <v>29.619999999999994</v>
          </cell>
          <cell r="D194">
            <v>29.578873044534589</v>
          </cell>
          <cell r="E194">
            <v>26</v>
          </cell>
          <cell r="F194">
            <v>26</v>
          </cell>
          <cell r="G194">
            <v>26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O194">
            <v>0</v>
          </cell>
          <cell r="P194">
            <v>0</v>
          </cell>
          <cell r="S194">
            <v>316141</v>
          </cell>
          <cell r="T194">
            <v>386181</v>
          </cell>
          <cell r="U194">
            <v>336015</v>
          </cell>
          <cell r="V194">
            <v>336615</v>
          </cell>
          <cell r="W194">
            <v>336615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E194">
            <v>0</v>
          </cell>
          <cell r="AF194">
            <v>0</v>
          </cell>
          <cell r="AG194">
            <v>0</v>
          </cell>
          <cell r="AI194">
            <v>130332.29830008995</v>
          </cell>
          <cell r="AJ194">
            <v>50216.941755062202</v>
          </cell>
          <cell r="AK194">
            <v>23218</v>
          </cell>
          <cell r="AL194">
            <v>23218</v>
          </cell>
          <cell r="AM194">
            <v>36139.402562213327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U194">
            <v>12921.402562213327</v>
          </cell>
          <cell r="AV194">
            <v>55.652522018319097</v>
          </cell>
          <cell r="AY194">
            <v>185808.70169991005</v>
          </cell>
          <cell r="AZ194">
            <v>335964.0582449378</v>
          </cell>
          <cell r="BA194">
            <v>312797</v>
          </cell>
          <cell r="BB194">
            <v>313397</v>
          </cell>
          <cell r="BC194">
            <v>300475.5974377867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K194">
            <v>0</v>
          </cell>
          <cell r="BL194" t="str">
            <v>--</v>
          </cell>
          <cell r="BN194">
            <v>-185</v>
          </cell>
        </row>
        <row r="195">
          <cell r="A195">
            <v>186</v>
          </cell>
          <cell r="B195" t="str">
            <v>MILLBURY</v>
          </cell>
          <cell r="C195">
            <v>6.3999999999999995</v>
          </cell>
          <cell r="D195">
            <v>5.0013077671690471</v>
          </cell>
          <cell r="E195">
            <v>6</v>
          </cell>
          <cell r="F195">
            <v>6</v>
          </cell>
          <cell r="G195">
            <v>6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O195">
            <v>0</v>
          </cell>
          <cell r="P195">
            <v>0</v>
          </cell>
          <cell r="S195">
            <v>102777</v>
          </cell>
          <cell r="T195">
            <v>84936</v>
          </cell>
          <cell r="U195">
            <v>107174</v>
          </cell>
          <cell r="V195">
            <v>107906</v>
          </cell>
          <cell r="W195">
            <v>107906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E195">
            <v>0</v>
          </cell>
          <cell r="AF195">
            <v>0</v>
          </cell>
          <cell r="AG195">
            <v>0</v>
          </cell>
          <cell r="AI195">
            <v>25779.641764322587</v>
          </cell>
          <cell r="AJ195">
            <v>6395.7841974733765</v>
          </cell>
          <cell r="AK195">
            <v>22920.694888436068</v>
          </cell>
          <cell r="AL195">
            <v>26130.612339736737</v>
          </cell>
          <cell r="AM195">
            <v>8733.4018597353606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U195">
            <v>-17397.210480001377</v>
          </cell>
          <cell r="AV195">
            <v>-66.577890536248546</v>
          </cell>
          <cell r="AY195">
            <v>76997.358235677413</v>
          </cell>
          <cell r="AZ195">
            <v>78540.215802526625</v>
          </cell>
          <cell r="BA195">
            <v>84253.305111563939</v>
          </cell>
          <cell r="BB195">
            <v>81775.387660263266</v>
          </cell>
          <cell r="BC195">
            <v>99172.598140264643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K195">
            <v>0</v>
          </cell>
          <cell r="BL195" t="str">
            <v>--</v>
          </cell>
          <cell r="BN195">
            <v>-186</v>
          </cell>
        </row>
        <row r="196">
          <cell r="A196">
            <v>187</v>
          </cell>
          <cell r="B196" t="str">
            <v>MILLIS</v>
          </cell>
          <cell r="C196">
            <v>5</v>
          </cell>
          <cell r="D196">
            <v>5.101854444666686</v>
          </cell>
          <cell r="E196">
            <v>5</v>
          </cell>
          <cell r="F196">
            <v>5</v>
          </cell>
          <cell r="G196">
            <v>5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O196">
            <v>0</v>
          </cell>
          <cell r="P196">
            <v>0</v>
          </cell>
          <cell r="S196">
            <v>75622</v>
          </cell>
          <cell r="T196">
            <v>76809</v>
          </cell>
          <cell r="U196">
            <v>75535</v>
          </cell>
          <cell r="V196">
            <v>75535</v>
          </cell>
          <cell r="W196">
            <v>75535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E196">
            <v>0</v>
          </cell>
          <cell r="AF196">
            <v>0</v>
          </cell>
          <cell r="AG196">
            <v>0</v>
          </cell>
          <cell r="AI196">
            <v>16038.485914784533</v>
          </cell>
          <cell r="AJ196">
            <v>5225.9291552618652</v>
          </cell>
          <cell r="AK196">
            <v>4465</v>
          </cell>
          <cell r="AL196">
            <v>4465</v>
          </cell>
          <cell r="AM196">
            <v>4465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U196">
            <v>0</v>
          </cell>
          <cell r="AV196">
            <v>0</v>
          </cell>
          <cell r="AY196">
            <v>59583.514085215465</v>
          </cell>
          <cell r="AZ196">
            <v>71583.070844738133</v>
          </cell>
          <cell r="BA196">
            <v>71070</v>
          </cell>
          <cell r="BB196">
            <v>71070</v>
          </cell>
          <cell r="BC196">
            <v>71070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K196">
            <v>0</v>
          </cell>
          <cell r="BL196" t="str">
            <v>--</v>
          </cell>
          <cell r="BN196">
            <v>-187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O197">
            <v>0</v>
          </cell>
          <cell r="P197" t="str">
            <v>--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E197">
            <v>0</v>
          </cell>
          <cell r="AF197" t="str">
            <v>--</v>
          </cell>
          <cell r="AG197" t="str">
            <v>--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U197">
            <v>0</v>
          </cell>
          <cell r="AV197" t="str">
            <v>--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K197">
            <v>0</v>
          </cell>
          <cell r="BL197" t="str">
            <v>--</v>
          </cell>
          <cell r="BN197">
            <v>-188</v>
          </cell>
        </row>
        <row r="198">
          <cell r="A198">
            <v>189</v>
          </cell>
          <cell r="B198" t="str">
            <v>MILTON</v>
          </cell>
          <cell r="C198">
            <v>12.010000000000002</v>
          </cell>
          <cell r="D198">
            <v>10.655982533956829</v>
          </cell>
          <cell r="E198">
            <v>16</v>
          </cell>
          <cell r="F198">
            <v>16</v>
          </cell>
          <cell r="G198">
            <v>16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O198">
            <v>0</v>
          </cell>
          <cell r="P198">
            <v>0</v>
          </cell>
          <cell r="S198">
            <v>175566</v>
          </cell>
          <cell r="T198">
            <v>201678</v>
          </cell>
          <cell r="U198">
            <v>281967</v>
          </cell>
          <cell r="V198">
            <v>283663</v>
          </cell>
          <cell r="W198">
            <v>283667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E198">
            <v>4</v>
          </cell>
          <cell r="AF198">
            <v>1.4101239851571634E-3</v>
          </cell>
          <cell r="AG198">
            <v>1.4101239851571634E-3</v>
          </cell>
          <cell r="AI198">
            <v>42740.81996600212</v>
          </cell>
          <cell r="AJ198">
            <v>41654.814390577041</v>
          </cell>
          <cell r="AK198">
            <v>106745.04411248764</v>
          </cell>
          <cell r="AL198">
            <v>121872.99919169387</v>
          </cell>
          <cell r="AM198">
            <v>78563.99454629494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U198">
            <v>-43309.004645398934</v>
          </cell>
          <cell r="AV198">
            <v>-35.536176948659694</v>
          </cell>
          <cell r="AY198">
            <v>132825.18003399787</v>
          </cell>
          <cell r="AZ198">
            <v>160023.18560942297</v>
          </cell>
          <cell r="BA198">
            <v>175221.95588751236</v>
          </cell>
          <cell r="BB198">
            <v>161790.00080830613</v>
          </cell>
          <cell r="BC198">
            <v>205103.00545370506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K198">
            <v>0</v>
          </cell>
          <cell r="BL198" t="str">
            <v>--</v>
          </cell>
          <cell r="BN198">
            <v>-189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O199">
            <v>0</v>
          </cell>
          <cell r="P199" t="str">
            <v>--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E199">
            <v>0</v>
          </cell>
          <cell r="AF199" t="str">
            <v>--</v>
          </cell>
          <cell r="AG199" t="str">
            <v>--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U199">
            <v>0</v>
          </cell>
          <cell r="AV199" t="str">
            <v>--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K199">
            <v>0</v>
          </cell>
          <cell r="BL199" t="str">
            <v>--</v>
          </cell>
          <cell r="BN199">
            <v>-190</v>
          </cell>
        </row>
        <row r="200">
          <cell r="A200">
            <v>191</v>
          </cell>
          <cell r="B200" t="str">
            <v>MONSON</v>
          </cell>
          <cell r="C200">
            <v>20</v>
          </cell>
          <cell r="D200">
            <v>24.242518703241895</v>
          </cell>
          <cell r="E200">
            <v>26</v>
          </cell>
          <cell r="F200">
            <v>26</v>
          </cell>
          <cell r="G200">
            <v>26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O200">
            <v>0</v>
          </cell>
          <cell r="P200">
            <v>0</v>
          </cell>
          <cell r="S200">
            <v>297945</v>
          </cell>
          <cell r="T200">
            <v>315494</v>
          </cell>
          <cell r="U200">
            <v>351597</v>
          </cell>
          <cell r="V200">
            <v>351597</v>
          </cell>
          <cell r="W200">
            <v>351652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E200">
            <v>55</v>
          </cell>
          <cell r="AF200">
            <v>1.5642909353608125E-2</v>
          </cell>
          <cell r="AG200">
            <v>1.5642909353608125E-2</v>
          </cell>
          <cell r="AI200">
            <v>167145.98465471109</v>
          </cell>
          <cell r="AJ200">
            <v>35881.787469633011</v>
          </cell>
          <cell r="AK200">
            <v>57725.437813054326</v>
          </cell>
          <cell r="AL200">
            <v>62852.203422590603</v>
          </cell>
          <cell r="AM200">
            <v>52960.421782648074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U200">
            <v>-9891.7816399425283</v>
          </cell>
          <cell r="AV200">
            <v>-15.738162071160078</v>
          </cell>
          <cell r="AY200">
            <v>130799.01534528891</v>
          </cell>
          <cell r="AZ200">
            <v>279612.21253036696</v>
          </cell>
          <cell r="BA200">
            <v>293871.5621869457</v>
          </cell>
          <cell r="BB200">
            <v>288744.79657740938</v>
          </cell>
          <cell r="BC200">
            <v>298691.57821735193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K200">
            <v>0</v>
          </cell>
          <cell r="BL200" t="str">
            <v>--</v>
          </cell>
          <cell r="BN200">
            <v>-191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O201">
            <v>0</v>
          </cell>
          <cell r="P201" t="str">
            <v>--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E201">
            <v>0</v>
          </cell>
          <cell r="AF201" t="str">
            <v>--</v>
          </cell>
          <cell r="AG201" t="str">
            <v>--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U201">
            <v>0</v>
          </cell>
          <cell r="AV201" t="str">
            <v>--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K201">
            <v>0</v>
          </cell>
          <cell r="BL201" t="str">
            <v>--</v>
          </cell>
          <cell r="BN201">
            <v>-192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O202">
            <v>0</v>
          </cell>
          <cell r="P202" t="str">
            <v>--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E202">
            <v>0</v>
          </cell>
          <cell r="AF202" t="str">
            <v>--</v>
          </cell>
          <cell r="AG202" t="str">
            <v>--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U202">
            <v>0</v>
          </cell>
          <cell r="AV202" t="str">
            <v>--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K202">
            <v>0</v>
          </cell>
          <cell r="BL202" t="str">
            <v>--</v>
          </cell>
          <cell r="BN202">
            <v>-193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O203">
            <v>0</v>
          </cell>
          <cell r="P203" t="str">
            <v>--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E203">
            <v>0</v>
          </cell>
          <cell r="AF203" t="str">
            <v>--</v>
          </cell>
          <cell r="AG203" t="str">
            <v>--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U203">
            <v>0</v>
          </cell>
          <cell r="AV203" t="str">
            <v>--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K203">
            <v>0</v>
          </cell>
          <cell r="BL203" t="str">
            <v>--</v>
          </cell>
          <cell r="BN203">
            <v>-194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O204">
            <v>0</v>
          </cell>
          <cell r="P204" t="str">
            <v>--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E204">
            <v>0</v>
          </cell>
          <cell r="AF204" t="str">
            <v>--</v>
          </cell>
          <cell r="AG204" t="str">
            <v>--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U204">
            <v>0</v>
          </cell>
          <cell r="AV204" t="str">
            <v>--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K204">
            <v>0</v>
          </cell>
          <cell r="BL204" t="str">
            <v>--</v>
          </cell>
          <cell r="BN204">
            <v>-195</v>
          </cell>
        </row>
        <row r="205">
          <cell r="A205">
            <v>196</v>
          </cell>
          <cell r="B205" t="str">
            <v>NAHANT</v>
          </cell>
          <cell r="C205">
            <v>2</v>
          </cell>
          <cell r="D205">
            <v>2.0087336244541483</v>
          </cell>
          <cell r="E205">
            <v>2</v>
          </cell>
          <cell r="F205">
            <v>2</v>
          </cell>
          <cell r="G205">
            <v>2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O205">
            <v>0</v>
          </cell>
          <cell r="P205">
            <v>0</v>
          </cell>
          <cell r="S205">
            <v>26494</v>
          </cell>
          <cell r="T205">
            <v>27805</v>
          </cell>
          <cell r="U205">
            <v>27694</v>
          </cell>
          <cell r="V205">
            <v>27694</v>
          </cell>
          <cell r="W205">
            <v>27694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E205">
            <v>0</v>
          </cell>
          <cell r="AF205">
            <v>0</v>
          </cell>
          <cell r="AG205">
            <v>0</v>
          </cell>
          <cell r="AI205">
            <v>1786</v>
          </cell>
          <cell r="AJ205">
            <v>2516.8321640259842</v>
          </cell>
          <cell r="AK205">
            <v>2641.8456100043286</v>
          </cell>
          <cell r="AL205">
            <v>2768.9984825013671</v>
          </cell>
          <cell r="AM205">
            <v>2524.3307020930429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U205">
            <v>-244.66778040832423</v>
          </cell>
          <cell r="AV205">
            <v>-8.8359665761645445</v>
          </cell>
          <cell r="AY205">
            <v>24708</v>
          </cell>
          <cell r="AZ205">
            <v>25288.167835974014</v>
          </cell>
          <cell r="BA205">
            <v>25052.15438999567</v>
          </cell>
          <cell r="BB205">
            <v>24925.001517498633</v>
          </cell>
          <cell r="BC205">
            <v>25169.669297906956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K205">
            <v>0</v>
          </cell>
          <cell r="BL205" t="str">
            <v>--</v>
          </cell>
          <cell r="BN205">
            <v>-196</v>
          </cell>
        </row>
        <row r="206">
          <cell r="A206">
            <v>197</v>
          </cell>
          <cell r="B206" t="str">
            <v>NANTUCKET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O206">
            <v>0</v>
          </cell>
          <cell r="P206" t="str">
            <v>--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E206">
            <v>0</v>
          </cell>
          <cell r="AF206" t="str">
            <v>--</v>
          </cell>
          <cell r="AG206" t="str">
            <v>--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U206">
            <v>0</v>
          </cell>
          <cell r="AV206" t="str">
            <v>--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K206">
            <v>0</v>
          </cell>
          <cell r="BL206" t="str">
            <v>--</v>
          </cell>
          <cell r="BN206">
            <v>-197</v>
          </cell>
        </row>
        <row r="207">
          <cell r="A207">
            <v>198</v>
          </cell>
          <cell r="B207" t="str">
            <v>NATICK</v>
          </cell>
          <cell r="C207">
            <v>35.19</v>
          </cell>
          <cell r="D207">
            <v>37.240565250000159</v>
          </cell>
          <cell r="E207">
            <v>28</v>
          </cell>
          <cell r="F207">
            <v>28</v>
          </cell>
          <cell r="G207">
            <v>28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O207">
            <v>0</v>
          </cell>
          <cell r="P207">
            <v>0</v>
          </cell>
          <cell r="S207">
            <v>393943</v>
          </cell>
          <cell r="T207">
            <v>519393</v>
          </cell>
          <cell r="U207">
            <v>381146</v>
          </cell>
          <cell r="V207">
            <v>381198</v>
          </cell>
          <cell r="W207">
            <v>381198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E207">
            <v>0</v>
          </cell>
          <cell r="AF207">
            <v>0</v>
          </cell>
          <cell r="AG207">
            <v>0</v>
          </cell>
          <cell r="AI207">
            <v>48422.963875291221</v>
          </cell>
          <cell r="AJ207">
            <v>52657.533313802567</v>
          </cell>
          <cell r="AK207">
            <v>25004</v>
          </cell>
          <cell r="AL207">
            <v>25004</v>
          </cell>
          <cell r="AM207">
            <v>25004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U207">
            <v>0</v>
          </cell>
          <cell r="AV207">
            <v>0</v>
          </cell>
          <cell r="AY207">
            <v>345520.03612470877</v>
          </cell>
          <cell r="AZ207">
            <v>466735.46668619744</v>
          </cell>
          <cell r="BA207">
            <v>356142</v>
          </cell>
          <cell r="BB207">
            <v>356194</v>
          </cell>
          <cell r="BC207">
            <v>356194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K207">
            <v>0</v>
          </cell>
          <cell r="BL207" t="str">
            <v>--</v>
          </cell>
          <cell r="BN207">
            <v>-198</v>
          </cell>
        </row>
        <row r="208">
          <cell r="A208">
            <v>199</v>
          </cell>
          <cell r="B208" t="str">
            <v>NEEDHAM</v>
          </cell>
          <cell r="C208">
            <v>3</v>
          </cell>
          <cell r="D208">
            <v>3.1214966842538363</v>
          </cell>
          <cell r="E208">
            <v>5</v>
          </cell>
          <cell r="F208">
            <v>5</v>
          </cell>
          <cell r="G208">
            <v>5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O208">
            <v>0</v>
          </cell>
          <cell r="P208">
            <v>0</v>
          </cell>
          <cell r="S208">
            <v>51498</v>
          </cell>
          <cell r="T208">
            <v>62756</v>
          </cell>
          <cell r="U208">
            <v>96854</v>
          </cell>
          <cell r="V208">
            <v>96868</v>
          </cell>
          <cell r="W208">
            <v>96868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E208">
            <v>0</v>
          </cell>
          <cell r="AF208">
            <v>0</v>
          </cell>
          <cell r="AG208">
            <v>0</v>
          </cell>
          <cell r="AI208">
            <v>18138.533981976667</v>
          </cell>
          <cell r="AJ208">
            <v>9350.8511988357022</v>
          </cell>
          <cell r="AK208">
            <v>35591.204697736721</v>
          </cell>
          <cell r="AL208">
            <v>40227.108398447068</v>
          </cell>
          <cell r="AM208">
            <v>31281.171100019317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U208">
            <v>-8945.9372984277506</v>
          </cell>
          <cell r="AV208">
            <v>-22.238579044307095</v>
          </cell>
          <cell r="AY208">
            <v>33359.466018023333</v>
          </cell>
          <cell r="AZ208">
            <v>53405.148801164294</v>
          </cell>
          <cell r="BA208">
            <v>61262.795302263279</v>
          </cell>
          <cell r="BB208">
            <v>56640.891601552932</v>
          </cell>
          <cell r="BC208">
            <v>65586.828899980683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K208">
            <v>0</v>
          </cell>
          <cell r="BL208" t="str">
            <v>--</v>
          </cell>
          <cell r="BN208">
            <v>-199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O209">
            <v>0</v>
          </cell>
          <cell r="P209" t="str">
            <v>--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E209">
            <v>0</v>
          </cell>
          <cell r="AF209" t="str">
            <v>--</v>
          </cell>
          <cell r="AG209" t="str">
            <v>--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U209">
            <v>0</v>
          </cell>
          <cell r="AV209" t="str">
            <v>--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K209">
            <v>0</v>
          </cell>
          <cell r="BL209" t="str">
            <v>--</v>
          </cell>
          <cell r="BN209">
            <v>-200</v>
          </cell>
        </row>
        <row r="210">
          <cell r="A210">
            <v>201</v>
          </cell>
          <cell r="B210" t="str">
            <v>NEW BEDFORD</v>
          </cell>
          <cell r="C210">
            <v>1123.0200000000002</v>
          </cell>
          <cell r="D210">
            <v>1166.7393665794984</v>
          </cell>
          <cell r="E210">
            <v>1175</v>
          </cell>
          <cell r="F210">
            <v>1175</v>
          </cell>
          <cell r="G210">
            <v>1175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O210">
            <v>0</v>
          </cell>
          <cell r="P210">
            <v>0</v>
          </cell>
          <cell r="S210">
            <v>14469668</v>
          </cell>
          <cell r="T210">
            <v>15540536</v>
          </cell>
          <cell r="U210">
            <v>15664823</v>
          </cell>
          <cell r="V210">
            <v>15750047</v>
          </cell>
          <cell r="W210">
            <v>15904542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E210">
            <v>154495</v>
          </cell>
          <cell r="AF210">
            <v>0.98091770773762743</v>
          </cell>
          <cell r="AG210">
            <v>0.98091770773762743</v>
          </cell>
          <cell r="AI210">
            <v>2125090.6947080912</v>
          </cell>
          <cell r="AJ210">
            <v>1623401.1089015745</v>
          </cell>
          <cell r="AK210">
            <v>1845845.8003605227</v>
          </cell>
          <cell r="AL210">
            <v>2034121.32272056</v>
          </cell>
          <cell r="AM210">
            <v>1892985.7973760278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U210">
            <v>-141135.52534453222</v>
          </cell>
          <cell r="AV210">
            <v>-6.9384025312594799</v>
          </cell>
          <cell r="AY210">
            <v>12344577.30529191</v>
          </cell>
          <cell r="AZ210">
            <v>13917134.891098425</v>
          </cell>
          <cell r="BA210">
            <v>13818977.199639477</v>
          </cell>
          <cell r="BB210">
            <v>13715925.677279441</v>
          </cell>
          <cell r="BC210">
            <v>14011556.202623973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K210">
            <v>0</v>
          </cell>
          <cell r="BL210" t="str">
            <v>--</v>
          </cell>
          <cell r="BN210">
            <v>-201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O211">
            <v>0</v>
          </cell>
          <cell r="P211" t="str">
            <v>--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E211">
            <v>0</v>
          </cell>
          <cell r="AF211" t="str">
            <v>--</v>
          </cell>
          <cell r="AG211" t="str">
            <v>--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U211">
            <v>0</v>
          </cell>
          <cell r="AV211" t="str">
            <v>--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K211">
            <v>0</v>
          </cell>
          <cell r="BL211" t="str">
            <v>--</v>
          </cell>
          <cell r="BN211">
            <v>-202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O212">
            <v>0</v>
          </cell>
          <cell r="P212" t="str">
            <v>--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E212">
            <v>0</v>
          </cell>
          <cell r="AF212" t="str">
            <v>--</v>
          </cell>
          <cell r="AG212" t="str">
            <v>--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U212">
            <v>0</v>
          </cell>
          <cell r="AV212" t="str">
            <v>--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K212">
            <v>0</v>
          </cell>
          <cell r="BL212" t="str">
            <v>--</v>
          </cell>
          <cell r="BN212">
            <v>-203</v>
          </cell>
        </row>
        <row r="213">
          <cell r="A213">
            <v>204</v>
          </cell>
          <cell r="B213" t="str">
            <v>NEWBURYPORT</v>
          </cell>
          <cell r="C213">
            <v>164.16000000000003</v>
          </cell>
          <cell r="D213">
            <v>163</v>
          </cell>
          <cell r="E213">
            <v>167</v>
          </cell>
          <cell r="F213">
            <v>167</v>
          </cell>
          <cell r="G213">
            <v>167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O213">
            <v>0</v>
          </cell>
          <cell r="P213">
            <v>0</v>
          </cell>
          <cell r="S213">
            <v>2360292</v>
          </cell>
          <cell r="T213">
            <v>2480373</v>
          </cell>
          <cell r="U213">
            <v>2547919</v>
          </cell>
          <cell r="V213">
            <v>2547919</v>
          </cell>
          <cell r="W213">
            <v>2499656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E213">
            <v>-48263</v>
          </cell>
          <cell r="AF213">
            <v>-1.8942124926263348</v>
          </cell>
          <cell r="AG213">
            <v>-1.8942124926263348</v>
          </cell>
          <cell r="AI213">
            <v>267342.76715579053</v>
          </cell>
          <cell r="AJ213">
            <v>198831.50544788517</v>
          </cell>
          <cell r="AK213">
            <v>260278.05483780755</v>
          </cell>
          <cell r="AL213">
            <v>276791.15851796971</v>
          </cell>
          <cell r="AM213">
            <v>233317.92775498907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U213">
            <v>-43473.230762980646</v>
          </cell>
          <cell r="AV213">
            <v>-15.706148634136486</v>
          </cell>
          <cell r="AY213">
            <v>2092949.2328442095</v>
          </cell>
          <cell r="AZ213">
            <v>2281541.494552115</v>
          </cell>
          <cell r="BA213">
            <v>2287640.9451621925</v>
          </cell>
          <cell r="BB213">
            <v>2271127.8414820302</v>
          </cell>
          <cell r="BC213">
            <v>2266338.0722450111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K213">
            <v>0</v>
          </cell>
          <cell r="BL213" t="str">
            <v>--</v>
          </cell>
          <cell r="BN213">
            <v>-204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O214">
            <v>0</v>
          </cell>
          <cell r="P214" t="str">
            <v>--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E214">
            <v>0</v>
          </cell>
          <cell r="AF214" t="str">
            <v>--</v>
          </cell>
          <cell r="AG214" t="str">
            <v>--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U214">
            <v>0</v>
          </cell>
          <cell r="AV214" t="str">
            <v>--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K214">
            <v>0</v>
          </cell>
          <cell r="BL214" t="str">
            <v>--</v>
          </cell>
          <cell r="BN214">
            <v>-205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O215">
            <v>0</v>
          </cell>
          <cell r="P215" t="str">
            <v>--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E215">
            <v>0</v>
          </cell>
          <cell r="AF215" t="str">
            <v>--</v>
          </cell>
          <cell r="AG215" t="str">
            <v>--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U215">
            <v>0</v>
          </cell>
          <cell r="AV215" t="str">
            <v>--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K215">
            <v>0</v>
          </cell>
          <cell r="BL215" t="str">
            <v>--</v>
          </cell>
          <cell r="BN215">
            <v>-206</v>
          </cell>
        </row>
        <row r="216">
          <cell r="A216">
            <v>207</v>
          </cell>
          <cell r="B216" t="str">
            <v>NEWTON</v>
          </cell>
          <cell r="C216">
            <v>2.0700000000000003</v>
          </cell>
          <cell r="D216">
            <v>4.0712409066815791</v>
          </cell>
          <cell r="E216">
            <v>4</v>
          </cell>
          <cell r="F216">
            <v>4</v>
          </cell>
          <cell r="G216">
            <v>4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O216">
            <v>0</v>
          </cell>
          <cell r="P216">
            <v>0</v>
          </cell>
          <cell r="S216">
            <v>23736</v>
          </cell>
          <cell r="T216">
            <v>91446</v>
          </cell>
          <cell r="U216">
            <v>83724</v>
          </cell>
          <cell r="V216">
            <v>83806</v>
          </cell>
          <cell r="W216">
            <v>83800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E216">
            <v>-6</v>
          </cell>
          <cell r="AF216">
            <v>-7.1593919289791863E-3</v>
          </cell>
          <cell r="AG216">
            <v>-7.1593919289791863E-3</v>
          </cell>
          <cell r="AI216">
            <v>-786.50065082721153</v>
          </cell>
          <cell r="AJ216">
            <v>9075.3146224920383</v>
          </cell>
          <cell r="AK216">
            <v>16752.593910333773</v>
          </cell>
          <cell r="AL216">
            <v>18778.116759361717</v>
          </cell>
          <cell r="AM216">
            <v>38921.428189459664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U216">
            <v>20143.311430097947</v>
          </cell>
          <cell r="AV216">
            <v>107.2701362348044</v>
          </cell>
          <cell r="AY216">
            <v>24522.500650827213</v>
          </cell>
          <cell r="AZ216">
            <v>82370.685377507965</v>
          </cell>
          <cell r="BA216">
            <v>66971.406089666227</v>
          </cell>
          <cell r="BB216">
            <v>65027.883240638286</v>
          </cell>
          <cell r="BC216">
            <v>44878.571810540336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K216">
            <v>0</v>
          </cell>
          <cell r="BL216" t="str">
            <v>--</v>
          </cell>
          <cell r="BN216">
            <v>-207</v>
          </cell>
        </row>
        <row r="217">
          <cell r="A217">
            <v>208</v>
          </cell>
          <cell r="B217" t="str">
            <v>NORFOLK</v>
          </cell>
          <cell r="C217">
            <v>2</v>
          </cell>
          <cell r="D217">
            <v>2.1102791014295441</v>
          </cell>
          <cell r="E217">
            <v>4</v>
          </cell>
          <cell r="F217">
            <v>4</v>
          </cell>
          <cell r="G217">
            <v>4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O217">
            <v>0</v>
          </cell>
          <cell r="P217">
            <v>0</v>
          </cell>
          <cell r="S217">
            <v>29142</v>
          </cell>
          <cell r="T217">
            <v>32830</v>
          </cell>
          <cell r="U217">
            <v>62400</v>
          </cell>
          <cell r="V217">
            <v>62400</v>
          </cell>
          <cell r="W217">
            <v>62400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E217">
            <v>0</v>
          </cell>
          <cell r="AF217">
            <v>0</v>
          </cell>
          <cell r="AG217">
            <v>0</v>
          </cell>
          <cell r="AI217">
            <v>1786</v>
          </cell>
          <cell r="AJ217">
            <v>3996.1812945223232</v>
          </cell>
          <cell r="AK217">
            <v>26055.449948294012</v>
          </cell>
          <cell r="AL217">
            <v>29395.813223107703</v>
          </cell>
          <cell r="AM217">
            <v>22935.953213560206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U217">
            <v>-6459.8600095474976</v>
          </cell>
          <cell r="AV217">
            <v>-21.975442422764747</v>
          </cell>
          <cell r="AY217">
            <v>27356</v>
          </cell>
          <cell r="AZ217">
            <v>28833.818705477675</v>
          </cell>
          <cell r="BA217">
            <v>36344.550051705985</v>
          </cell>
          <cell r="BB217">
            <v>33004.186776892297</v>
          </cell>
          <cell r="BC217">
            <v>39464.046786439794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K217">
            <v>0</v>
          </cell>
          <cell r="BL217" t="str">
            <v>--</v>
          </cell>
          <cell r="BN217">
            <v>-208</v>
          </cell>
        </row>
        <row r="218">
          <cell r="A218">
            <v>209</v>
          </cell>
          <cell r="B218" t="str">
            <v>NORTH ADAMS</v>
          </cell>
          <cell r="C218">
            <v>59.72999999999999</v>
          </cell>
          <cell r="D218">
            <v>63.576271186440664</v>
          </cell>
          <cell r="E218">
            <v>62</v>
          </cell>
          <cell r="F218">
            <v>62</v>
          </cell>
          <cell r="G218">
            <v>62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O218">
            <v>0</v>
          </cell>
          <cell r="P218">
            <v>0</v>
          </cell>
          <cell r="S218">
            <v>841953</v>
          </cell>
          <cell r="T218">
            <v>922432</v>
          </cell>
          <cell r="U218">
            <v>903340</v>
          </cell>
          <cell r="V218">
            <v>903340</v>
          </cell>
          <cell r="W218">
            <v>903464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E218">
            <v>124</v>
          </cell>
          <cell r="AF218">
            <v>1.3726835964300577E-2</v>
          </cell>
          <cell r="AG218">
            <v>1.3726835964300577E-2</v>
          </cell>
          <cell r="AI218">
            <v>104583.52241050385</v>
          </cell>
          <cell r="AJ218">
            <v>88453.558214329198</v>
          </cell>
          <cell r="AK218">
            <v>76449.235093862895</v>
          </cell>
          <cell r="AL218">
            <v>79581.568627362562</v>
          </cell>
          <cell r="AM218">
            <v>91965.052902752141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U218">
            <v>12383.484275389579</v>
          </cell>
          <cell r="AV218">
            <v>15.560744138350358</v>
          </cell>
          <cell r="AY218">
            <v>737369.47758949618</v>
          </cell>
          <cell r="AZ218">
            <v>833978.44178567082</v>
          </cell>
          <cell r="BA218">
            <v>826890.76490613713</v>
          </cell>
          <cell r="BB218">
            <v>823758.43137263739</v>
          </cell>
          <cell r="BC218">
            <v>811498.94709724782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K218">
            <v>0</v>
          </cell>
          <cell r="BL218" t="str">
            <v>--</v>
          </cell>
          <cell r="BN218">
            <v>-209</v>
          </cell>
        </row>
        <row r="219">
          <cell r="A219">
            <v>210</v>
          </cell>
          <cell r="B219" t="str">
            <v>NORTHAMPTON</v>
          </cell>
          <cell r="C219">
            <v>197.88</v>
          </cell>
          <cell r="D219">
            <v>208.74065645543826</v>
          </cell>
          <cell r="E219">
            <v>199</v>
          </cell>
          <cell r="F219">
            <v>199</v>
          </cell>
          <cell r="G219">
            <v>199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O219">
            <v>0</v>
          </cell>
          <cell r="P219">
            <v>0</v>
          </cell>
          <cell r="S219">
            <v>2463986</v>
          </cell>
          <cell r="T219">
            <v>2812449</v>
          </cell>
          <cell r="U219">
            <v>2692089</v>
          </cell>
          <cell r="V219">
            <v>2692562</v>
          </cell>
          <cell r="W219">
            <v>2690375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E219">
            <v>-2187</v>
          </cell>
          <cell r="AF219">
            <v>-8.1223756407466929E-2</v>
          </cell>
          <cell r="AG219">
            <v>-8.1223756407466929E-2</v>
          </cell>
          <cell r="AI219">
            <v>263229.51655832498</v>
          </cell>
          <cell r="AJ219">
            <v>333837.9829359327</v>
          </cell>
          <cell r="AK219">
            <v>285518.54302385915</v>
          </cell>
          <cell r="AL219">
            <v>301924.20223034389</v>
          </cell>
          <cell r="AM219">
            <v>313145.76871636271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U219">
            <v>11221.566486018826</v>
          </cell>
          <cell r="AV219">
            <v>3.7166833275120048</v>
          </cell>
          <cell r="AY219">
            <v>2200756.4834416751</v>
          </cell>
          <cell r="AZ219">
            <v>2478611.0170640675</v>
          </cell>
          <cell r="BA219">
            <v>2406570.4569761408</v>
          </cell>
          <cell r="BB219">
            <v>2390637.7977696559</v>
          </cell>
          <cell r="BC219">
            <v>2377229.2312836372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K219">
            <v>0</v>
          </cell>
          <cell r="BL219" t="str">
            <v>--</v>
          </cell>
          <cell r="BN219">
            <v>-210</v>
          </cell>
        </row>
        <row r="220">
          <cell r="A220">
            <v>211</v>
          </cell>
          <cell r="B220" t="str">
            <v>NORTH ANDOVER</v>
          </cell>
          <cell r="C220">
            <v>10</v>
          </cell>
          <cell r="D220">
            <v>8.3591765732747128</v>
          </cell>
          <cell r="E220">
            <v>7</v>
          </cell>
          <cell r="F220">
            <v>8</v>
          </cell>
          <cell r="G220">
            <v>8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O220">
            <v>0</v>
          </cell>
          <cell r="P220">
            <v>0</v>
          </cell>
          <cell r="S220">
            <v>121777</v>
          </cell>
          <cell r="T220">
            <v>122806</v>
          </cell>
          <cell r="U220">
            <v>106248</v>
          </cell>
          <cell r="V220">
            <v>119551</v>
          </cell>
          <cell r="W220">
            <v>119551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E220">
            <v>0</v>
          </cell>
          <cell r="AF220">
            <v>0</v>
          </cell>
          <cell r="AG220">
            <v>0</v>
          </cell>
          <cell r="AI220">
            <v>34374.279591329745</v>
          </cell>
          <cell r="AJ220">
            <v>22292.774300540204</v>
          </cell>
          <cell r="AK220">
            <v>13313.512270870444</v>
          </cell>
          <cell r="AL220">
            <v>25438.602809558</v>
          </cell>
          <cell r="AM220">
            <v>7144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U220">
            <v>-18294.602809558</v>
          </cell>
          <cell r="AV220">
            <v>-71.916696630383342</v>
          </cell>
          <cell r="AY220">
            <v>87402.720408670255</v>
          </cell>
          <cell r="AZ220">
            <v>100513.2256994598</v>
          </cell>
          <cell r="BA220">
            <v>92934.487729129556</v>
          </cell>
          <cell r="BB220">
            <v>94112.397190442003</v>
          </cell>
          <cell r="BC220">
            <v>112407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K220">
            <v>0</v>
          </cell>
          <cell r="BL220" t="str">
            <v>--</v>
          </cell>
          <cell r="BN220">
            <v>-211</v>
          </cell>
        </row>
        <row r="221">
          <cell r="A221">
            <v>212</v>
          </cell>
          <cell r="B221" t="str">
            <v>NORTH ATTLEBOROUGH</v>
          </cell>
          <cell r="C221">
            <v>126.43000000000002</v>
          </cell>
          <cell r="D221">
            <v>129.6393067476823</v>
          </cell>
          <cell r="E221">
            <v>157</v>
          </cell>
          <cell r="F221">
            <v>157</v>
          </cell>
          <cell r="G221">
            <v>157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O221">
            <v>0</v>
          </cell>
          <cell r="P221">
            <v>0</v>
          </cell>
          <cell r="S221">
            <v>1516903</v>
          </cell>
          <cell r="T221">
            <v>1676981</v>
          </cell>
          <cell r="U221">
            <v>2027153</v>
          </cell>
          <cell r="V221">
            <v>2030079</v>
          </cell>
          <cell r="W221">
            <v>2030079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E221">
            <v>0</v>
          </cell>
          <cell r="AF221">
            <v>0</v>
          </cell>
          <cell r="AG221">
            <v>0</v>
          </cell>
          <cell r="AI221">
            <v>296674.40919116966</v>
          </cell>
          <cell r="AJ221">
            <v>231089.56631523586</v>
          </cell>
          <cell r="AK221">
            <v>513756.8913022065</v>
          </cell>
          <cell r="AL221">
            <v>571656.92158831295</v>
          </cell>
          <cell r="AM221">
            <v>438984.36159391707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U221">
            <v>-132672.55999439588</v>
          </cell>
          <cell r="AV221">
            <v>-23.208423616349027</v>
          </cell>
          <cell r="AY221">
            <v>1220228.5908088302</v>
          </cell>
          <cell r="AZ221">
            <v>1445891.4336847642</v>
          </cell>
          <cell r="BA221">
            <v>1513396.1086977934</v>
          </cell>
          <cell r="BB221">
            <v>1458422.0784116872</v>
          </cell>
          <cell r="BC221">
            <v>1591094.638406083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K221">
            <v>0</v>
          </cell>
          <cell r="BL221" t="str">
            <v>--</v>
          </cell>
          <cell r="BN221">
            <v>-212</v>
          </cell>
        </row>
        <row r="222">
          <cell r="A222">
            <v>213</v>
          </cell>
          <cell r="B222" t="str">
            <v>NORTHBOROUGH</v>
          </cell>
          <cell r="C222">
            <v>2.76</v>
          </cell>
          <cell r="D222">
            <v>1.9456193353474318</v>
          </cell>
          <cell r="E222">
            <v>3</v>
          </cell>
          <cell r="F222">
            <v>3</v>
          </cell>
          <cell r="G222">
            <v>3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O222">
            <v>0</v>
          </cell>
          <cell r="P222">
            <v>0</v>
          </cell>
          <cell r="S222">
            <v>46158</v>
          </cell>
          <cell r="T222">
            <v>39222</v>
          </cell>
          <cell r="U222">
            <v>55589</v>
          </cell>
          <cell r="V222">
            <v>55621</v>
          </cell>
          <cell r="W222">
            <v>55621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E222">
            <v>0</v>
          </cell>
          <cell r="AF222">
            <v>0</v>
          </cell>
          <cell r="AG222">
            <v>0</v>
          </cell>
          <cell r="AI222">
            <v>31237.98481808291</v>
          </cell>
          <cell r="AJ222">
            <v>5191.5664722969941</v>
          </cell>
          <cell r="AK222">
            <v>17892.763030594473</v>
          </cell>
          <cell r="AL222">
            <v>20179.326907169583</v>
          </cell>
          <cell r="AM222">
            <v>8332.1520756923983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U222">
            <v>-11847.174831477185</v>
          </cell>
          <cell r="AV222">
            <v>-58.709464819998338</v>
          </cell>
          <cell r="AY222">
            <v>14920.01518191709</v>
          </cell>
          <cell r="AZ222">
            <v>34030.433527703004</v>
          </cell>
          <cell r="BA222">
            <v>37696.236969405523</v>
          </cell>
          <cell r="BB222">
            <v>35441.673092830417</v>
          </cell>
          <cell r="BC222">
            <v>47288.8479243076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K222">
            <v>0</v>
          </cell>
          <cell r="BL222" t="str">
            <v>--</v>
          </cell>
          <cell r="BN222">
            <v>-213</v>
          </cell>
        </row>
        <row r="223">
          <cell r="A223">
            <v>214</v>
          </cell>
          <cell r="B223" t="str">
            <v>NORTHBRIDGE</v>
          </cell>
          <cell r="C223">
            <v>2</v>
          </cell>
          <cell r="D223">
            <v>2.023331449399453</v>
          </cell>
          <cell r="E223">
            <v>4</v>
          </cell>
          <cell r="F223">
            <v>4</v>
          </cell>
          <cell r="G223">
            <v>4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O223">
            <v>0</v>
          </cell>
          <cell r="P223">
            <v>0</v>
          </cell>
          <cell r="S223">
            <v>21807</v>
          </cell>
          <cell r="T223">
            <v>22716</v>
          </cell>
          <cell r="U223">
            <v>49338</v>
          </cell>
          <cell r="V223">
            <v>49358</v>
          </cell>
          <cell r="W223">
            <v>49358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E223">
            <v>0</v>
          </cell>
          <cell r="AF223">
            <v>0</v>
          </cell>
          <cell r="AG223">
            <v>0</v>
          </cell>
          <cell r="AI223">
            <v>1786</v>
          </cell>
          <cell r="AJ223">
            <v>2345.6716333515665</v>
          </cell>
          <cell r="AK223">
            <v>21974.823801094743</v>
          </cell>
          <cell r="AL223">
            <v>24725.339631790688</v>
          </cell>
          <cell r="AM223">
            <v>19424.575449522708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U223">
            <v>-5300.7641822679798</v>
          </cell>
          <cell r="AV223">
            <v>-21.43858996967024</v>
          </cell>
          <cell r="AY223">
            <v>20021</v>
          </cell>
          <cell r="AZ223">
            <v>20370.328366648435</v>
          </cell>
          <cell r="BA223">
            <v>27363.176198905257</v>
          </cell>
          <cell r="BB223">
            <v>24632.660368209312</v>
          </cell>
          <cell r="BC223">
            <v>29933.424550477292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K223">
            <v>0</v>
          </cell>
          <cell r="BL223" t="str">
            <v>--</v>
          </cell>
          <cell r="BN223">
            <v>-214</v>
          </cell>
        </row>
        <row r="224">
          <cell r="A224">
            <v>215</v>
          </cell>
          <cell r="B224" t="str">
            <v>NORTH BROOKFIELD</v>
          </cell>
          <cell r="C224">
            <v>7</v>
          </cell>
          <cell r="D224">
            <v>7.5</v>
          </cell>
          <cell r="E224">
            <v>9</v>
          </cell>
          <cell r="F224">
            <v>9</v>
          </cell>
          <cell r="G224">
            <v>9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O224">
            <v>0</v>
          </cell>
          <cell r="P224">
            <v>0</v>
          </cell>
          <cell r="S224">
            <v>79716</v>
          </cell>
          <cell r="T224">
            <v>96040</v>
          </cell>
          <cell r="U224">
            <v>115245</v>
          </cell>
          <cell r="V224">
            <v>115245</v>
          </cell>
          <cell r="W224">
            <v>115245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E224">
            <v>0</v>
          </cell>
          <cell r="AF224">
            <v>0</v>
          </cell>
          <cell r="AG224">
            <v>0</v>
          </cell>
          <cell r="AI224">
            <v>54360.089936988828</v>
          </cell>
          <cell r="AJ224">
            <v>15397.254640821222</v>
          </cell>
          <cell r="AK224">
            <v>31504.886718399157</v>
          </cell>
          <cell r="AL224">
            <v>34991.507637871378</v>
          </cell>
          <cell r="AM224">
            <v>28248.802969797049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U224">
            <v>-6742.7046680743297</v>
          </cell>
          <cell r="AV224">
            <v>-19.269546022008743</v>
          </cell>
          <cell r="AY224">
            <v>25355.910063011172</v>
          </cell>
          <cell r="AZ224">
            <v>80642.745359178778</v>
          </cell>
          <cell r="BA224">
            <v>83740.113281600847</v>
          </cell>
          <cell r="BB224">
            <v>80253.492362128629</v>
          </cell>
          <cell r="BC224">
            <v>86996.197030202951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K224">
            <v>0</v>
          </cell>
          <cell r="BL224" t="str">
            <v>--</v>
          </cell>
          <cell r="BN224">
            <v>-215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O225">
            <v>0</v>
          </cell>
          <cell r="P225" t="str">
            <v>--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E225">
            <v>0</v>
          </cell>
          <cell r="AF225" t="str">
            <v>--</v>
          </cell>
          <cell r="AG225" t="str">
            <v>--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U225">
            <v>0</v>
          </cell>
          <cell r="AV225" t="str">
            <v>--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K225">
            <v>0</v>
          </cell>
          <cell r="BL225" t="str">
            <v>--</v>
          </cell>
          <cell r="BN225">
            <v>-216</v>
          </cell>
        </row>
        <row r="226">
          <cell r="A226">
            <v>217</v>
          </cell>
          <cell r="B226" t="str">
            <v>NORTH READING</v>
          </cell>
          <cell r="C226">
            <v>2</v>
          </cell>
          <cell r="D226">
            <v>1.0265017667844523</v>
          </cell>
          <cell r="E226">
            <v>2</v>
          </cell>
          <cell r="F226">
            <v>2</v>
          </cell>
          <cell r="G226">
            <v>2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O226">
            <v>0</v>
          </cell>
          <cell r="P226">
            <v>0</v>
          </cell>
          <cell r="S226">
            <v>30152</v>
          </cell>
          <cell r="T226">
            <v>14079</v>
          </cell>
          <cell r="U226">
            <v>29390</v>
          </cell>
          <cell r="V226">
            <v>29395</v>
          </cell>
          <cell r="W226">
            <v>29395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E226">
            <v>0</v>
          </cell>
          <cell r="AF226">
            <v>0</v>
          </cell>
          <cell r="AG226">
            <v>0</v>
          </cell>
          <cell r="AI226">
            <v>19572.023192349883</v>
          </cell>
          <cell r="AJ226">
            <v>923</v>
          </cell>
          <cell r="AK226">
            <v>11373.899776183716</v>
          </cell>
          <cell r="AL226">
            <v>12802.47548085422</v>
          </cell>
          <cell r="AM226">
            <v>1786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U226">
            <v>-11016.47548085422</v>
          </cell>
          <cell r="AV226">
            <v>-86.049572969923531</v>
          </cell>
          <cell r="AY226">
            <v>10579.976807650117</v>
          </cell>
          <cell r="AZ226">
            <v>13156</v>
          </cell>
          <cell r="BA226">
            <v>18016.100223816284</v>
          </cell>
          <cell r="BB226">
            <v>16592.52451914578</v>
          </cell>
          <cell r="BC226">
            <v>27609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K226">
            <v>0</v>
          </cell>
          <cell r="BL226" t="str">
            <v>--</v>
          </cell>
          <cell r="BN226">
            <v>-217</v>
          </cell>
        </row>
        <row r="227">
          <cell r="A227">
            <v>218</v>
          </cell>
          <cell r="B227" t="str">
            <v>NORTON</v>
          </cell>
          <cell r="C227">
            <v>111.09000000000002</v>
          </cell>
          <cell r="D227">
            <v>116.11604079083105</v>
          </cell>
          <cell r="E227">
            <v>113</v>
          </cell>
          <cell r="F227">
            <v>113</v>
          </cell>
          <cell r="G227">
            <v>113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O227">
            <v>0</v>
          </cell>
          <cell r="P227">
            <v>0</v>
          </cell>
          <cell r="S227">
            <v>1446060</v>
          </cell>
          <cell r="T227">
            <v>1621368</v>
          </cell>
          <cell r="U227">
            <v>1587768</v>
          </cell>
          <cell r="V227">
            <v>1589544</v>
          </cell>
          <cell r="W227">
            <v>1589659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E227">
            <v>115</v>
          </cell>
          <cell r="AF227">
            <v>7.2347792826166213E-3</v>
          </cell>
          <cell r="AG227">
            <v>7.2347792826166213E-3</v>
          </cell>
          <cell r="AI227">
            <v>109366.86594574798</v>
          </cell>
          <cell r="AJ227">
            <v>196280.38001566828</v>
          </cell>
          <cell r="AK227">
            <v>182267.19820511932</v>
          </cell>
          <cell r="AL227">
            <v>195811.84180810361</v>
          </cell>
          <cell r="AM227">
            <v>186576.28081268561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U227">
            <v>-9235.5609954179963</v>
          </cell>
          <cell r="AV227">
            <v>-4.7165487593282984</v>
          </cell>
          <cell r="AY227">
            <v>1336693.1340542519</v>
          </cell>
          <cell r="AZ227">
            <v>1425087.6199843318</v>
          </cell>
          <cell r="BA227">
            <v>1405500.8017948808</v>
          </cell>
          <cell r="BB227">
            <v>1393732.1581918965</v>
          </cell>
          <cell r="BC227">
            <v>1403082.7191873144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K227">
            <v>0</v>
          </cell>
          <cell r="BL227" t="str">
            <v>--</v>
          </cell>
          <cell r="BN227">
            <v>-218</v>
          </cell>
        </row>
        <row r="228">
          <cell r="A228">
            <v>219</v>
          </cell>
          <cell r="B228" t="str">
            <v>NORWELL</v>
          </cell>
          <cell r="C228">
            <v>9.6</v>
          </cell>
          <cell r="D228">
            <v>10.4368932038835</v>
          </cell>
          <cell r="E228">
            <v>11</v>
          </cell>
          <cell r="F228">
            <v>11</v>
          </cell>
          <cell r="G228">
            <v>11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O228">
            <v>0</v>
          </cell>
          <cell r="P228">
            <v>0</v>
          </cell>
          <cell r="S228">
            <v>154915</v>
          </cell>
          <cell r="T228">
            <v>176410</v>
          </cell>
          <cell r="U228">
            <v>186329</v>
          </cell>
          <cell r="V228">
            <v>186802</v>
          </cell>
          <cell r="W228">
            <v>186802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E228">
            <v>0</v>
          </cell>
          <cell r="AF228">
            <v>0</v>
          </cell>
          <cell r="AG228">
            <v>0</v>
          </cell>
          <cell r="AI228">
            <v>25734.631098625356</v>
          </cell>
          <cell r="AJ228">
            <v>27537.857162320255</v>
          </cell>
          <cell r="AK228">
            <v>37905.880575350711</v>
          </cell>
          <cell r="AL228">
            <v>42466.262628841316</v>
          </cell>
          <cell r="AM228">
            <v>28673.198100020465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U228">
            <v>-13793.064528820851</v>
          </cell>
          <cell r="AV228">
            <v>-32.480052811271356</v>
          </cell>
          <cell r="AY228">
            <v>129180.36890137465</v>
          </cell>
          <cell r="AZ228">
            <v>148872.14283767974</v>
          </cell>
          <cell r="BA228">
            <v>148423.11942464928</v>
          </cell>
          <cell r="BB228">
            <v>144335.73737115867</v>
          </cell>
          <cell r="BC228">
            <v>158128.80189997953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K228">
            <v>0</v>
          </cell>
          <cell r="BL228" t="str">
            <v>--</v>
          </cell>
          <cell r="BN228">
            <v>-219</v>
          </cell>
        </row>
        <row r="229">
          <cell r="A229">
            <v>220</v>
          </cell>
          <cell r="B229" t="str">
            <v>NORWOOD</v>
          </cell>
          <cell r="C229">
            <v>39.36</v>
          </cell>
          <cell r="D229">
            <v>41.819096602001196</v>
          </cell>
          <cell r="E229">
            <v>57</v>
          </cell>
          <cell r="F229">
            <v>57</v>
          </cell>
          <cell r="G229">
            <v>57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O229">
            <v>0</v>
          </cell>
          <cell r="P229">
            <v>0</v>
          </cell>
          <cell r="S229">
            <v>654867</v>
          </cell>
          <cell r="T229">
            <v>655746</v>
          </cell>
          <cell r="U229">
            <v>939175</v>
          </cell>
          <cell r="V229">
            <v>940660</v>
          </cell>
          <cell r="W229">
            <v>940952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E229">
            <v>292</v>
          </cell>
          <cell r="AF229">
            <v>3.1042034316342004E-2</v>
          </cell>
          <cell r="AG229">
            <v>3.1042034316342004E-2</v>
          </cell>
          <cell r="AI229">
            <v>122733.64674941334</v>
          </cell>
          <cell r="AJ229">
            <v>48433.950979164139</v>
          </cell>
          <cell r="AK229">
            <v>219091.09345853009</v>
          </cell>
          <cell r="AL229">
            <v>245297.565510694</v>
          </cell>
          <cell r="AM229">
            <v>216679.6230921211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U229">
            <v>-28617.9424185729</v>
          </cell>
          <cell r="AV229">
            <v>-11.666623090609217</v>
          </cell>
          <cell r="AY229">
            <v>532133.35325058666</v>
          </cell>
          <cell r="AZ229">
            <v>607312.0490208359</v>
          </cell>
          <cell r="BA229">
            <v>720083.90654146997</v>
          </cell>
          <cell r="BB229">
            <v>695362.43448930606</v>
          </cell>
          <cell r="BC229">
            <v>724272.3769078789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K229">
            <v>0</v>
          </cell>
          <cell r="BL229" t="str">
            <v>--</v>
          </cell>
          <cell r="BN229">
            <v>-220</v>
          </cell>
        </row>
        <row r="230">
          <cell r="A230">
            <v>221</v>
          </cell>
          <cell r="B230" t="str">
            <v>OAK BLUFFS</v>
          </cell>
          <cell r="C230">
            <v>34.379999999999995</v>
          </cell>
          <cell r="D230">
            <v>32.282608695652172</v>
          </cell>
          <cell r="E230">
            <v>32</v>
          </cell>
          <cell r="F230">
            <v>32</v>
          </cell>
          <cell r="G230">
            <v>32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O230">
            <v>0</v>
          </cell>
          <cell r="P230">
            <v>0</v>
          </cell>
          <cell r="S230">
            <v>768427</v>
          </cell>
          <cell r="T230">
            <v>765324</v>
          </cell>
          <cell r="U230">
            <v>760448</v>
          </cell>
          <cell r="V230">
            <v>761984</v>
          </cell>
          <cell r="W230">
            <v>761920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E230">
            <v>-64</v>
          </cell>
          <cell r="AF230">
            <v>-8.3991264908434005E-3</v>
          </cell>
          <cell r="AG230">
            <v>-8.3991264908434005E-3</v>
          </cell>
          <cell r="AI230">
            <v>160384.53962678526</v>
          </cell>
          <cell r="AJ230">
            <v>43280.101994357407</v>
          </cell>
          <cell r="AK230">
            <v>42837.474050514531</v>
          </cell>
          <cell r="AL230">
            <v>46216.638042818777</v>
          </cell>
          <cell r="AM230">
            <v>28576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U230">
            <v>-17640.638042818777</v>
          </cell>
          <cell r="AV230">
            <v>-38.169453231269401</v>
          </cell>
          <cell r="AY230">
            <v>608042.46037321468</v>
          </cell>
          <cell r="AZ230">
            <v>722043.89800564258</v>
          </cell>
          <cell r="BA230">
            <v>717610.52594948548</v>
          </cell>
          <cell r="BB230">
            <v>715767.36195718125</v>
          </cell>
          <cell r="BC230">
            <v>733344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K230">
            <v>0</v>
          </cell>
          <cell r="BL230" t="str">
            <v>--</v>
          </cell>
          <cell r="BN230">
            <v>-221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O231">
            <v>0</v>
          </cell>
          <cell r="P231" t="str">
            <v>--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E231">
            <v>0</v>
          </cell>
          <cell r="AF231" t="str">
            <v>--</v>
          </cell>
          <cell r="AG231" t="str">
            <v>--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U231">
            <v>0</v>
          </cell>
          <cell r="AV231" t="str">
            <v>--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K231">
            <v>0</v>
          </cell>
          <cell r="BL231" t="str">
            <v>--</v>
          </cell>
          <cell r="BN231">
            <v>-222</v>
          </cell>
        </row>
        <row r="232">
          <cell r="A232">
            <v>223</v>
          </cell>
          <cell r="B232" t="str">
            <v>ORANGE</v>
          </cell>
          <cell r="C232">
            <v>2</v>
          </cell>
          <cell r="D232">
            <v>2.3732251521298178</v>
          </cell>
          <cell r="E232">
            <v>3</v>
          </cell>
          <cell r="F232">
            <v>3</v>
          </cell>
          <cell r="G232">
            <v>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O232">
            <v>0</v>
          </cell>
          <cell r="P232">
            <v>0</v>
          </cell>
          <cell r="S232">
            <v>19914</v>
          </cell>
          <cell r="T232">
            <v>24535</v>
          </cell>
          <cell r="U232">
            <v>30981</v>
          </cell>
          <cell r="V232">
            <v>30981</v>
          </cell>
          <cell r="W232">
            <v>30981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E232">
            <v>0</v>
          </cell>
          <cell r="AF232">
            <v>0</v>
          </cell>
          <cell r="AG232">
            <v>0</v>
          </cell>
          <cell r="AI232">
            <v>1905.0609512919905</v>
          </cell>
          <cell r="AJ232">
            <v>4595.6851877438057</v>
          </cell>
          <cell r="AK232">
            <v>9947.2581270317514</v>
          </cell>
          <cell r="AL232">
            <v>11027.102304648506</v>
          </cell>
          <cell r="AM232">
            <v>8938.8138025788485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U232">
            <v>-2088.2885020696576</v>
          </cell>
          <cell r="AV232">
            <v>-18.937781153887855</v>
          </cell>
          <cell r="AY232">
            <v>18008.939048708009</v>
          </cell>
          <cell r="AZ232">
            <v>19939.314812256194</v>
          </cell>
          <cell r="BA232">
            <v>21033.741872968247</v>
          </cell>
          <cell r="BB232">
            <v>19953.897695351494</v>
          </cell>
          <cell r="BC232">
            <v>22042.18619742115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K232">
            <v>0</v>
          </cell>
          <cell r="BL232" t="str">
            <v>--</v>
          </cell>
          <cell r="BN232">
            <v>-223</v>
          </cell>
        </row>
        <row r="233">
          <cell r="A233">
            <v>224</v>
          </cell>
          <cell r="B233" t="str">
            <v>ORLEANS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O233">
            <v>0</v>
          </cell>
          <cell r="P233" t="str">
            <v>--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E233">
            <v>0</v>
          </cell>
          <cell r="AF233" t="str">
            <v>--</v>
          </cell>
          <cell r="AG233" t="str">
            <v>--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U233">
            <v>0</v>
          </cell>
          <cell r="AV233" t="str">
            <v>--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K233">
            <v>0</v>
          </cell>
          <cell r="BL233" t="str">
            <v>--</v>
          </cell>
          <cell r="BN233">
            <v>-224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O234">
            <v>0</v>
          </cell>
          <cell r="P234" t="str">
            <v>--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E234">
            <v>0</v>
          </cell>
          <cell r="AF234" t="str">
            <v>--</v>
          </cell>
          <cell r="AG234" t="str">
            <v>--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U234">
            <v>0</v>
          </cell>
          <cell r="AV234" t="str">
            <v>--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K234">
            <v>0</v>
          </cell>
          <cell r="BL234" t="str">
            <v>--</v>
          </cell>
          <cell r="BN234">
            <v>-225</v>
          </cell>
        </row>
        <row r="235">
          <cell r="A235">
            <v>226</v>
          </cell>
          <cell r="B235" t="str">
            <v>OXFORD</v>
          </cell>
          <cell r="C235">
            <v>28.98</v>
          </cell>
          <cell r="D235">
            <v>28.019649122807024</v>
          </cell>
          <cell r="E235">
            <v>20</v>
          </cell>
          <cell r="F235">
            <v>20</v>
          </cell>
          <cell r="G235">
            <v>20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O235">
            <v>0</v>
          </cell>
          <cell r="P235">
            <v>0</v>
          </cell>
          <cell r="S235">
            <v>349962</v>
          </cell>
          <cell r="T235">
            <v>358566</v>
          </cell>
          <cell r="U235">
            <v>246244</v>
          </cell>
          <cell r="V235">
            <v>246570</v>
          </cell>
          <cell r="W235">
            <v>246530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E235">
            <v>-40</v>
          </cell>
          <cell r="AF235">
            <v>-1.6222573711321964E-2</v>
          </cell>
          <cell r="AG235">
            <v>-1.6222573711321964E-2</v>
          </cell>
          <cell r="AI235">
            <v>49178.683851262496</v>
          </cell>
          <cell r="AJ235">
            <v>28615.938672666725</v>
          </cell>
          <cell r="AK235">
            <v>17860</v>
          </cell>
          <cell r="AL235">
            <v>17860</v>
          </cell>
          <cell r="AM235">
            <v>17860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U235">
            <v>0</v>
          </cell>
          <cell r="AV235">
            <v>0</v>
          </cell>
          <cell r="AY235">
            <v>300783.3161487375</v>
          </cell>
          <cell r="AZ235">
            <v>329950.06132733327</v>
          </cell>
          <cell r="BA235">
            <v>228384</v>
          </cell>
          <cell r="BB235">
            <v>228710</v>
          </cell>
          <cell r="BC235">
            <v>228670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K235">
            <v>0</v>
          </cell>
          <cell r="BL235" t="str">
            <v>--</v>
          </cell>
          <cell r="BN235">
            <v>-226</v>
          </cell>
        </row>
        <row r="236">
          <cell r="A236">
            <v>227</v>
          </cell>
          <cell r="B236" t="str">
            <v>PALMER</v>
          </cell>
          <cell r="C236">
            <v>12.61</v>
          </cell>
          <cell r="D236">
            <v>13.314467141718007</v>
          </cell>
          <cell r="E236">
            <v>15</v>
          </cell>
          <cell r="F236">
            <v>15</v>
          </cell>
          <cell r="G236">
            <v>15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O236">
            <v>0</v>
          </cell>
          <cell r="P236">
            <v>0</v>
          </cell>
          <cell r="S236">
            <v>170527</v>
          </cell>
          <cell r="T236">
            <v>175882</v>
          </cell>
          <cell r="U236">
            <v>203195</v>
          </cell>
          <cell r="V236">
            <v>203228</v>
          </cell>
          <cell r="W236">
            <v>203228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E236">
            <v>0</v>
          </cell>
          <cell r="AF236">
            <v>0</v>
          </cell>
          <cell r="AG236">
            <v>0</v>
          </cell>
          <cell r="AI236">
            <v>74891.706616254596</v>
          </cell>
          <cell r="AJ236">
            <v>19410.105356589851</v>
          </cell>
          <cell r="AK236">
            <v>41219.269464481287</v>
          </cell>
          <cell r="AL236">
            <v>45380.195197317022</v>
          </cell>
          <cell r="AM236">
            <v>32190.438572948562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U236">
            <v>-13189.75662436846</v>
          </cell>
          <cell r="AV236">
            <v>-29.065006369008007</v>
          </cell>
          <cell r="AY236">
            <v>95635.293383745404</v>
          </cell>
          <cell r="AZ236">
            <v>156471.89464341014</v>
          </cell>
          <cell r="BA236">
            <v>161975.73053551873</v>
          </cell>
          <cell r="BB236">
            <v>157847.80480268298</v>
          </cell>
          <cell r="BC236">
            <v>171037.56142705143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K236">
            <v>0</v>
          </cell>
          <cell r="BL236" t="str">
            <v>--</v>
          </cell>
          <cell r="BN236">
            <v>-227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O237">
            <v>0</v>
          </cell>
          <cell r="P237" t="str">
            <v>--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E237">
            <v>0</v>
          </cell>
          <cell r="AF237" t="str">
            <v>--</v>
          </cell>
          <cell r="AG237" t="str">
            <v>--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U237">
            <v>0</v>
          </cell>
          <cell r="AV237" t="str">
            <v>--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K237">
            <v>0</v>
          </cell>
          <cell r="BL237" t="str">
            <v>--</v>
          </cell>
          <cell r="BN237">
            <v>-228</v>
          </cell>
        </row>
        <row r="238">
          <cell r="A238">
            <v>229</v>
          </cell>
          <cell r="B238" t="str">
            <v>PEABODY</v>
          </cell>
          <cell r="C238">
            <v>69.459999999999994</v>
          </cell>
          <cell r="D238">
            <v>67.642788497686865</v>
          </cell>
          <cell r="E238">
            <v>66</v>
          </cell>
          <cell r="F238">
            <v>66</v>
          </cell>
          <cell r="G238">
            <v>66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O238">
            <v>0</v>
          </cell>
          <cell r="P238">
            <v>0</v>
          </cell>
          <cell r="S238">
            <v>899804</v>
          </cell>
          <cell r="T238">
            <v>878245</v>
          </cell>
          <cell r="U238">
            <v>854195</v>
          </cell>
          <cell r="V238">
            <v>857910</v>
          </cell>
          <cell r="W238">
            <v>914657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E238">
            <v>56747</v>
          </cell>
          <cell r="AF238">
            <v>6.6145632991805758</v>
          </cell>
          <cell r="AG238">
            <v>6.6145632991805758</v>
          </cell>
          <cell r="AI238">
            <v>232873.69210362135</v>
          </cell>
          <cell r="AJ238">
            <v>89889.610217869194</v>
          </cell>
          <cell r="AK238">
            <v>78638.880122779112</v>
          </cell>
          <cell r="AL238">
            <v>84614.117290845403</v>
          </cell>
          <cell r="AM238">
            <v>68345.563695835517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U238">
            <v>-16268.553595009886</v>
          </cell>
          <cell r="AV238">
            <v>-19.226760398728427</v>
          </cell>
          <cell r="AY238">
            <v>666930.30789637868</v>
          </cell>
          <cell r="AZ238">
            <v>788355.38978213083</v>
          </cell>
          <cell r="BA238">
            <v>775556.11987722083</v>
          </cell>
          <cell r="BB238">
            <v>773295.88270915463</v>
          </cell>
          <cell r="BC238">
            <v>846311.43630416447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K238">
            <v>0</v>
          </cell>
          <cell r="BL238" t="str">
            <v>--</v>
          </cell>
          <cell r="BN238">
            <v>-229</v>
          </cell>
        </row>
        <row r="239">
          <cell r="A239">
            <v>230</v>
          </cell>
          <cell r="B239" t="str">
            <v>PELHAM</v>
          </cell>
          <cell r="C239">
            <v>4</v>
          </cell>
          <cell r="D239">
            <v>3.5598377281947258</v>
          </cell>
          <cell r="E239">
            <v>3</v>
          </cell>
          <cell r="F239">
            <v>3</v>
          </cell>
          <cell r="G239">
            <v>1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O239">
            <v>-2</v>
          </cell>
          <cell r="P239">
            <v>-66.666666666666671</v>
          </cell>
          <cell r="S239">
            <v>90845</v>
          </cell>
          <cell r="T239">
            <v>68880</v>
          </cell>
          <cell r="U239">
            <v>58539</v>
          </cell>
          <cell r="V239">
            <v>58539</v>
          </cell>
          <cell r="W239">
            <v>19521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E239">
            <v>-39018</v>
          </cell>
          <cell r="AF239">
            <v>-66.653000563726735</v>
          </cell>
          <cell r="AG239">
            <v>1.3666102939936309E-2</v>
          </cell>
          <cell r="AI239">
            <v>17812.482673640083</v>
          </cell>
          <cell r="AJ239">
            <v>3568.8944536459931</v>
          </cell>
          <cell r="AK239">
            <v>2679</v>
          </cell>
          <cell r="AL239">
            <v>2679</v>
          </cell>
          <cell r="AM239">
            <v>893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U239">
            <v>-1786</v>
          </cell>
          <cell r="AV239">
            <v>-66.666666666666671</v>
          </cell>
          <cell r="AY239">
            <v>73032.517326359914</v>
          </cell>
          <cell r="AZ239">
            <v>65311.105546354011</v>
          </cell>
          <cell r="BA239">
            <v>55860</v>
          </cell>
          <cell r="BB239">
            <v>55860</v>
          </cell>
          <cell r="BC239">
            <v>18628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K239">
            <v>0</v>
          </cell>
          <cell r="BL239" t="str">
            <v>--</v>
          </cell>
          <cell r="BN239">
            <v>-230</v>
          </cell>
        </row>
        <row r="240">
          <cell r="A240">
            <v>231</v>
          </cell>
          <cell r="B240" t="str">
            <v>PEMBROKE</v>
          </cell>
          <cell r="C240">
            <v>32.950000000000003</v>
          </cell>
          <cell r="D240">
            <v>37.773364715112301</v>
          </cell>
          <cell r="E240">
            <v>41</v>
          </cell>
          <cell r="F240">
            <v>41</v>
          </cell>
          <cell r="G240">
            <v>41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O240">
            <v>0</v>
          </cell>
          <cell r="P240">
            <v>0</v>
          </cell>
          <cell r="S240">
            <v>375971</v>
          </cell>
          <cell r="T240">
            <v>499159</v>
          </cell>
          <cell r="U240">
            <v>540899</v>
          </cell>
          <cell r="V240">
            <v>540911</v>
          </cell>
          <cell r="W240">
            <v>540952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E240">
            <v>41</v>
          </cell>
          <cell r="AF240">
            <v>7.579805180513155E-3</v>
          </cell>
          <cell r="AG240">
            <v>7.579805180513155E-3</v>
          </cell>
          <cell r="AI240">
            <v>26457.400573370334</v>
          </cell>
          <cell r="AJ240">
            <v>88915.006553937797</v>
          </cell>
          <cell r="AK240">
            <v>131816.89417130788</v>
          </cell>
          <cell r="AL240">
            <v>145971.1709117986</v>
          </cell>
          <cell r="AM240">
            <v>132600.29820119112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U240">
            <v>-13370.87271060748</v>
          </cell>
          <cell r="AV240">
            <v>-9.1599407109549613</v>
          </cell>
          <cell r="AY240">
            <v>349513.59942662966</v>
          </cell>
          <cell r="AZ240">
            <v>410243.9934460622</v>
          </cell>
          <cell r="BA240">
            <v>409082.10582869209</v>
          </cell>
          <cell r="BB240">
            <v>394939.8290882014</v>
          </cell>
          <cell r="BC240">
            <v>408351.70179880888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K240">
            <v>0</v>
          </cell>
          <cell r="BL240" t="str">
            <v>--</v>
          </cell>
          <cell r="BN240">
            <v>-231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O241">
            <v>0</v>
          </cell>
          <cell r="P241" t="str">
            <v>--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E241">
            <v>0</v>
          </cell>
          <cell r="AF241" t="str">
            <v>--</v>
          </cell>
          <cell r="AG241" t="str">
            <v>--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U241">
            <v>0</v>
          </cell>
          <cell r="AV241" t="str">
            <v>--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K241">
            <v>0</v>
          </cell>
          <cell r="BL241" t="str">
            <v>--</v>
          </cell>
          <cell r="BN241">
            <v>-232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O242">
            <v>0</v>
          </cell>
          <cell r="P242" t="str">
            <v>--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E242">
            <v>0</v>
          </cell>
          <cell r="AF242" t="str">
            <v>--</v>
          </cell>
          <cell r="AG242" t="str">
            <v>--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U242">
            <v>0</v>
          </cell>
          <cell r="AV242" t="str">
            <v>--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K242">
            <v>0</v>
          </cell>
          <cell r="BL242" t="str">
            <v>--</v>
          </cell>
          <cell r="BN242">
            <v>-233</v>
          </cell>
        </row>
        <row r="243">
          <cell r="A243">
            <v>234</v>
          </cell>
          <cell r="B243" t="str">
            <v>PETERSHAM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O243">
            <v>0</v>
          </cell>
          <cell r="P243" t="str">
            <v>--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E243">
            <v>0</v>
          </cell>
          <cell r="AF243" t="str">
            <v>--</v>
          </cell>
          <cell r="AG243" t="str">
            <v>--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U243">
            <v>0</v>
          </cell>
          <cell r="AV243" t="str">
            <v>--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K243">
            <v>0</v>
          </cell>
          <cell r="BL243" t="str">
            <v>--</v>
          </cell>
          <cell r="BN243">
            <v>-234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O244">
            <v>0</v>
          </cell>
          <cell r="P244" t="str">
            <v>--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E244">
            <v>0</v>
          </cell>
          <cell r="AF244" t="str">
            <v>--</v>
          </cell>
          <cell r="AG244" t="str">
            <v>--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U244">
            <v>0</v>
          </cell>
          <cell r="AV244" t="str">
            <v>--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K244">
            <v>0</v>
          </cell>
          <cell r="BL244" t="str">
            <v>--</v>
          </cell>
          <cell r="BN244">
            <v>-235</v>
          </cell>
        </row>
        <row r="245">
          <cell r="A245">
            <v>236</v>
          </cell>
          <cell r="B245" t="str">
            <v>PITTSFIELD</v>
          </cell>
          <cell r="C245">
            <v>155.09000000000003</v>
          </cell>
          <cell r="D245">
            <v>159.96610169491524</v>
          </cell>
          <cell r="E245">
            <v>166</v>
          </cell>
          <cell r="F245">
            <v>166</v>
          </cell>
          <cell r="G245">
            <v>166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O245">
            <v>0</v>
          </cell>
          <cell r="P245">
            <v>0</v>
          </cell>
          <cell r="S245">
            <v>2124277</v>
          </cell>
          <cell r="T245">
            <v>2329103</v>
          </cell>
          <cell r="U245">
            <v>2423766</v>
          </cell>
          <cell r="V245">
            <v>2425426</v>
          </cell>
          <cell r="W245">
            <v>2425426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E245">
            <v>0</v>
          </cell>
          <cell r="AF245">
            <v>0</v>
          </cell>
          <cell r="AG245">
            <v>0</v>
          </cell>
          <cell r="AI245">
            <v>135568.56540216864</v>
          </cell>
          <cell r="AJ245">
            <v>237981.54160447337</v>
          </cell>
          <cell r="AK245">
            <v>326965.42463345814</v>
          </cell>
          <cell r="AL245">
            <v>354881.01989411045</v>
          </cell>
          <cell r="AM245">
            <v>326434.1149501559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U245">
            <v>-28446.904943954549</v>
          </cell>
          <cell r="AV245">
            <v>-8.01589923080207</v>
          </cell>
          <cell r="AY245">
            <v>1988708.4345978315</v>
          </cell>
          <cell r="AZ245">
            <v>2091121.4583955267</v>
          </cell>
          <cell r="BA245">
            <v>2096800.5753665417</v>
          </cell>
          <cell r="BB245">
            <v>2070544.9801058895</v>
          </cell>
          <cell r="BC245">
            <v>2098991.8850498442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K245">
            <v>0</v>
          </cell>
          <cell r="BL245" t="str">
            <v>--</v>
          </cell>
          <cell r="BN245">
            <v>-236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O246">
            <v>0</v>
          </cell>
          <cell r="P246" t="str">
            <v>--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E246">
            <v>0</v>
          </cell>
          <cell r="AF246" t="str">
            <v>--</v>
          </cell>
          <cell r="AG246" t="str">
            <v>--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U246">
            <v>0</v>
          </cell>
          <cell r="AV246" t="str">
            <v>--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K246">
            <v>0</v>
          </cell>
          <cell r="BL246" t="str">
            <v>--</v>
          </cell>
          <cell r="BN246">
            <v>-237</v>
          </cell>
        </row>
        <row r="247">
          <cell r="A247">
            <v>238</v>
          </cell>
          <cell r="B247" t="str">
            <v>PLAINVILLE</v>
          </cell>
          <cell r="C247">
            <v>25.790000000000003</v>
          </cell>
          <cell r="D247">
            <v>26.196635662226253</v>
          </cell>
          <cell r="E247">
            <v>31</v>
          </cell>
          <cell r="F247">
            <v>31</v>
          </cell>
          <cell r="G247">
            <v>31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O247">
            <v>0</v>
          </cell>
          <cell r="P247">
            <v>0</v>
          </cell>
          <cell r="S247">
            <v>460619</v>
          </cell>
          <cell r="T247">
            <v>459403</v>
          </cell>
          <cell r="U247">
            <v>546213</v>
          </cell>
          <cell r="V247">
            <v>548205</v>
          </cell>
          <cell r="W247">
            <v>548236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E247">
            <v>31</v>
          </cell>
          <cell r="AF247">
            <v>5.6548189089955514E-3</v>
          </cell>
          <cell r="AG247">
            <v>5.6548189089955514E-3</v>
          </cell>
          <cell r="AI247">
            <v>166809.27026711887</v>
          </cell>
          <cell r="AJ247">
            <v>31049.653179376561</v>
          </cell>
          <cell r="AK247">
            <v>95349.811631051751</v>
          </cell>
          <cell r="AL247">
            <v>107037.56280566755</v>
          </cell>
          <cell r="AM247">
            <v>78728.723640372686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U247">
            <v>-28308.839165294863</v>
          </cell>
          <cell r="AV247">
            <v>-26.447574499328873</v>
          </cell>
          <cell r="AY247">
            <v>293809.72973288113</v>
          </cell>
          <cell r="AZ247">
            <v>428353.34682062344</v>
          </cell>
          <cell r="BA247">
            <v>450863.18836894823</v>
          </cell>
          <cell r="BB247">
            <v>441167.43719433248</v>
          </cell>
          <cell r="BC247">
            <v>469507.27635962731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K247">
            <v>0</v>
          </cell>
          <cell r="BL247" t="str">
            <v>--</v>
          </cell>
          <cell r="BN247">
            <v>-238</v>
          </cell>
        </row>
        <row r="248">
          <cell r="A248">
            <v>239</v>
          </cell>
          <cell r="B248" t="str">
            <v>PLYMOUTH</v>
          </cell>
          <cell r="C248">
            <v>510.08</v>
          </cell>
          <cell r="D248">
            <v>586.05578630393063</v>
          </cell>
          <cell r="E248">
            <v>592</v>
          </cell>
          <cell r="F248">
            <v>592</v>
          </cell>
          <cell r="G248">
            <v>592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O248">
            <v>0</v>
          </cell>
          <cell r="P248">
            <v>0</v>
          </cell>
          <cell r="S248">
            <v>6756560</v>
          </cell>
          <cell r="T248">
            <v>8406245</v>
          </cell>
          <cell r="U248">
            <v>8562747</v>
          </cell>
          <cell r="V248">
            <v>8563567</v>
          </cell>
          <cell r="W248">
            <v>8563474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E248">
            <v>-93</v>
          </cell>
          <cell r="AF248">
            <v>-1.0859960574816085E-3</v>
          </cell>
          <cell r="AG248">
            <v>-1.0859960574816085E-3</v>
          </cell>
          <cell r="AI248">
            <v>432006.74640082603</v>
          </cell>
          <cell r="AJ248">
            <v>1256843.514024847</v>
          </cell>
          <cell r="AK248">
            <v>1535925.5593717135</v>
          </cell>
          <cell r="AL248">
            <v>1686248.3056275137</v>
          </cell>
          <cell r="AM248">
            <v>1584061.59155573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U248">
            <v>-102186.7140717837</v>
          </cell>
          <cell r="AV248">
            <v>-6.0600039585365977</v>
          </cell>
          <cell r="AY248">
            <v>6324553.2535991743</v>
          </cell>
          <cell r="AZ248">
            <v>7149401.4859751528</v>
          </cell>
          <cell r="BA248">
            <v>7026821.4406282865</v>
          </cell>
          <cell r="BB248">
            <v>6877318.6943724863</v>
          </cell>
          <cell r="BC248">
            <v>6979412.4084442705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K248">
            <v>0</v>
          </cell>
          <cell r="BL248" t="str">
            <v>--</v>
          </cell>
          <cell r="BN248">
            <v>-239</v>
          </cell>
        </row>
        <row r="249">
          <cell r="A249">
            <v>240</v>
          </cell>
          <cell r="B249" t="str">
            <v>PLYMPTON</v>
          </cell>
          <cell r="C249">
            <v>2</v>
          </cell>
          <cell r="D249">
            <v>2.1212121212121211</v>
          </cell>
          <cell r="E249">
            <v>1</v>
          </cell>
          <cell r="F249">
            <v>1</v>
          </cell>
          <cell r="G249">
            <v>1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O249">
            <v>0</v>
          </cell>
          <cell r="P249">
            <v>0</v>
          </cell>
          <cell r="S249">
            <v>29048</v>
          </cell>
          <cell r="T249">
            <v>31658</v>
          </cell>
          <cell r="U249">
            <v>15003</v>
          </cell>
          <cell r="V249">
            <v>15003</v>
          </cell>
          <cell r="W249">
            <v>15003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E249">
            <v>0</v>
          </cell>
          <cell r="AF249">
            <v>0</v>
          </cell>
          <cell r="AG249">
            <v>0</v>
          </cell>
          <cell r="AI249">
            <v>11383.708892685458</v>
          </cell>
          <cell r="AJ249">
            <v>3402.3235609858921</v>
          </cell>
          <cell r="AK249">
            <v>893</v>
          </cell>
          <cell r="AL249">
            <v>893</v>
          </cell>
          <cell r="AM249">
            <v>893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U249">
            <v>0</v>
          </cell>
          <cell r="AV249">
            <v>0</v>
          </cell>
          <cell r="AY249">
            <v>17664.291107314544</v>
          </cell>
          <cell r="AZ249">
            <v>28255.676439014107</v>
          </cell>
          <cell r="BA249">
            <v>14110</v>
          </cell>
          <cell r="BB249">
            <v>14110</v>
          </cell>
          <cell r="BC249">
            <v>14110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K249">
            <v>0</v>
          </cell>
          <cell r="BL249" t="str">
            <v>--</v>
          </cell>
          <cell r="BN249">
            <v>-240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O250">
            <v>0</v>
          </cell>
          <cell r="P250" t="str">
            <v>--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E250">
            <v>0</v>
          </cell>
          <cell r="AF250" t="str">
            <v>--</v>
          </cell>
          <cell r="AG250" t="str">
            <v>--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U250">
            <v>0</v>
          </cell>
          <cell r="AV250" t="str">
            <v>--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K250">
            <v>0</v>
          </cell>
          <cell r="BL250" t="str">
            <v>--</v>
          </cell>
          <cell r="BN250">
            <v>-241</v>
          </cell>
        </row>
        <row r="251">
          <cell r="A251">
            <v>242</v>
          </cell>
          <cell r="B251" t="str">
            <v>PROVINCETOWN</v>
          </cell>
          <cell r="C251">
            <v>4.71</v>
          </cell>
          <cell r="D251">
            <v>4.0850145843461352</v>
          </cell>
          <cell r="E251">
            <v>7</v>
          </cell>
          <cell r="F251">
            <v>7</v>
          </cell>
          <cell r="G251">
            <v>7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O251">
            <v>0</v>
          </cell>
          <cell r="P251">
            <v>0</v>
          </cell>
          <cell r="S251">
            <v>157612</v>
          </cell>
          <cell r="T251">
            <v>155768</v>
          </cell>
          <cell r="U251">
            <v>322888</v>
          </cell>
          <cell r="V251">
            <v>322888</v>
          </cell>
          <cell r="W251">
            <v>323355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E251">
            <v>467</v>
          </cell>
          <cell r="AF251">
            <v>0.14463219444513786</v>
          </cell>
          <cell r="AG251">
            <v>0.14463219444513786</v>
          </cell>
          <cell r="AI251">
            <v>18551.59525323366</v>
          </cell>
          <cell r="AJ251">
            <v>9122.6979734608831</v>
          </cell>
          <cell r="AK251">
            <v>113388.86822399762</v>
          </cell>
          <cell r="AL251">
            <v>129306.32756321372</v>
          </cell>
          <cell r="AM251">
            <v>106420.94162854821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U251">
            <v>-22885.385934665508</v>
          </cell>
          <cell r="AV251">
            <v>-17.69858162855764</v>
          </cell>
          <cell r="AY251">
            <v>139060.40474676635</v>
          </cell>
          <cell r="AZ251">
            <v>146645.30202653911</v>
          </cell>
          <cell r="BA251">
            <v>209499.13177600238</v>
          </cell>
          <cell r="BB251">
            <v>193581.67243678629</v>
          </cell>
          <cell r="BC251">
            <v>216934.0583714518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K251">
            <v>0</v>
          </cell>
          <cell r="BL251" t="str">
            <v>--</v>
          </cell>
          <cell r="BN251">
            <v>-242</v>
          </cell>
        </row>
        <row r="252">
          <cell r="A252">
            <v>243</v>
          </cell>
          <cell r="B252" t="str">
            <v>QUINCY</v>
          </cell>
          <cell r="C252">
            <v>58.94</v>
          </cell>
          <cell r="D252">
            <v>60.63546837511506</v>
          </cell>
          <cell r="E252">
            <v>55</v>
          </cell>
          <cell r="F252">
            <v>55</v>
          </cell>
          <cell r="G252">
            <v>55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O252">
            <v>0</v>
          </cell>
          <cell r="P252">
            <v>0</v>
          </cell>
          <cell r="S252">
            <v>815273</v>
          </cell>
          <cell r="T252">
            <v>940075</v>
          </cell>
          <cell r="U252">
            <v>862027</v>
          </cell>
          <cell r="V252">
            <v>865448</v>
          </cell>
          <cell r="W252">
            <v>865450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E252">
            <v>2</v>
          </cell>
          <cell r="AF252">
            <v>2.3109418474387411E-4</v>
          </cell>
          <cell r="AG252">
            <v>2.3109418474387411E-4</v>
          </cell>
          <cell r="AI252">
            <v>107604.83202193254</v>
          </cell>
          <cell r="AJ252">
            <v>119585.56312737791</v>
          </cell>
          <cell r="AK252">
            <v>76587.786960205718</v>
          </cell>
          <cell r="AL252">
            <v>83476.458640826168</v>
          </cell>
          <cell r="AM252">
            <v>79406.862880122324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U252">
            <v>-4069.5957607038436</v>
          </cell>
          <cell r="AV252">
            <v>-4.8751418387477097</v>
          </cell>
          <cell r="AY252">
            <v>707668.16797806742</v>
          </cell>
          <cell r="AZ252">
            <v>820489.43687262211</v>
          </cell>
          <cell r="BA252">
            <v>785439.21303979424</v>
          </cell>
          <cell r="BB252">
            <v>781971.54135917383</v>
          </cell>
          <cell r="BC252">
            <v>786043.13711987762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K252">
            <v>0</v>
          </cell>
          <cell r="BL252" t="str">
            <v>--</v>
          </cell>
          <cell r="BN252">
            <v>-243</v>
          </cell>
        </row>
        <row r="253">
          <cell r="A253">
            <v>244</v>
          </cell>
          <cell r="B253" t="str">
            <v>RANDOLPH</v>
          </cell>
          <cell r="C253">
            <v>343.03999999999996</v>
          </cell>
          <cell r="D253">
            <v>380.12138048353057</v>
          </cell>
          <cell r="E253">
            <v>375</v>
          </cell>
          <cell r="F253">
            <v>375</v>
          </cell>
          <cell r="G253">
            <v>375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O253">
            <v>0</v>
          </cell>
          <cell r="P253">
            <v>0</v>
          </cell>
          <cell r="S253">
            <v>5142463</v>
          </cell>
          <cell r="T253">
            <v>6218550</v>
          </cell>
          <cell r="U253">
            <v>6150485</v>
          </cell>
          <cell r="V253">
            <v>6180808</v>
          </cell>
          <cell r="W253">
            <v>6182203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E253">
            <v>1395</v>
          </cell>
          <cell r="AF253">
            <v>2.2569864652011162E-2</v>
          </cell>
          <cell r="AG253">
            <v>2.2569864652011162E-2</v>
          </cell>
          <cell r="AI253">
            <v>817513.26136344369</v>
          </cell>
          <cell r="AJ253">
            <v>849216.47502337862</v>
          </cell>
          <cell r="AK253">
            <v>903792.29689003923</v>
          </cell>
          <cell r="AL253">
            <v>1013197.2875681492</v>
          </cell>
          <cell r="AM253">
            <v>946951.15203513263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U253">
            <v>-66246.135533016524</v>
          </cell>
          <cell r="AV253">
            <v>-6.5383253928777085</v>
          </cell>
          <cell r="AY253">
            <v>4324949.7386365561</v>
          </cell>
          <cell r="AZ253">
            <v>5369333.5249766214</v>
          </cell>
          <cell r="BA253">
            <v>5246692.703109961</v>
          </cell>
          <cell r="BB253">
            <v>5167610.7124318508</v>
          </cell>
          <cell r="BC253">
            <v>5235251.847964867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K253">
            <v>0</v>
          </cell>
          <cell r="BL253" t="str">
            <v>--</v>
          </cell>
          <cell r="BN253">
            <v>-244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O254">
            <v>0</v>
          </cell>
          <cell r="P254" t="str">
            <v>--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E254">
            <v>0</v>
          </cell>
          <cell r="AF254" t="str">
            <v>--</v>
          </cell>
          <cell r="AG254" t="str">
            <v>--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U254">
            <v>0</v>
          </cell>
          <cell r="AV254" t="str">
            <v>--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K254">
            <v>0</v>
          </cell>
          <cell r="BL254" t="str">
            <v>--</v>
          </cell>
          <cell r="BN254">
            <v>-245</v>
          </cell>
        </row>
        <row r="255">
          <cell r="A255">
            <v>246</v>
          </cell>
          <cell r="B255" t="str">
            <v>READING</v>
          </cell>
          <cell r="C255">
            <v>3</v>
          </cell>
          <cell r="D255">
            <v>2.0589651658933001</v>
          </cell>
          <cell r="E255">
            <v>3</v>
          </cell>
          <cell r="F255">
            <v>3</v>
          </cell>
          <cell r="G255">
            <v>3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O255">
            <v>0</v>
          </cell>
          <cell r="P255">
            <v>0</v>
          </cell>
          <cell r="S255">
            <v>40873</v>
          </cell>
          <cell r="T255">
            <v>33202</v>
          </cell>
          <cell r="U255">
            <v>46573</v>
          </cell>
          <cell r="V255">
            <v>46573</v>
          </cell>
          <cell r="W255">
            <v>46573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E255">
            <v>0</v>
          </cell>
          <cell r="AF255">
            <v>0</v>
          </cell>
          <cell r="AG255">
            <v>0</v>
          </cell>
          <cell r="AI255">
            <v>11662.725852623975</v>
          </cell>
          <cell r="AJ255">
            <v>5426.3580709139005</v>
          </cell>
          <cell r="AK255">
            <v>15992.471442437951</v>
          </cell>
          <cell r="AL255">
            <v>17970.452186891052</v>
          </cell>
          <cell r="AM255">
            <v>6186.0708349419538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U255">
            <v>-11784.381351949098</v>
          </cell>
          <cell r="AV255">
            <v>-65.576431963940678</v>
          </cell>
          <cell r="AY255">
            <v>29210.274147376025</v>
          </cell>
          <cell r="AZ255">
            <v>27775.641929086101</v>
          </cell>
          <cell r="BA255">
            <v>30580.528557562051</v>
          </cell>
          <cell r="BB255">
            <v>28602.547813108948</v>
          </cell>
          <cell r="BC255">
            <v>40386.929165058049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K255">
            <v>0</v>
          </cell>
          <cell r="BL255" t="str">
            <v>--</v>
          </cell>
          <cell r="BN255">
            <v>-246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O256">
            <v>0</v>
          </cell>
          <cell r="P256" t="str">
            <v>--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E256">
            <v>0</v>
          </cell>
          <cell r="AF256" t="str">
            <v>--</v>
          </cell>
          <cell r="AG256" t="str">
            <v>--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U256">
            <v>0</v>
          </cell>
          <cell r="AV256" t="str">
            <v>--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 t="str">
            <v>--</v>
          </cell>
          <cell r="BN256">
            <v>-247</v>
          </cell>
        </row>
        <row r="257">
          <cell r="A257">
            <v>248</v>
          </cell>
          <cell r="B257" t="str">
            <v>REVERE</v>
          </cell>
          <cell r="C257">
            <v>310.0200000000001</v>
          </cell>
          <cell r="D257">
            <v>334.61080204106918</v>
          </cell>
          <cell r="E257">
            <v>404</v>
          </cell>
          <cell r="F257">
            <v>404</v>
          </cell>
          <cell r="G257">
            <v>404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O257">
            <v>0</v>
          </cell>
          <cell r="P257">
            <v>0</v>
          </cell>
          <cell r="S257">
            <v>4105904</v>
          </cell>
          <cell r="T257">
            <v>4349854</v>
          </cell>
          <cell r="U257">
            <v>5555482</v>
          </cell>
          <cell r="V257">
            <v>5592700</v>
          </cell>
          <cell r="W257">
            <v>5596263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E257">
            <v>3563</v>
          </cell>
          <cell r="AF257">
            <v>6.3708047991140049E-2</v>
          </cell>
          <cell r="AG257">
            <v>6.3708047991140049E-2</v>
          </cell>
          <cell r="AI257">
            <v>767855.07993729343</v>
          </cell>
          <cell r="AJ257">
            <v>601988.50889091333</v>
          </cell>
          <cell r="AK257">
            <v>1392179.5489133049</v>
          </cell>
          <cell r="AL257">
            <v>1575954.2317484159</v>
          </cell>
          <cell r="AM257">
            <v>1223104.1129583993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U257">
            <v>-352850.11879001651</v>
          </cell>
          <cell r="AV257">
            <v>-22.38961713999479</v>
          </cell>
          <cell r="AY257">
            <v>3338048.9200627068</v>
          </cell>
          <cell r="AZ257">
            <v>3747865.4911090867</v>
          </cell>
          <cell r="BA257">
            <v>4163302.4510866953</v>
          </cell>
          <cell r="BB257">
            <v>4016745.7682515839</v>
          </cell>
          <cell r="BC257">
            <v>4373158.8870416004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K257">
            <v>0</v>
          </cell>
          <cell r="BL257" t="str">
            <v>--</v>
          </cell>
          <cell r="BN257">
            <v>-248</v>
          </cell>
        </row>
        <row r="258">
          <cell r="A258">
            <v>249</v>
          </cell>
          <cell r="B258" t="str">
            <v>RICHMOND</v>
          </cell>
          <cell r="C258">
            <v>0.53</v>
          </cell>
          <cell r="D258">
            <v>1.0254237288135593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O258">
            <v>0</v>
          </cell>
          <cell r="P258" t="str">
            <v>--</v>
          </cell>
          <cell r="S258">
            <v>15656</v>
          </cell>
          <cell r="T258">
            <v>36113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E258">
            <v>0</v>
          </cell>
          <cell r="AF258" t="str">
            <v>--</v>
          </cell>
          <cell r="AG258" t="str">
            <v>--</v>
          </cell>
          <cell r="AI258">
            <v>10478.631290692345</v>
          </cell>
          <cell r="AJ258">
            <v>4766.5756044024183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U258">
            <v>0</v>
          </cell>
          <cell r="AV258" t="str">
            <v>--</v>
          </cell>
          <cell r="AY258">
            <v>5177.3687093076551</v>
          </cell>
          <cell r="AZ258">
            <v>31346.424395597583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K258">
            <v>0</v>
          </cell>
          <cell r="BL258" t="str">
            <v>--</v>
          </cell>
          <cell r="BN258">
            <v>-249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  <cell r="D259">
            <v>1.0606060606060606</v>
          </cell>
          <cell r="E259">
            <v>1</v>
          </cell>
          <cell r="F259">
            <v>1</v>
          </cell>
          <cell r="G259">
            <v>1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O259">
            <v>0</v>
          </cell>
          <cell r="P259">
            <v>0</v>
          </cell>
          <cell r="S259">
            <v>14784</v>
          </cell>
          <cell r="T259">
            <v>15226</v>
          </cell>
          <cell r="U259">
            <v>14389</v>
          </cell>
          <cell r="V259">
            <v>14389</v>
          </cell>
          <cell r="W259">
            <v>14389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E259">
            <v>0</v>
          </cell>
          <cell r="AF259">
            <v>0</v>
          </cell>
          <cell r="AG259">
            <v>0</v>
          </cell>
          <cell r="AI259">
            <v>10047.200372719974</v>
          </cell>
          <cell r="AJ259">
            <v>1224.8590791988913</v>
          </cell>
          <cell r="AK259">
            <v>893</v>
          </cell>
          <cell r="AL259">
            <v>893</v>
          </cell>
          <cell r="AM259">
            <v>893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U259">
            <v>0</v>
          </cell>
          <cell r="AV259">
            <v>0</v>
          </cell>
          <cell r="AY259">
            <v>4736.7996272800265</v>
          </cell>
          <cell r="AZ259">
            <v>14001.140920801108</v>
          </cell>
          <cell r="BA259">
            <v>13496</v>
          </cell>
          <cell r="BB259">
            <v>13496</v>
          </cell>
          <cell r="BC259">
            <v>13496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K259">
            <v>0</v>
          </cell>
          <cell r="BL259" t="str">
            <v>--</v>
          </cell>
          <cell r="BN259">
            <v>-250</v>
          </cell>
        </row>
        <row r="260">
          <cell r="A260">
            <v>251</v>
          </cell>
          <cell r="B260" t="str">
            <v>ROCKLAND</v>
          </cell>
          <cell r="C260">
            <v>107.36000000000003</v>
          </cell>
          <cell r="D260">
            <v>127.56202804746493</v>
          </cell>
          <cell r="E260">
            <v>109</v>
          </cell>
          <cell r="F260">
            <v>109</v>
          </cell>
          <cell r="G260">
            <v>109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O260">
            <v>0</v>
          </cell>
          <cell r="P260">
            <v>0</v>
          </cell>
          <cell r="S260">
            <v>1371136</v>
          </cell>
          <cell r="T260">
            <v>1694407</v>
          </cell>
          <cell r="U260">
            <v>1455752</v>
          </cell>
          <cell r="V260">
            <v>1457722</v>
          </cell>
          <cell r="W260">
            <v>1457724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E260">
            <v>2</v>
          </cell>
          <cell r="AF260">
            <v>1.3720037153053255E-4</v>
          </cell>
          <cell r="AG260">
            <v>1.3720037153053255E-4</v>
          </cell>
          <cell r="AI260">
            <v>243584.94982666054</v>
          </cell>
          <cell r="AJ260">
            <v>276347.69561968418</v>
          </cell>
          <cell r="AK260">
            <v>134996.35002619214</v>
          </cell>
          <cell r="AL260">
            <v>142207.84475424647</v>
          </cell>
          <cell r="AM260">
            <v>149711.71890414017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U260">
            <v>7503.8741498937015</v>
          </cell>
          <cell r="AV260">
            <v>5.2766949410290032</v>
          </cell>
          <cell r="AY260">
            <v>1127551.0501733394</v>
          </cell>
          <cell r="AZ260">
            <v>1418059.3043803158</v>
          </cell>
          <cell r="BA260">
            <v>1320755.6499738079</v>
          </cell>
          <cell r="BB260">
            <v>1315514.1552457535</v>
          </cell>
          <cell r="BC260">
            <v>1308012.2810958598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K260">
            <v>0</v>
          </cell>
          <cell r="BL260" t="str">
            <v>--</v>
          </cell>
          <cell r="BN260">
            <v>-251</v>
          </cell>
        </row>
        <row r="261">
          <cell r="A261">
            <v>252</v>
          </cell>
          <cell r="B261" t="str">
            <v>ROCKPORT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O261">
            <v>0</v>
          </cell>
          <cell r="P261" t="str">
            <v>--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E261">
            <v>0</v>
          </cell>
          <cell r="AF261" t="str">
            <v>--</v>
          </cell>
          <cell r="AG261" t="str">
            <v>--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U261">
            <v>0</v>
          </cell>
          <cell r="AV261" t="str">
            <v>--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K261">
            <v>0</v>
          </cell>
          <cell r="BL261" t="str">
            <v>--</v>
          </cell>
          <cell r="BN261">
            <v>-252</v>
          </cell>
        </row>
        <row r="262">
          <cell r="A262">
            <v>253</v>
          </cell>
          <cell r="B262" t="str">
            <v>ROWE</v>
          </cell>
          <cell r="C262">
            <v>2</v>
          </cell>
          <cell r="D262">
            <v>1.9819819819819817</v>
          </cell>
          <cell r="E262">
            <v>3</v>
          </cell>
          <cell r="F262">
            <v>3</v>
          </cell>
          <cell r="G262">
            <v>3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O262">
            <v>0</v>
          </cell>
          <cell r="P262">
            <v>0</v>
          </cell>
          <cell r="S262">
            <v>60728</v>
          </cell>
          <cell r="T262">
            <v>60582</v>
          </cell>
          <cell r="U262">
            <v>92376</v>
          </cell>
          <cell r="V262">
            <v>92376</v>
          </cell>
          <cell r="W262">
            <v>92406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E262">
            <v>30</v>
          </cell>
          <cell r="AF262">
            <v>3.2475967783840431E-2</v>
          </cell>
          <cell r="AG262">
            <v>3.2475967783840431E-2</v>
          </cell>
          <cell r="AI262">
            <v>1514.9611659818811</v>
          </cell>
          <cell r="AJ262">
            <v>2043.9200231564403</v>
          </cell>
          <cell r="AK262">
            <v>24837.4000713725</v>
          </cell>
          <cell r="AL262">
            <v>28129.470727666867</v>
          </cell>
          <cell r="AM262">
            <v>21615.33668193132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U262">
            <v>-6514.1340457355473</v>
          </cell>
          <cell r="AV262">
            <v>-23.1576843688301</v>
          </cell>
          <cell r="AY262">
            <v>59213.038834018116</v>
          </cell>
          <cell r="AZ262">
            <v>58538.079976843561</v>
          </cell>
          <cell r="BA262">
            <v>67538.599928627504</v>
          </cell>
          <cell r="BB262">
            <v>64246.529272333137</v>
          </cell>
          <cell r="BC262">
            <v>70790.663318068677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K262">
            <v>0</v>
          </cell>
          <cell r="BL262" t="str">
            <v>--</v>
          </cell>
          <cell r="BN262">
            <v>-253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O263">
            <v>0</v>
          </cell>
          <cell r="P263" t="str">
            <v>--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E263">
            <v>0</v>
          </cell>
          <cell r="AF263" t="str">
            <v>--</v>
          </cell>
          <cell r="AG263" t="str">
            <v>--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U263">
            <v>0</v>
          </cell>
          <cell r="AV263" t="str">
            <v>--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K263">
            <v>0</v>
          </cell>
          <cell r="BL263" t="str">
            <v>--</v>
          </cell>
          <cell r="BN263">
            <v>-254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O264">
            <v>0</v>
          </cell>
          <cell r="P264" t="str">
            <v>--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E264">
            <v>0</v>
          </cell>
          <cell r="AF264" t="str">
            <v>--</v>
          </cell>
          <cell r="AG264" t="str">
            <v>--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U264">
            <v>0</v>
          </cell>
          <cell r="AV264" t="str">
            <v>--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K264">
            <v>0</v>
          </cell>
          <cell r="BL264" t="str">
            <v>--</v>
          </cell>
          <cell r="BN264">
            <v>-255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O265">
            <v>0</v>
          </cell>
          <cell r="P265" t="str">
            <v>--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E265">
            <v>0</v>
          </cell>
          <cell r="AF265" t="str">
            <v>--</v>
          </cell>
          <cell r="AG265" t="str">
            <v>--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U265">
            <v>0</v>
          </cell>
          <cell r="AV265" t="str">
            <v>--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K265">
            <v>0</v>
          </cell>
          <cell r="BL265" t="str">
            <v>--</v>
          </cell>
          <cell r="BN265">
            <v>-256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O266">
            <v>0</v>
          </cell>
          <cell r="P266" t="str">
            <v>--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E266">
            <v>0</v>
          </cell>
          <cell r="AF266" t="str">
            <v>--</v>
          </cell>
          <cell r="AG266" t="str">
            <v>--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U266">
            <v>0</v>
          </cell>
          <cell r="AV266" t="str">
            <v>--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K266">
            <v>0</v>
          </cell>
          <cell r="BL266" t="str">
            <v>--</v>
          </cell>
          <cell r="BN266">
            <v>-257</v>
          </cell>
        </row>
        <row r="267">
          <cell r="A267">
            <v>258</v>
          </cell>
          <cell r="B267" t="str">
            <v>SALEM</v>
          </cell>
          <cell r="C267">
            <v>453.87000000000012</v>
          </cell>
          <cell r="D267">
            <v>473.59920818288856</v>
          </cell>
          <cell r="E267">
            <v>478</v>
          </cell>
          <cell r="F267">
            <v>478</v>
          </cell>
          <cell r="G267">
            <v>478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O267">
            <v>0</v>
          </cell>
          <cell r="P267">
            <v>0</v>
          </cell>
          <cell r="S267">
            <v>6601020</v>
          </cell>
          <cell r="T267">
            <v>7201129</v>
          </cell>
          <cell r="U267">
            <v>7296399</v>
          </cell>
          <cell r="V267">
            <v>7310324</v>
          </cell>
          <cell r="W267">
            <v>7312221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E267">
            <v>1897</v>
          </cell>
          <cell r="AF267">
            <v>2.5949602233765745E-2</v>
          </cell>
          <cell r="AG267">
            <v>2.5949602233765745E-2</v>
          </cell>
          <cell r="AI267">
            <v>502941.63533056993</v>
          </cell>
          <cell r="AJ267">
            <v>623924.39398806298</v>
          </cell>
          <cell r="AK267">
            <v>716413.43112901878</v>
          </cell>
          <cell r="AL267">
            <v>770859.16009579983</v>
          </cell>
          <cell r="AM267">
            <v>847884.6217662174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U267">
            <v>77025.461670417571</v>
          </cell>
          <cell r="AV267">
            <v>9.9921575376810789</v>
          </cell>
          <cell r="AY267">
            <v>6098078.3646694301</v>
          </cell>
          <cell r="AZ267">
            <v>6577204.6060119374</v>
          </cell>
          <cell r="BA267">
            <v>6579985.5688709812</v>
          </cell>
          <cell r="BB267">
            <v>6539464.8399042003</v>
          </cell>
          <cell r="BC267">
            <v>6464336.3782337829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K267">
            <v>0</v>
          </cell>
          <cell r="BL267" t="str">
            <v>--</v>
          </cell>
          <cell r="BN267">
            <v>-258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O268">
            <v>0</v>
          </cell>
          <cell r="P268" t="str">
            <v>--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E268">
            <v>0</v>
          </cell>
          <cell r="AF268" t="str">
            <v>--</v>
          </cell>
          <cell r="AG268" t="str">
            <v>--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U268">
            <v>0</v>
          </cell>
          <cell r="AV268" t="str">
            <v>--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K268">
            <v>0</v>
          </cell>
          <cell r="BL268" t="str">
            <v>--</v>
          </cell>
          <cell r="BN268">
            <v>-259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O269">
            <v>0</v>
          </cell>
          <cell r="P269" t="str">
            <v>--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E269">
            <v>0</v>
          </cell>
          <cell r="AF269" t="str">
            <v>--</v>
          </cell>
          <cell r="AG269" t="str">
            <v>--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U269">
            <v>0</v>
          </cell>
          <cell r="AV269" t="str">
            <v>--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K269">
            <v>0</v>
          </cell>
          <cell r="BL269" t="str">
            <v>--</v>
          </cell>
          <cell r="BN269">
            <v>-260</v>
          </cell>
        </row>
        <row r="270">
          <cell r="A270">
            <v>261</v>
          </cell>
          <cell r="B270" t="str">
            <v>SANDWICH</v>
          </cell>
          <cell r="C270">
            <v>207.73999999999995</v>
          </cell>
          <cell r="D270">
            <v>209.32579808783021</v>
          </cell>
          <cell r="E270">
            <v>218</v>
          </cell>
          <cell r="F270">
            <v>218</v>
          </cell>
          <cell r="G270">
            <v>218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O270">
            <v>0</v>
          </cell>
          <cell r="P270">
            <v>0</v>
          </cell>
          <cell r="S270">
            <v>3218525</v>
          </cell>
          <cell r="T270">
            <v>3558257</v>
          </cell>
          <cell r="U270">
            <v>3718764</v>
          </cell>
          <cell r="V270">
            <v>3718774</v>
          </cell>
          <cell r="W270">
            <v>3718774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E270">
            <v>0</v>
          </cell>
          <cell r="AF270">
            <v>0</v>
          </cell>
          <cell r="AG270">
            <v>0</v>
          </cell>
          <cell r="AI270">
            <v>483426.70653226698</v>
          </cell>
          <cell r="AJ270">
            <v>332039.7164736049</v>
          </cell>
          <cell r="AK270">
            <v>481465.86360551557</v>
          </cell>
          <cell r="AL270">
            <v>524082.69932349864</v>
          </cell>
          <cell r="AM270">
            <v>491884.10192287382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U270">
            <v>-32198.597400624829</v>
          </cell>
          <cell r="AV270">
            <v>-6.1438008623806333</v>
          </cell>
          <cell r="AY270">
            <v>2735098.2934677331</v>
          </cell>
          <cell r="AZ270">
            <v>3226217.283526395</v>
          </cell>
          <cell r="BA270">
            <v>3237298.1363944844</v>
          </cell>
          <cell r="BB270">
            <v>3194691.3006765014</v>
          </cell>
          <cell r="BC270">
            <v>3226889.8980771261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K270">
            <v>0</v>
          </cell>
          <cell r="BL270" t="str">
            <v>--</v>
          </cell>
          <cell r="BN270">
            <v>-261</v>
          </cell>
        </row>
        <row r="271">
          <cell r="A271">
            <v>262</v>
          </cell>
          <cell r="B271" t="str">
            <v>SAUGUS</v>
          </cell>
          <cell r="C271">
            <v>153.34</v>
          </cell>
          <cell r="D271">
            <v>143.69617517158051</v>
          </cell>
          <cell r="E271">
            <v>175</v>
          </cell>
          <cell r="F271">
            <v>175</v>
          </cell>
          <cell r="G271">
            <v>175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O271">
            <v>0</v>
          </cell>
          <cell r="P271">
            <v>0</v>
          </cell>
          <cell r="S271">
            <v>2358829</v>
          </cell>
          <cell r="T271">
            <v>2420822</v>
          </cell>
          <cell r="U271">
            <v>2888428</v>
          </cell>
          <cell r="V271">
            <v>2901035</v>
          </cell>
          <cell r="W271">
            <v>2900965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E271">
            <v>-70</v>
          </cell>
          <cell r="AF271">
            <v>-2.4129319363574986E-3</v>
          </cell>
          <cell r="AG271">
            <v>-2.4129319363574986E-3</v>
          </cell>
          <cell r="AI271">
            <v>296367.10948033957</v>
          </cell>
          <cell r="AJ271">
            <v>246415.75933734461</v>
          </cell>
          <cell r="AK271">
            <v>616891.39306246315</v>
          </cell>
          <cell r="AL271">
            <v>695669.57048447931</v>
          </cell>
          <cell r="AM271">
            <v>474871.46598458389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U271">
            <v>-220798.10449989542</v>
          </cell>
          <cell r="AV271">
            <v>-31.73893380820536</v>
          </cell>
          <cell r="AY271">
            <v>2062461.8905196604</v>
          </cell>
          <cell r="AZ271">
            <v>2174406.2406626553</v>
          </cell>
          <cell r="BA271">
            <v>2271536.606937537</v>
          </cell>
          <cell r="BB271">
            <v>2205365.4295155206</v>
          </cell>
          <cell r="BC271">
            <v>2426093.5340154162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K271">
            <v>0</v>
          </cell>
          <cell r="BL271" t="str">
            <v>--</v>
          </cell>
          <cell r="BN271">
            <v>-262</v>
          </cell>
        </row>
        <row r="272">
          <cell r="A272">
            <v>263</v>
          </cell>
          <cell r="B272" t="str">
            <v>SAVOY</v>
          </cell>
          <cell r="C272">
            <v>4.95</v>
          </cell>
          <cell r="D272">
            <v>5.1271186440677958</v>
          </cell>
          <cell r="E272">
            <v>5</v>
          </cell>
          <cell r="F272">
            <v>5</v>
          </cell>
          <cell r="G272">
            <v>5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O272">
            <v>0</v>
          </cell>
          <cell r="P272">
            <v>0</v>
          </cell>
          <cell r="S272">
            <v>75344</v>
          </cell>
          <cell r="T272">
            <v>81494</v>
          </cell>
          <cell r="U272">
            <v>80650</v>
          </cell>
          <cell r="V272">
            <v>80650</v>
          </cell>
          <cell r="W272">
            <v>80730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E272">
            <v>80</v>
          </cell>
          <cell r="AF272">
            <v>9.9194048357098552E-2</v>
          </cell>
          <cell r="AG272">
            <v>9.9194048357098552E-2</v>
          </cell>
          <cell r="AI272">
            <v>4302.0832675071797</v>
          </cell>
          <cell r="AJ272">
            <v>8261.2250323996886</v>
          </cell>
          <cell r="AK272">
            <v>7765.5064425876444</v>
          </cell>
          <cell r="AL272">
            <v>8255.8622613992629</v>
          </cell>
          <cell r="AM272">
            <v>7751.1868998991185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U272">
            <v>-504.67536150014439</v>
          </cell>
          <cell r="AV272">
            <v>-6.1129333983656942</v>
          </cell>
          <cell r="AY272">
            <v>71041.916732492828</v>
          </cell>
          <cell r="AZ272">
            <v>73232.774967600315</v>
          </cell>
          <cell r="BA272">
            <v>72884.493557412352</v>
          </cell>
          <cell r="BB272">
            <v>72394.137738600737</v>
          </cell>
          <cell r="BC272">
            <v>72978.813100100888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K272">
            <v>0</v>
          </cell>
          <cell r="BL272" t="str">
            <v>--</v>
          </cell>
          <cell r="BN272">
            <v>-263</v>
          </cell>
        </row>
        <row r="273">
          <cell r="A273">
            <v>264</v>
          </cell>
          <cell r="B273" t="str">
            <v>SCITUATE</v>
          </cell>
          <cell r="C273">
            <v>24.54</v>
          </cell>
          <cell r="D273">
            <v>27.69902119423821</v>
          </cell>
          <cell r="E273">
            <v>28</v>
          </cell>
          <cell r="F273">
            <v>28</v>
          </cell>
          <cell r="G273">
            <v>28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O273">
            <v>0</v>
          </cell>
          <cell r="P273">
            <v>0</v>
          </cell>
          <cell r="S273">
            <v>358788</v>
          </cell>
          <cell r="T273">
            <v>417434</v>
          </cell>
          <cell r="U273">
            <v>422757</v>
          </cell>
          <cell r="V273">
            <v>422757</v>
          </cell>
          <cell r="W273">
            <v>420345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E273">
            <v>-2412</v>
          </cell>
          <cell r="AF273">
            <v>-0.57054052327932814</v>
          </cell>
          <cell r="AG273">
            <v>-0.57054052327932814</v>
          </cell>
          <cell r="AI273">
            <v>30137.231289907795</v>
          </cell>
          <cell r="AJ273">
            <v>61587.762772336486</v>
          </cell>
          <cell r="AK273">
            <v>72357.694707125978</v>
          </cell>
          <cell r="AL273">
            <v>79393.027055595259</v>
          </cell>
          <cell r="AM273">
            <v>60977.317632728285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U273">
            <v>-18415.709422866974</v>
          </cell>
          <cell r="AV273">
            <v>-23.195625744275127</v>
          </cell>
          <cell r="AY273">
            <v>328650.76871009218</v>
          </cell>
          <cell r="AZ273">
            <v>355846.23722766351</v>
          </cell>
          <cell r="BA273">
            <v>350399.30529287399</v>
          </cell>
          <cell r="BB273">
            <v>343363.97294440476</v>
          </cell>
          <cell r="BC273">
            <v>359367.68236727174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K273">
            <v>0</v>
          </cell>
          <cell r="BL273" t="str">
            <v>--</v>
          </cell>
          <cell r="BN273">
            <v>-264</v>
          </cell>
        </row>
        <row r="274">
          <cell r="A274">
            <v>265</v>
          </cell>
          <cell r="B274" t="str">
            <v>SEEKONK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O274">
            <v>0</v>
          </cell>
          <cell r="P274" t="str">
            <v>--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E274">
            <v>0</v>
          </cell>
          <cell r="AF274" t="str">
            <v>--</v>
          </cell>
          <cell r="AG274" t="str">
            <v>--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U274">
            <v>0</v>
          </cell>
          <cell r="AV274" t="str">
            <v>--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K274">
            <v>0</v>
          </cell>
          <cell r="BL274" t="str">
            <v>--</v>
          </cell>
          <cell r="BN274">
            <v>-265</v>
          </cell>
        </row>
        <row r="275">
          <cell r="A275">
            <v>266</v>
          </cell>
          <cell r="B275" t="str">
            <v>SHARON</v>
          </cell>
          <cell r="C275">
            <v>5.34</v>
          </cell>
          <cell r="D275">
            <v>6.3308373042886332</v>
          </cell>
          <cell r="E275">
            <v>5</v>
          </cell>
          <cell r="F275">
            <v>5</v>
          </cell>
          <cell r="G275">
            <v>5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O275">
            <v>0</v>
          </cell>
          <cell r="P275">
            <v>0</v>
          </cell>
          <cell r="S275">
            <v>79833</v>
          </cell>
          <cell r="T275">
            <v>92651</v>
          </cell>
          <cell r="U275">
            <v>73405</v>
          </cell>
          <cell r="V275">
            <v>73405</v>
          </cell>
          <cell r="W275">
            <v>73405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E275">
            <v>0</v>
          </cell>
          <cell r="AF275">
            <v>0</v>
          </cell>
          <cell r="AG275">
            <v>0</v>
          </cell>
          <cell r="AI275">
            <v>4769</v>
          </cell>
          <cell r="AJ275">
            <v>7338.4913011159761</v>
          </cell>
          <cell r="AK275">
            <v>4465</v>
          </cell>
          <cell r="AL275">
            <v>4465</v>
          </cell>
          <cell r="AM275">
            <v>4465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U275">
            <v>0</v>
          </cell>
          <cell r="AV275">
            <v>0</v>
          </cell>
          <cell r="AY275">
            <v>75064</v>
          </cell>
          <cell r="AZ275">
            <v>85312.508698884019</v>
          </cell>
          <cell r="BA275">
            <v>68940</v>
          </cell>
          <cell r="BB275">
            <v>68940</v>
          </cell>
          <cell r="BC275">
            <v>68940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K275">
            <v>0</v>
          </cell>
          <cell r="BL275" t="str">
            <v>--</v>
          </cell>
          <cell r="BN275">
            <v>-266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O276">
            <v>0</v>
          </cell>
          <cell r="P276" t="str">
            <v>--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E276">
            <v>0</v>
          </cell>
          <cell r="AF276" t="str">
            <v>--</v>
          </cell>
          <cell r="AG276" t="str">
            <v>--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U276">
            <v>0</v>
          </cell>
          <cell r="AV276" t="str">
            <v>--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K276">
            <v>0</v>
          </cell>
          <cell r="BL276" t="str">
            <v>--</v>
          </cell>
          <cell r="BN276">
            <v>-267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O277">
            <v>0</v>
          </cell>
          <cell r="P277" t="str">
            <v>--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E277">
            <v>0</v>
          </cell>
          <cell r="AF277" t="str">
            <v>--</v>
          </cell>
          <cell r="AG277" t="str">
            <v>--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U277">
            <v>0</v>
          </cell>
          <cell r="AV277" t="str">
            <v>--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K277">
            <v>0</v>
          </cell>
          <cell r="BL277" t="str">
            <v>--</v>
          </cell>
          <cell r="BN277">
            <v>-268</v>
          </cell>
        </row>
        <row r="278">
          <cell r="A278">
            <v>269</v>
          </cell>
          <cell r="B278" t="str">
            <v>SHERBORN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O278">
            <v>0</v>
          </cell>
          <cell r="P278" t="str">
            <v>--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E278">
            <v>0</v>
          </cell>
          <cell r="AF278" t="str">
            <v>--</v>
          </cell>
          <cell r="AG278" t="str">
            <v>--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U278">
            <v>0</v>
          </cell>
          <cell r="AV278" t="str">
            <v>--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K278">
            <v>0</v>
          </cell>
          <cell r="BL278" t="str">
            <v>--</v>
          </cell>
          <cell r="BN278">
            <v>-269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O279">
            <v>0</v>
          </cell>
          <cell r="P279" t="str">
            <v>--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E279">
            <v>0</v>
          </cell>
          <cell r="AF279" t="str">
            <v>--</v>
          </cell>
          <cell r="AG279" t="str">
            <v>--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U279">
            <v>0</v>
          </cell>
          <cell r="AV279" t="str">
            <v>--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K279">
            <v>0</v>
          </cell>
          <cell r="BL279" t="str">
            <v>--</v>
          </cell>
          <cell r="BN279">
            <v>-270</v>
          </cell>
        </row>
        <row r="280">
          <cell r="A280">
            <v>271</v>
          </cell>
          <cell r="B280" t="str">
            <v>SHREWSBURY</v>
          </cell>
          <cell r="C280">
            <v>33.769999999999996</v>
          </cell>
          <cell r="D280">
            <v>32.251578722508931</v>
          </cell>
          <cell r="E280">
            <v>27</v>
          </cell>
          <cell r="F280">
            <v>27</v>
          </cell>
          <cell r="G280">
            <v>27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O280">
            <v>0</v>
          </cell>
          <cell r="P280">
            <v>0</v>
          </cell>
          <cell r="S280">
            <v>447475</v>
          </cell>
          <cell r="T280">
            <v>465698</v>
          </cell>
          <cell r="U280">
            <v>388034</v>
          </cell>
          <cell r="V280">
            <v>389534</v>
          </cell>
          <cell r="W280">
            <v>389534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E280">
            <v>0</v>
          </cell>
          <cell r="AF280">
            <v>0</v>
          </cell>
          <cell r="AG280">
            <v>0</v>
          </cell>
          <cell r="AI280">
            <v>29507</v>
          </cell>
          <cell r="AJ280">
            <v>47061.530814165511</v>
          </cell>
          <cell r="AK280">
            <v>24111</v>
          </cell>
          <cell r="AL280">
            <v>24111</v>
          </cell>
          <cell r="AM280">
            <v>24111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U280">
            <v>0</v>
          </cell>
          <cell r="AV280">
            <v>0</v>
          </cell>
          <cell r="AY280">
            <v>417968</v>
          </cell>
          <cell r="AZ280">
            <v>418636.46918583452</v>
          </cell>
          <cell r="BA280">
            <v>363923</v>
          </cell>
          <cell r="BB280">
            <v>365423</v>
          </cell>
          <cell r="BC280">
            <v>365423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K280">
            <v>0</v>
          </cell>
          <cell r="BL280" t="str">
            <v>--</v>
          </cell>
          <cell r="BN280">
            <v>-271</v>
          </cell>
        </row>
        <row r="281">
          <cell r="A281">
            <v>272</v>
          </cell>
          <cell r="B281" t="str">
            <v>SHUTESBURY</v>
          </cell>
          <cell r="C281">
            <v>2</v>
          </cell>
          <cell r="D281">
            <v>1.1866125760649089</v>
          </cell>
          <cell r="E281">
            <v>4</v>
          </cell>
          <cell r="F281">
            <v>4</v>
          </cell>
          <cell r="G281">
            <v>4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O281">
            <v>0</v>
          </cell>
          <cell r="P281">
            <v>0</v>
          </cell>
          <cell r="S281">
            <v>38358</v>
          </cell>
          <cell r="T281">
            <v>22967</v>
          </cell>
          <cell r="U281">
            <v>79684</v>
          </cell>
          <cell r="V281">
            <v>79684</v>
          </cell>
          <cell r="W281">
            <v>79704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E281">
            <v>20</v>
          </cell>
          <cell r="AF281">
            <v>2.5099141609352671E-2</v>
          </cell>
          <cell r="AG281">
            <v>2.5099141609352671E-2</v>
          </cell>
          <cell r="AI281">
            <v>12584.662493960621</v>
          </cell>
          <cell r="AJ281">
            <v>3478.7821789796863</v>
          </cell>
          <cell r="AK281">
            <v>44885.482159057028</v>
          </cell>
          <cell r="AL281">
            <v>51023.420904051804</v>
          </cell>
          <cell r="AM281">
            <v>27912.302145667316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U281">
            <v>-23111.118758384488</v>
          </cell>
          <cell r="AV281">
            <v>-45.295118102418762</v>
          </cell>
          <cell r="AY281">
            <v>25773.337506039381</v>
          </cell>
          <cell r="AZ281">
            <v>19488.217821020313</v>
          </cell>
          <cell r="BA281">
            <v>34798.517840942972</v>
          </cell>
          <cell r="BB281">
            <v>28660.579095948196</v>
          </cell>
          <cell r="BC281">
            <v>51791.697854332684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K281">
            <v>0</v>
          </cell>
          <cell r="BL281" t="str">
            <v>--</v>
          </cell>
          <cell r="BN281">
            <v>-272</v>
          </cell>
        </row>
        <row r="282">
          <cell r="A282">
            <v>273</v>
          </cell>
          <cell r="B282" t="str">
            <v>SOMERSET</v>
          </cell>
          <cell r="C282">
            <v>5.08</v>
          </cell>
          <cell r="D282">
            <v>1.136138613861386</v>
          </cell>
          <cell r="E282">
            <v>4</v>
          </cell>
          <cell r="F282">
            <v>4</v>
          </cell>
          <cell r="G282">
            <v>4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O282">
            <v>0</v>
          </cell>
          <cell r="P282">
            <v>0</v>
          </cell>
          <cell r="S282">
            <v>71490</v>
          </cell>
          <cell r="T282">
            <v>16443</v>
          </cell>
          <cell r="U282">
            <v>57880</v>
          </cell>
          <cell r="V282">
            <v>59172</v>
          </cell>
          <cell r="W282">
            <v>59172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E282">
            <v>0</v>
          </cell>
          <cell r="AF282">
            <v>0</v>
          </cell>
          <cell r="AG282">
            <v>0</v>
          </cell>
          <cell r="AI282">
            <v>11999.85957968659</v>
          </cell>
          <cell r="AJ282">
            <v>2321.9408828482774</v>
          </cell>
          <cell r="AK282">
            <v>32953.651292368966</v>
          </cell>
          <cell r="AL282">
            <v>38379.008036484134</v>
          </cell>
          <cell r="AM282">
            <v>3572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U282">
            <v>-34807.008036484134</v>
          </cell>
          <cell r="AV282">
            <v>-90.692828755229002</v>
          </cell>
          <cell r="AY282">
            <v>59490.140420313408</v>
          </cell>
          <cell r="AZ282">
            <v>14121.059117151723</v>
          </cell>
          <cell r="BA282">
            <v>24926.348707631034</v>
          </cell>
          <cell r="BB282">
            <v>20792.991963515866</v>
          </cell>
          <cell r="BC282">
            <v>55600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K282">
            <v>0</v>
          </cell>
          <cell r="BL282" t="str">
            <v>--</v>
          </cell>
          <cell r="BN282">
            <v>-273</v>
          </cell>
        </row>
        <row r="283">
          <cell r="A283">
            <v>274</v>
          </cell>
          <cell r="B283" t="str">
            <v>SOMERVILLE</v>
          </cell>
          <cell r="C283">
            <v>456.06000000000006</v>
          </cell>
          <cell r="D283">
            <v>477.62150002291355</v>
          </cell>
          <cell r="E283">
            <v>469</v>
          </cell>
          <cell r="F283">
            <v>469</v>
          </cell>
          <cell r="G283">
            <v>469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O283">
            <v>0</v>
          </cell>
          <cell r="P283">
            <v>0</v>
          </cell>
          <cell r="S283">
            <v>8165871</v>
          </cell>
          <cell r="T283">
            <v>8769794</v>
          </cell>
          <cell r="U283">
            <v>8626603</v>
          </cell>
          <cell r="V283">
            <v>8656144</v>
          </cell>
          <cell r="W283">
            <v>8656613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E283">
            <v>469</v>
          </cell>
          <cell r="AF283">
            <v>5.4181168889888554E-3</v>
          </cell>
          <cell r="AG283">
            <v>5.4181168889888554E-3</v>
          </cell>
          <cell r="AI283">
            <v>393415.53983276407</v>
          </cell>
          <cell r="AJ283">
            <v>618135.75868759782</v>
          </cell>
          <cell r="AK283">
            <v>562402.60376390652</v>
          </cell>
          <cell r="AL283">
            <v>607974.46258016711</v>
          </cell>
          <cell r="AM283">
            <v>710331.4958318111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U283">
            <v>102357.033251644</v>
          </cell>
          <cell r="AV283">
            <v>16.835745504384114</v>
          </cell>
          <cell r="AY283">
            <v>7772455.4601672357</v>
          </cell>
          <cell r="AZ283">
            <v>8151658.2413124023</v>
          </cell>
          <cell r="BA283">
            <v>8064200.3962360937</v>
          </cell>
          <cell r="BB283">
            <v>8048169.5374198332</v>
          </cell>
          <cell r="BC283">
            <v>7946281.5041681891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K283">
            <v>0</v>
          </cell>
          <cell r="BL283" t="str">
            <v>--</v>
          </cell>
          <cell r="BN283">
            <v>-274</v>
          </cell>
        </row>
        <row r="284">
          <cell r="A284">
            <v>275</v>
          </cell>
          <cell r="B284" t="str">
            <v>SOUTHAMPTON</v>
          </cell>
          <cell r="C284">
            <v>3.5</v>
          </cell>
          <cell r="D284">
            <v>2.9999999999999996</v>
          </cell>
          <cell r="E284">
            <v>4</v>
          </cell>
          <cell r="F284">
            <v>4</v>
          </cell>
          <cell r="G284">
            <v>4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O284">
            <v>0</v>
          </cell>
          <cell r="P284">
            <v>0</v>
          </cell>
          <cell r="S284">
            <v>38368</v>
          </cell>
          <cell r="T284">
            <v>35000</v>
          </cell>
          <cell r="U284">
            <v>46496</v>
          </cell>
          <cell r="V284">
            <v>46496</v>
          </cell>
          <cell r="W284">
            <v>46476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E284">
            <v>-20</v>
          </cell>
          <cell r="AF284">
            <v>-4.3014452856160457E-2</v>
          </cell>
          <cell r="AG284">
            <v>-4.3014452856160457E-2</v>
          </cell>
          <cell r="AI284">
            <v>2887.7545333269577</v>
          </cell>
          <cell r="AJ284">
            <v>3795.4900512974477</v>
          </cell>
          <cell r="AK284">
            <v>12648.392717116021</v>
          </cell>
          <cell r="AL284">
            <v>13996.871218847971</v>
          </cell>
          <cell r="AM284">
            <v>8286.2415328640782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U284">
            <v>-5710.6296859838931</v>
          </cell>
          <cell r="AV284">
            <v>-40.799330055234392</v>
          </cell>
          <cell r="AY284">
            <v>35480.245466673041</v>
          </cell>
          <cell r="AZ284">
            <v>31204.509948702551</v>
          </cell>
          <cell r="BA284">
            <v>33847.607282883982</v>
          </cell>
          <cell r="BB284">
            <v>32499.128781152031</v>
          </cell>
          <cell r="BC284">
            <v>38189.758467135922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K284">
            <v>0</v>
          </cell>
          <cell r="BL284" t="str">
            <v>--</v>
          </cell>
          <cell r="BN284">
            <v>-275</v>
          </cell>
        </row>
        <row r="285">
          <cell r="A285">
            <v>276</v>
          </cell>
          <cell r="B285" t="str">
            <v>SOUTHBOROUGH</v>
          </cell>
          <cell r="C285">
            <v>2</v>
          </cell>
          <cell r="D285">
            <v>1.975341313243336</v>
          </cell>
          <cell r="E285">
            <v>1</v>
          </cell>
          <cell r="F285">
            <v>1</v>
          </cell>
          <cell r="G285">
            <v>1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O285">
            <v>0</v>
          </cell>
          <cell r="P285">
            <v>0</v>
          </cell>
          <cell r="S285">
            <v>34177</v>
          </cell>
          <cell r="T285">
            <v>35493</v>
          </cell>
          <cell r="U285">
            <v>18050</v>
          </cell>
          <cell r="V285">
            <v>18050</v>
          </cell>
          <cell r="W285">
            <v>18051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E285">
            <v>1</v>
          </cell>
          <cell r="AF285">
            <v>5.5401662049758826E-3</v>
          </cell>
          <cell r="AG285">
            <v>5.5401662049758826E-3</v>
          </cell>
          <cell r="AI285">
            <v>2572.3559477011818</v>
          </cell>
          <cell r="AJ285">
            <v>2528.7423822457699</v>
          </cell>
          <cell r="AK285">
            <v>893</v>
          </cell>
          <cell r="AL285">
            <v>893</v>
          </cell>
          <cell r="AM285">
            <v>893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U285">
            <v>0</v>
          </cell>
          <cell r="AV285">
            <v>0</v>
          </cell>
          <cell r="AY285">
            <v>31604.64405229882</v>
          </cell>
          <cell r="AZ285">
            <v>32964.257617754229</v>
          </cell>
          <cell r="BA285">
            <v>17157</v>
          </cell>
          <cell r="BB285">
            <v>17157</v>
          </cell>
          <cell r="BC285">
            <v>17158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K285">
            <v>0</v>
          </cell>
          <cell r="BL285" t="str">
            <v>--</v>
          </cell>
          <cell r="BN285">
            <v>-276</v>
          </cell>
        </row>
        <row r="286">
          <cell r="A286">
            <v>277</v>
          </cell>
          <cell r="B286" t="str">
            <v>SOUTHBRIDGE</v>
          </cell>
          <cell r="C286">
            <v>65.009999999999991</v>
          </cell>
          <cell r="D286">
            <v>85</v>
          </cell>
          <cell r="E286">
            <v>79</v>
          </cell>
          <cell r="F286">
            <v>79</v>
          </cell>
          <cell r="G286">
            <v>79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O286">
            <v>0</v>
          </cell>
          <cell r="P286">
            <v>0</v>
          </cell>
          <cell r="S286">
            <v>791975</v>
          </cell>
          <cell r="T286">
            <v>1026375</v>
          </cell>
          <cell r="U286">
            <v>947627</v>
          </cell>
          <cell r="V286">
            <v>950060</v>
          </cell>
          <cell r="W286">
            <v>949981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E286">
            <v>-79</v>
          </cell>
          <cell r="AF286">
            <v>-8.3152642990969028E-3</v>
          </cell>
          <cell r="AG286">
            <v>-8.3152642990969028E-3</v>
          </cell>
          <cell r="AI286">
            <v>532212.94555769383</v>
          </cell>
          <cell r="AJ286">
            <v>136481.29627975062</v>
          </cell>
          <cell r="AK286">
            <v>98491.287880575386</v>
          </cell>
          <cell r="AL286">
            <v>104639.32383092596</v>
          </cell>
          <cell r="AM286">
            <v>157286.09088189068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U286">
            <v>52646.767050964714</v>
          </cell>
          <cell r="AV286">
            <v>50.312602493523627</v>
          </cell>
          <cell r="AY286">
            <v>259762.05444230617</v>
          </cell>
          <cell r="AZ286">
            <v>889893.70372024935</v>
          </cell>
          <cell r="BA286">
            <v>849135.7121194246</v>
          </cell>
          <cell r="BB286">
            <v>845420.67616907402</v>
          </cell>
          <cell r="BC286">
            <v>792694.90911810938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K286">
            <v>0</v>
          </cell>
          <cell r="BL286" t="str">
            <v>--</v>
          </cell>
          <cell r="BN286">
            <v>-277</v>
          </cell>
        </row>
        <row r="287">
          <cell r="A287">
            <v>278</v>
          </cell>
          <cell r="B287" t="str">
            <v>SOUTH HADLEY</v>
          </cell>
          <cell r="C287">
            <v>95.6</v>
          </cell>
          <cell r="D287">
            <v>107.01431573744451</v>
          </cell>
          <cell r="E287">
            <v>111</v>
          </cell>
          <cell r="F287">
            <v>111</v>
          </cell>
          <cell r="G287">
            <v>111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O287">
            <v>0</v>
          </cell>
          <cell r="P287">
            <v>0</v>
          </cell>
          <cell r="S287">
            <v>1215150</v>
          </cell>
          <cell r="T287">
            <v>1486621</v>
          </cell>
          <cell r="U287">
            <v>1535165</v>
          </cell>
          <cell r="V287">
            <v>1536842</v>
          </cell>
          <cell r="W287">
            <v>1536851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E287">
            <v>9</v>
          </cell>
          <cell r="AF287">
            <v>5.85616478465667E-4</v>
          </cell>
          <cell r="AG287">
            <v>5.85616478465667E-4</v>
          </cell>
          <cell r="AI287">
            <v>106429.79573782567</v>
          </cell>
          <cell r="AJ287">
            <v>217398.68291826878</v>
          </cell>
          <cell r="AK287">
            <v>277861.14056346659</v>
          </cell>
          <cell r="AL287">
            <v>305792.27694873489</v>
          </cell>
          <cell r="AM287">
            <v>287417.63312803349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U287">
            <v>-18374.6438207014</v>
          </cell>
          <cell r="AV287">
            <v>-6.0088645809004078</v>
          </cell>
          <cell r="AY287">
            <v>1108720.2042621744</v>
          </cell>
          <cell r="AZ287">
            <v>1269222.3170817313</v>
          </cell>
          <cell r="BA287">
            <v>1257303.8594365334</v>
          </cell>
          <cell r="BB287">
            <v>1231049.7230512651</v>
          </cell>
          <cell r="BC287">
            <v>1249433.3668719665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K287">
            <v>0</v>
          </cell>
          <cell r="BL287" t="str">
            <v>--</v>
          </cell>
          <cell r="BN287">
            <v>-278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O288">
            <v>0</v>
          </cell>
          <cell r="P288" t="str">
            <v>--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E288">
            <v>0</v>
          </cell>
          <cell r="AF288" t="str">
            <v>--</v>
          </cell>
          <cell r="AG288" t="str">
            <v>--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U288">
            <v>0</v>
          </cell>
          <cell r="AV288" t="str">
            <v>--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K288">
            <v>0</v>
          </cell>
          <cell r="BL288" t="str">
            <v>--</v>
          </cell>
          <cell r="BN288">
            <v>-279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O289">
            <v>0</v>
          </cell>
          <cell r="P289" t="str">
            <v>--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E289">
            <v>0</v>
          </cell>
          <cell r="AF289" t="str">
            <v>--</v>
          </cell>
          <cell r="AG289" t="str">
            <v>--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U289">
            <v>0</v>
          </cell>
          <cell r="AV289" t="str">
            <v>--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K289">
            <v>0</v>
          </cell>
          <cell r="BL289" t="str">
            <v>--</v>
          </cell>
          <cell r="BN289">
            <v>-280</v>
          </cell>
        </row>
        <row r="290">
          <cell r="A290">
            <v>281</v>
          </cell>
          <cell r="B290" t="str">
            <v>SPRINGFIELD</v>
          </cell>
          <cell r="C290">
            <v>3704.1799999999957</v>
          </cell>
          <cell r="D290">
            <v>4095.6539641278914</v>
          </cell>
          <cell r="E290">
            <v>4110</v>
          </cell>
          <cell r="F290">
            <v>4110</v>
          </cell>
          <cell r="G290">
            <v>4110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O290">
            <v>0</v>
          </cell>
          <cell r="P290">
            <v>0</v>
          </cell>
          <cell r="S290">
            <v>45249376</v>
          </cell>
          <cell r="T290">
            <v>51820257</v>
          </cell>
          <cell r="U290">
            <v>52203958</v>
          </cell>
          <cell r="V290">
            <v>52351924</v>
          </cell>
          <cell r="W290">
            <v>52357134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E290">
            <v>5210</v>
          </cell>
          <cell r="AF290">
            <v>9.9518787504360162E-3</v>
          </cell>
          <cell r="AG290">
            <v>9.9518787504360162E-3</v>
          </cell>
          <cell r="AI290">
            <v>5846138.4772774326</v>
          </cell>
          <cell r="AJ290">
            <v>6892784.9092173669</v>
          </cell>
          <cell r="AK290">
            <v>7831621.3972772565</v>
          </cell>
          <cell r="AL290">
            <v>8571289.7628967576</v>
          </cell>
          <cell r="AM290">
            <v>7810313.5845861044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U290">
            <v>-760976.17831065319</v>
          </cell>
          <cell r="AV290">
            <v>-8.8781991901003448</v>
          </cell>
          <cell r="AY290">
            <v>39403237.522722565</v>
          </cell>
          <cell r="AZ290">
            <v>44927472.090782635</v>
          </cell>
          <cell r="BA290">
            <v>44372336.602722742</v>
          </cell>
          <cell r="BB290">
            <v>43780634.237103239</v>
          </cell>
          <cell r="BC290">
            <v>44546820.415413894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K290">
            <v>0</v>
          </cell>
          <cell r="BL290" t="str">
            <v>--</v>
          </cell>
          <cell r="BN290">
            <v>-281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O291">
            <v>0</v>
          </cell>
          <cell r="P291" t="str">
            <v>--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E291">
            <v>0</v>
          </cell>
          <cell r="AF291" t="str">
            <v>--</v>
          </cell>
          <cell r="AG291" t="str">
            <v>--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U291">
            <v>0</v>
          </cell>
          <cell r="AV291" t="str">
            <v>--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K291">
            <v>0</v>
          </cell>
          <cell r="BL291" t="str">
            <v>--</v>
          </cell>
          <cell r="BN291">
            <v>-282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O292">
            <v>0</v>
          </cell>
          <cell r="P292" t="str">
            <v>--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E292">
            <v>0</v>
          </cell>
          <cell r="AF292" t="str">
            <v>--</v>
          </cell>
          <cell r="AG292" t="str">
            <v>--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U292">
            <v>0</v>
          </cell>
          <cell r="AV292" t="str">
            <v>--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K292">
            <v>0</v>
          </cell>
          <cell r="BL292" t="str">
            <v>--</v>
          </cell>
          <cell r="BN292">
            <v>-283</v>
          </cell>
        </row>
        <row r="293">
          <cell r="A293">
            <v>284</v>
          </cell>
          <cell r="B293" t="str">
            <v>STONEHAM</v>
          </cell>
          <cell r="C293">
            <v>72.539999999999992</v>
          </cell>
          <cell r="D293">
            <v>70.465869807711755</v>
          </cell>
          <cell r="E293">
            <v>90</v>
          </cell>
          <cell r="F293">
            <v>90</v>
          </cell>
          <cell r="G293">
            <v>90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O293">
            <v>0</v>
          </cell>
          <cell r="P293">
            <v>0</v>
          </cell>
          <cell r="S293">
            <v>965379</v>
          </cell>
          <cell r="T293">
            <v>965205</v>
          </cell>
          <cell r="U293">
            <v>1228532</v>
          </cell>
          <cell r="V293">
            <v>1229096</v>
          </cell>
          <cell r="W293">
            <v>1229099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E293">
            <v>3</v>
          </cell>
          <cell r="AF293">
            <v>2.44081829237075E-4</v>
          </cell>
          <cell r="AG293">
            <v>2.44081829237075E-4</v>
          </cell>
          <cell r="AI293">
            <v>106203.54097110001</v>
          </cell>
          <cell r="AJ293">
            <v>100136.27387501363</v>
          </cell>
          <cell r="AK293">
            <v>296651.75854556798</v>
          </cell>
          <cell r="AL293">
            <v>329247.49225747469</v>
          </cell>
          <cell r="AM293">
            <v>233037.1003741188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U293">
            <v>-96210.391883355886</v>
          </cell>
          <cell r="AV293">
            <v>-29.221298307753983</v>
          </cell>
          <cell r="AY293">
            <v>859175.45902890002</v>
          </cell>
          <cell r="AZ293">
            <v>865068.72612498631</v>
          </cell>
          <cell r="BA293">
            <v>931880.24145443202</v>
          </cell>
          <cell r="BB293">
            <v>899848.50774252531</v>
          </cell>
          <cell r="BC293">
            <v>996061.89962588123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K293">
            <v>0</v>
          </cell>
          <cell r="BL293" t="str">
            <v>--</v>
          </cell>
          <cell r="BN293">
            <v>-284</v>
          </cell>
        </row>
        <row r="294">
          <cell r="A294">
            <v>285</v>
          </cell>
          <cell r="B294" t="str">
            <v>STOUGHTON</v>
          </cell>
          <cell r="C294">
            <v>120.51000000000002</v>
          </cell>
          <cell r="D294">
            <v>132.00545217457449</v>
          </cell>
          <cell r="E294">
            <v>157</v>
          </cell>
          <cell r="F294">
            <v>157</v>
          </cell>
          <cell r="G294">
            <v>157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O294">
            <v>0</v>
          </cell>
          <cell r="P294">
            <v>0</v>
          </cell>
          <cell r="S294">
            <v>1639096</v>
          </cell>
          <cell r="T294">
            <v>1931717</v>
          </cell>
          <cell r="U294">
            <v>2307125</v>
          </cell>
          <cell r="V294">
            <v>2313429</v>
          </cell>
          <cell r="W294">
            <v>2313430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E294">
            <v>1</v>
          </cell>
          <cell r="AF294">
            <v>4.3225878121333494E-5</v>
          </cell>
          <cell r="AG294">
            <v>4.3225878121333494E-5</v>
          </cell>
          <cell r="AI294">
            <v>392124.21196596982</v>
          </cell>
          <cell r="AJ294">
            <v>228943.06415105256</v>
          </cell>
          <cell r="AK294">
            <v>527413.98690024717</v>
          </cell>
          <cell r="AL294">
            <v>590114.81045631645</v>
          </cell>
          <cell r="AM294">
            <v>533632.20484639448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U294">
            <v>-56482.605609921971</v>
          </cell>
          <cell r="AV294">
            <v>-9.5714604360202067</v>
          </cell>
          <cell r="AY294">
            <v>1246971.7880340302</v>
          </cell>
          <cell r="AZ294">
            <v>1702773.9358489474</v>
          </cell>
          <cell r="BA294">
            <v>1779711.0130997528</v>
          </cell>
          <cell r="BB294">
            <v>1723314.1895436835</v>
          </cell>
          <cell r="BC294">
            <v>1779797.7951536055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K294">
            <v>0</v>
          </cell>
          <cell r="BL294" t="str">
            <v>--</v>
          </cell>
          <cell r="BN294">
            <v>-285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O295">
            <v>0</v>
          </cell>
          <cell r="P295" t="str">
            <v>--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E295">
            <v>0</v>
          </cell>
          <cell r="AF295" t="str">
            <v>--</v>
          </cell>
          <cell r="AG295" t="str">
            <v>--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U295">
            <v>0</v>
          </cell>
          <cell r="AV295" t="str">
            <v>--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K295">
            <v>0</v>
          </cell>
          <cell r="BL295" t="str">
            <v>--</v>
          </cell>
          <cell r="BN295">
            <v>-286</v>
          </cell>
        </row>
        <row r="296">
          <cell r="A296">
            <v>287</v>
          </cell>
          <cell r="B296" t="str">
            <v>STURBRIDGE</v>
          </cell>
          <cell r="C296">
            <v>13</v>
          </cell>
          <cell r="D296">
            <v>17.5</v>
          </cell>
          <cell r="E296">
            <v>13</v>
          </cell>
          <cell r="F296">
            <v>13</v>
          </cell>
          <cell r="G296">
            <v>13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O296">
            <v>0</v>
          </cell>
          <cell r="P296">
            <v>0</v>
          </cell>
          <cell r="S296">
            <v>166284</v>
          </cell>
          <cell r="T296">
            <v>239475</v>
          </cell>
          <cell r="U296">
            <v>178048</v>
          </cell>
          <cell r="V296">
            <v>178048</v>
          </cell>
          <cell r="W296">
            <v>178048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E296">
            <v>0</v>
          </cell>
          <cell r="AF296">
            <v>0</v>
          </cell>
          <cell r="AG296">
            <v>0</v>
          </cell>
          <cell r="AI296">
            <v>113235.66334916859</v>
          </cell>
          <cell r="AJ296">
            <v>40704.262720567101</v>
          </cell>
          <cell r="AK296">
            <v>11609</v>
          </cell>
          <cell r="AL296">
            <v>11609</v>
          </cell>
          <cell r="AM296">
            <v>18297.660885377893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U296">
            <v>6688.6608853778926</v>
          </cell>
          <cell r="AV296">
            <v>57.616167502609116</v>
          </cell>
          <cell r="AY296">
            <v>53048.336650831407</v>
          </cell>
          <cell r="AZ296">
            <v>198770.73727943288</v>
          </cell>
          <cell r="BA296">
            <v>166439</v>
          </cell>
          <cell r="BB296">
            <v>166439</v>
          </cell>
          <cell r="BC296">
            <v>159750.3391146221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K296">
            <v>0</v>
          </cell>
          <cell r="BL296" t="str">
            <v>--</v>
          </cell>
          <cell r="BN296">
            <v>-287</v>
          </cell>
        </row>
        <row r="297">
          <cell r="A297">
            <v>288</v>
          </cell>
          <cell r="B297" t="str">
            <v>SUDBURY</v>
          </cell>
          <cell r="C297">
            <v>4</v>
          </cell>
          <cell r="D297">
            <v>3.9955433334453563</v>
          </cell>
          <cell r="E297">
            <v>4</v>
          </cell>
          <cell r="F297">
            <v>4</v>
          </cell>
          <cell r="G297">
            <v>4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O297">
            <v>0</v>
          </cell>
          <cell r="P297">
            <v>0</v>
          </cell>
          <cell r="S297">
            <v>60801</v>
          </cell>
          <cell r="T297">
            <v>58674</v>
          </cell>
          <cell r="U297">
            <v>58948</v>
          </cell>
          <cell r="V297">
            <v>58948</v>
          </cell>
          <cell r="W297">
            <v>58948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E297">
            <v>0</v>
          </cell>
          <cell r="AF297">
            <v>0</v>
          </cell>
          <cell r="AG297">
            <v>0</v>
          </cell>
          <cell r="AI297">
            <v>17055.91029006325</v>
          </cell>
          <cell r="AJ297">
            <v>3568</v>
          </cell>
          <cell r="AK297">
            <v>3572</v>
          </cell>
          <cell r="AL297">
            <v>3572</v>
          </cell>
          <cell r="AM297">
            <v>3572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U297">
            <v>0</v>
          </cell>
          <cell r="AV297">
            <v>0</v>
          </cell>
          <cell r="AY297">
            <v>43745.08970993675</v>
          </cell>
          <cell r="AZ297">
            <v>55106</v>
          </cell>
          <cell r="BA297">
            <v>55376</v>
          </cell>
          <cell r="BB297">
            <v>55376</v>
          </cell>
          <cell r="BC297">
            <v>55376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K297">
            <v>0</v>
          </cell>
          <cell r="BL297" t="str">
            <v>--</v>
          </cell>
          <cell r="BN297">
            <v>-288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  <cell r="D298">
            <v>1.1866125760649089</v>
          </cell>
          <cell r="E298">
            <v>1</v>
          </cell>
          <cell r="F298">
            <v>1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O298">
            <v>0</v>
          </cell>
          <cell r="P298">
            <v>0</v>
          </cell>
          <cell r="S298">
            <v>15397</v>
          </cell>
          <cell r="T298">
            <v>15043</v>
          </cell>
          <cell r="U298">
            <v>12728</v>
          </cell>
          <cell r="V298">
            <v>12728</v>
          </cell>
          <cell r="W298">
            <v>12728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E298">
            <v>0</v>
          </cell>
          <cell r="AF298">
            <v>0</v>
          </cell>
          <cell r="AG298">
            <v>0</v>
          </cell>
          <cell r="AI298">
            <v>10451.168757175905</v>
          </cell>
          <cell r="AJ298">
            <v>1057</v>
          </cell>
          <cell r="AK298">
            <v>893</v>
          </cell>
          <cell r="AL298">
            <v>893</v>
          </cell>
          <cell r="AM298">
            <v>893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U298">
            <v>0</v>
          </cell>
          <cell r="AV298">
            <v>0</v>
          </cell>
          <cell r="AY298">
            <v>4945.8312428240952</v>
          </cell>
          <cell r="AZ298">
            <v>13986</v>
          </cell>
          <cell r="BA298">
            <v>11835</v>
          </cell>
          <cell r="BB298">
            <v>11835</v>
          </cell>
          <cell r="BC298">
            <v>11835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K298">
            <v>0</v>
          </cell>
          <cell r="BL298" t="str">
            <v>--</v>
          </cell>
          <cell r="BN298">
            <v>-289</v>
          </cell>
        </row>
        <row r="299">
          <cell r="A299">
            <v>290</v>
          </cell>
          <cell r="B299" t="str">
            <v>SUTTON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O299">
            <v>0</v>
          </cell>
          <cell r="P299" t="str">
            <v>--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E299">
            <v>0</v>
          </cell>
          <cell r="AF299" t="str">
            <v>--</v>
          </cell>
          <cell r="AG299" t="str">
            <v>--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U299">
            <v>0</v>
          </cell>
          <cell r="AV299" t="str">
            <v>--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K299">
            <v>0</v>
          </cell>
          <cell r="BL299" t="str">
            <v>--</v>
          </cell>
          <cell r="BN299">
            <v>-290</v>
          </cell>
        </row>
        <row r="300">
          <cell r="A300">
            <v>291</v>
          </cell>
          <cell r="B300" t="str">
            <v>SWAMPSCOTT</v>
          </cell>
          <cell r="C300">
            <v>24.990000000000002</v>
          </cell>
          <cell r="D300">
            <v>27.342247153589845</v>
          </cell>
          <cell r="E300">
            <v>26</v>
          </cell>
          <cell r="F300">
            <v>26</v>
          </cell>
          <cell r="G300">
            <v>26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O300">
            <v>0</v>
          </cell>
          <cell r="P300">
            <v>0</v>
          </cell>
          <cell r="S300">
            <v>398954</v>
          </cell>
          <cell r="T300">
            <v>426167</v>
          </cell>
          <cell r="U300">
            <v>410369</v>
          </cell>
          <cell r="V300">
            <v>410794</v>
          </cell>
          <cell r="W300">
            <v>410820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E300">
            <v>26</v>
          </cell>
          <cell r="AF300">
            <v>6.3292063662068188E-3</v>
          </cell>
          <cell r="AG300">
            <v>6.3292063662068188E-3</v>
          </cell>
          <cell r="AI300">
            <v>98550.647327192244</v>
          </cell>
          <cell r="AJ300">
            <v>26023.075844012248</v>
          </cell>
          <cell r="AK300">
            <v>23218</v>
          </cell>
          <cell r="AL300">
            <v>23218</v>
          </cell>
          <cell r="AM300">
            <v>29414.440417315862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U300">
            <v>6196.4404173158619</v>
          </cell>
          <cell r="AV300">
            <v>26.688088626564998</v>
          </cell>
          <cell r="AY300">
            <v>300403.35267280776</v>
          </cell>
          <cell r="AZ300">
            <v>400143.92415598774</v>
          </cell>
          <cell r="BA300">
            <v>387151</v>
          </cell>
          <cell r="BB300">
            <v>387576</v>
          </cell>
          <cell r="BC300">
            <v>381405.55958268413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K300">
            <v>0</v>
          </cell>
          <cell r="BL300" t="str">
            <v>--</v>
          </cell>
          <cell r="BN300">
            <v>-291</v>
          </cell>
        </row>
        <row r="301">
          <cell r="A301">
            <v>292</v>
          </cell>
          <cell r="B301" t="str">
            <v>SWANSEA</v>
          </cell>
          <cell r="C301">
            <v>7</v>
          </cell>
          <cell r="D301">
            <v>8.0479874620627871</v>
          </cell>
          <cell r="E301">
            <v>10</v>
          </cell>
          <cell r="F301">
            <v>10</v>
          </cell>
          <cell r="G301">
            <v>10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O301">
            <v>0</v>
          </cell>
          <cell r="P301">
            <v>0</v>
          </cell>
          <cell r="S301">
            <v>89845</v>
          </cell>
          <cell r="T301">
            <v>107820</v>
          </cell>
          <cell r="U301">
            <v>133590</v>
          </cell>
          <cell r="V301">
            <v>133590</v>
          </cell>
          <cell r="W301">
            <v>133590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E301">
            <v>0</v>
          </cell>
          <cell r="AF301">
            <v>0</v>
          </cell>
          <cell r="AG301">
            <v>0</v>
          </cell>
          <cell r="AI301">
            <v>8099.5060429467894</v>
          </cell>
          <cell r="AJ301">
            <v>17493.032974501391</v>
          </cell>
          <cell r="AK301">
            <v>38287.361851016591</v>
          </cell>
          <cell r="AL301">
            <v>42648.981335485129</v>
          </cell>
          <cell r="AM301">
            <v>34196.907176794084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U301">
            <v>-8452.0741586910444</v>
          </cell>
          <cell r="AV301">
            <v>-19.817763271308632</v>
          </cell>
          <cell r="AY301">
            <v>81745.493957053215</v>
          </cell>
          <cell r="AZ301">
            <v>90326.967025498612</v>
          </cell>
          <cell r="BA301">
            <v>95302.638148983417</v>
          </cell>
          <cell r="BB301">
            <v>90941.018664514879</v>
          </cell>
          <cell r="BC301">
            <v>99393.092823205923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K301">
            <v>0</v>
          </cell>
          <cell r="BL301" t="str">
            <v>--</v>
          </cell>
          <cell r="BN301">
            <v>-292</v>
          </cell>
        </row>
        <row r="302">
          <cell r="A302">
            <v>293</v>
          </cell>
          <cell r="B302" t="str">
            <v>TAUNTON</v>
          </cell>
          <cell r="C302">
            <v>31.08</v>
          </cell>
          <cell r="D302">
            <v>30.067636718660331</v>
          </cell>
          <cell r="E302">
            <v>38</v>
          </cell>
          <cell r="F302">
            <v>38</v>
          </cell>
          <cell r="G302">
            <v>38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O302">
            <v>0</v>
          </cell>
          <cell r="P302">
            <v>0</v>
          </cell>
          <cell r="S302">
            <v>373495</v>
          </cell>
          <cell r="T302">
            <v>380547</v>
          </cell>
          <cell r="U302">
            <v>481803</v>
          </cell>
          <cell r="V302">
            <v>481911</v>
          </cell>
          <cell r="W302">
            <v>481915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E302">
            <v>4</v>
          </cell>
          <cell r="AF302">
            <v>8.3002878124016632E-4</v>
          </cell>
          <cell r="AG302">
            <v>8.3002878124016632E-4</v>
          </cell>
          <cell r="AI302">
            <v>153133.65271662461</v>
          </cell>
          <cell r="AJ302">
            <v>58225.774497999191</v>
          </cell>
          <cell r="AK302">
            <v>139188.00772852066</v>
          </cell>
          <cell r="AL302">
            <v>154914.19971492828</v>
          </cell>
          <cell r="AM302">
            <v>96290.949996438096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U302">
            <v>-58623.249718490188</v>
          </cell>
          <cell r="AV302">
            <v>-37.842399099868295</v>
          </cell>
          <cell r="AY302">
            <v>220361.34728337539</v>
          </cell>
          <cell r="AZ302">
            <v>322321.22550200083</v>
          </cell>
          <cell r="BA302">
            <v>342614.99227147934</v>
          </cell>
          <cell r="BB302">
            <v>326996.80028507172</v>
          </cell>
          <cell r="BC302">
            <v>385624.05000356189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K302">
            <v>0</v>
          </cell>
          <cell r="BL302" t="str">
            <v>--</v>
          </cell>
          <cell r="BN302">
            <v>-293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O303">
            <v>0</v>
          </cell>
          <cell r="P303" t="str">
            <v>--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E303">
            <v>0</v>
          </cell>
          <cell r="AF303" t="str">
            <v>--</v>
          </cell>
          <cell r="AG303" t="str">
            <v>--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U303">
            <v>0</v>
          </cell>
          <cell r="AV303" t="str">
            <v>--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K303">
            <v>0</v>
          </cell>
          <cell r="BL303" t="str">
            <v>--</v>
          </cell>
          <cell r="BN303">
            <v>-294</v>
          </cell>
        </row>
        <row r="304">
          <cell r="A304">
            <v>295</v>
          </cell>
          <cell r="B304" t="str">
            <v>TEWKSBURY</v>
          </cell>
          <cell r="C304">
            <v>80.579999999999984</v>
          </cell>
          <cell r="D304">
            <v>80.003678715118212</v>
          </cell>
          <cell r="E304">
            <v>82</v>
          </cell>
          <cell r="F304">
            <v>82</v>
          </cell>
          <cell r="G304">
            <v>82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O304">
            <v>0</v>
          </cell>
          <cell r="P304">
            <v>0</v>
          </cell>
          <cell r="S304">
            <v>1167102</v>
          </cell>
          <cell r="T304">
            <v>1225937</v>
          </cell>
          <cell r="U304">
            <v>1260561</v>
          </cell>
          <cell r="V304">
            <v>1261688</v>
          </cell>
          <cell r="W304">
            <v>1261699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E304">
            <v>11</v>
          </cell>
          <cell r="AF304">
            <v>8.7184787365135463E-4</v>
          </cell>
          <cell r="AG304">
            <v>8.7184787365135463E-4</v>
          </cell>
          <cell r="AI304">
            <v>70475.911212737745</v>
          </cell>
          <cell r="AJ304">
            <v>104139.99126281255</v>
          </cell>
          <cell r="AK304">
            <v>135793.45773772046</v>
          </cell>
          <cell r="AL304">
            <v>146013.83755069389</v>
          </cell>
          <cell r="AM304">
            <v>130033.7794946238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U304">
            <v>-15980.058056070091</v>
          </cell>
          <cell r="AV304">
            <v>-10.944207976536502</v>
          </cell>
          <cell r="AY304">
            <v>1096626.0887872623</v>
          </cell>
          <cell r="AZ304">
            <v>1121797.0087371874</v>
          </cell>
          <cell r="BA304">
            <v>1124767.5422622794</v>
          </cell>
          <cell r="BB304">
            <v>1115674.1624493061</v>
          </cell>
          <cell r="BC304">
            <v>1131665.2205053761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K304">
            <v>0</v>
          </cell>
          <cell r="BL304" t="str">
            <v>--</v>
          </cell>
          <cell r="BN304">
            <v>-295</v>
          </cell>
        </row>
        <row r="305">
          <cell r="A305">
            <v>296</v>
          </cell>
          <cell r="B305" t="str">
            <v>TISBURY</v>
          </cell>
          <cell r="C305">
            <v>31.509999999999998</v>
          </cell>
          <cell r="D305">
            <v>30.326086956521738</v>
          </cell>
          <cell r="E305">
            <v>29</v>
          </cell>
          <cell r="F305">
            <v>29</v>
          </cell>
          <cell r="G305">
            <v>29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O305">
            <v>0</v>
          </cell>
          <cell r="P305">
            <v>0</v>
          </cell>
          <cell r="S305">
            <v>662461</v>
          </cell>
          <cell r="T305">
            <v>722916</v>
          </cell>
          <cell r="U305">
            <v>703714</v>
          </cell>
          <cell r="V305">
            <v>704758</v>
          </cell>
          <cell r="W305">
            <v>705367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E305">
            <v>609</v>
          </cell>
          <cell r="AF305">
            <v>8.6412640934896423E-2</v>
          </cell>
          <cell r="AG305">
            <v>8.6412640934896423E-2</v>
          </cell>
          <cell r="AI305">
            <v>24327.058899060452</v>
          </cell>
          <cell r="AJ305">
            <v>61015.928877348604</v>
          </cell>
          <cell r="AK305">
            <v>47048.102650582761</v>
          </cell>
          <cell r="AL305">
            <v>51047.155665400176</v>
          </cell>
          <cell r="AM305">
            <v>52694.097556881912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U305">
            <v>1646.9418914817361</v>
          </cell>
          <cell r="AV305">
            <v>3.2263147084569788</v>
          </cell>
          <cell r="AY305">
            <v>638133.94110093953</v>
          </cell>
          <cell r="AZ305">
            <v>661900.07112265145</v>
          </cell>
          <cell r="BA305">
            <v>656665.89734941721</v>
          </cell>
          <cell r="BB305">
            <v>653710.84433459979</v>
          </cell>
          <cell r="BC305">
            <v>652672.90244311804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K305">
            <v>0</v>
          </cell>
          <cell r="BL305" t="str">
            <v>--</v>
          </cell>
          <cell r="BN305">
            <v>-296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O306">
            <v>0</v>
          </cell>
          <cell r="P306" t="str">
            <v>--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E306">
            <v>0</v>
          </cell>
          <cell r="AF306" t="str">
            <v>--</v>
          </cell>
          <cell r="AG306" t="str">
            <v>--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U306">
            <v>0</v>
          </cell>
          <cell r="AV306" t="str">
            <v>--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K306">
            <v>0</v>
          </cell>
          <cell r="BL306" t="str">
            <v>--</v>
          </cell>
          <cell r="BN306">
            <v>-297</v>
          </cell>
        </row>
        <row r="307">
          <cell r="A307">
            <v>298</v>
          </cell>
          <cell r="B307" t="str">
            <v>TOPSFIELD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O307">
            <v>0</v>
          </cell>
          <cell r="P307" t="str">
            <v>--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E307">
            <v>0</v>
          </cell>
          <cell r="AF307" t="str">
            <v>--</v>
          </cell>
          <cell r="AG307" t="str">
            <v>--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U307">
            <v>0</v>
          </cell>
          <cell r="AV307" t="str">
            <v>--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K307">
            <v>0</v>
          </cell>
          <cell r="BL307" t="str">
            <v>--</v>
          </cell>
          <cell r="BN307">
            <v>-298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O308">
            <v>0</v>
          </cell>
          <cell r="P308" t="str">
            <v>--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E308">
            <v>0</v>
          </cell>
          <cell r="AF308" t="str">
            <v>--</v>
          </cell>
          <cell r="AG308" t="str">
            <v>--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U308">
            <v>0</v>
          </cell>
          <cell r="AV308" t="str">
            <v>--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K308">
            <v>0</v>
          </cell>
          <cell r="BL308" t="str">
            <v>--</v>
          </cell>
          <cell r="BN308">
            <v>-299</v>
          </cell>
        </row>
        <row r="309">
          <cell r="A309">
            <v>300</v>
          </cell>
          <cell r="B309" t="str">
            <v>TRURO</v>
          </cell>
          <cell r="C309">
            <v>4.5</v>
          </cell>
          <cell r="D309">
            <v>5.0663182628423282</v>
          </cell>
          <cell r="E309">
            <v>5</v>
          </cell>
          <cell r="F309">
            <v>5</v>
          </cell>
          <cell r="G309">
            <v>5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O309">
            <v>0</v>
          </cell>
          <cell r="P309">
            <v>0</v>
          </cell>
          <cell r="S309">
            <v>133881</v>
          </cell>
          <cell r="T309">
            <v>146154</v>
          </cell>
          <cell r="U309">
            <v>143984</v>
          </cell>
          <cell r="V309">
            <v>143984</v>
          </cell>
          <cell r="W309">
            <v>143984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E309">
            <v>0</v>
          </cell>
          <cell r="AF309">
            <v>0</v>
          </cell>
          <cell r="AG309">
            <v>0</v>
          </cell>
          <cell r="AI309">
            <v>3490.3394801568393</v>
          </cell>
          <cell r="AJ309">
            <v>4527</v>
          </cell>
          <cell r="AK309">
            <v>4465</v>
          </cell>
          <cell r="AL309">
            <v>4465</v>
          </cell>
          <cell r="AM309">
            <v>10406.716325093763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U309">
            <v>5941.7163250937629</v>
          </cell>
          <cell r="AV309">
            <v>133.07315397746387</v>
          </cell>
          <cell r="AY309">
            <v>130390.66051984316</v>
          </cell>
          <cell r="AZ309">
            <v>141627</v>
          </cell>
          <cell r="BA309">
            <v>139519</v>
          </cell>
          <cell r="BB309">
            <v>139519</v>
          </cell>
          <cell r="BC309">
            <v>133577.28367490624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K309">
            <v>0</v>
          </cell>
          <cell r="BL309" t="str">
            <v>--</v>
          </cell>
          <cell r="BN309">
            <v>-300</v>
          </cell>
        </row>
        <row r="310">
          <cell r="A310">
            <v>301</v>
          </cell>
          <cell r="B310" t="str">
            <v>TYNGSBOROUGH</v>
          </cell>
          <cell r="C310">
            <v>79.180000000000007</v>
          </cell>
          <cell r="D310">
            <v>76.736093319634492</v>
          </cell>
          <cell r="E310">
            <v>78</v>
          </cell>
          <cell r="F310">
            <v>78</v>
          </cell>
          <cell r="G310">
            <v>78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O310">
            <v>0</v>
          </cell>
          <cell r="P310">
            <v>0</v>
          </cell>
          <cell r="S310">
            <v>1108090</v>
          </cell>
          <cell r="T310">
            <v>1099308</v>
          </cell>
          <cell r="U310">
            <v>1123420</v>
          </cell>
          <cell r="V310">
            <v>1126344</v>
          </cell>
          <cell r="W310">
            <v>1126358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E310">
            <v>14</v>
          </cell>
          <cell r="AF310">
            <v>1.2429595221297163E-3</v>
          </cell>
          <cell r="AG310">
            <v>1.2429595221297163E-3</v>
          </cell>
          <cell r="AI310">
            <v>68650.267347433182</v>
          </cell>
          <cell r="AJ310">
            <v>91944.635112624703</v>
          </cell>
          <cell r="AK310">
            <v>114588.03771122893</v>
          </cell>
          <cell r="AL310">
            <v>123663.12029649832</v>
          </cell>
          <cell r="AM310">
            <v>80938.154230322005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U310">
            <v>-42724.966066176319</v>
          </cell>
          <cell r="AV310">
            <v>-34.549480850667265</v>
          </cell>
          <cell r="AY310">
            <v>1039439.7326525669</v>
          </cell>
          <cell r="AZ310">
            <v>1007363.3648873753</v>
          </cell>
          <cell r="BA310">
            <v>1008831.9622887711</v>
          </cell>
          <cell r="BB310">
            <v>1002680.8797035017</v>
          </cell>
          <cell r="BC310">
            <v>1045419.845769678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K310">
            <v>0</v>
          </cell>
          <cell r="BL310" t="str">
            <v>--</v>
          </cell>
          <cell r="BN310">
            <v>-301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O311">
            <v>0</v>
          </cell>
          <cell r="P311" t="str">
            <v>--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E311">
            <v>0</v>
          </cell>
          <cell r="AF311" t="str">
            <v>--</v>
          </cell>
          <cell r="AG311" t="str">
            <v>--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U311">
            <v>0</v>
          </cell>
          <cell r="AV311" t="str">
            <v>--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K311">
            <v>0</v>
          </cell>
          <cell r="BL311" t="str">
            <v>--</v>
          </cell>
          <cell r="BN311">
            <v>-302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O312">
            <v>0</v>
          </cell>
          <cell r="P312" t="str">
            <v>--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E312">
            <v>0</v>
          </cell>
          <cell r="AF312" t="str">
            <v>--</v>
          </cell>
          <cell r="AG312" t="str">
            <v>--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U312">
            <v>0</v>
          </cell>
          <cell r="AV312" t="str">
            <v>--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K312">
            <v>0</v>
          </cell>
          <cell r="BL312" t="str">
            <v>--</v>
          </cell>
          <cell r="BN312">
            <v>-303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  <cell r="D313">
            <v>0.97280966767371579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O313">
            <v>0</v>
          </cell>
          <cell r="P313" t="str">
            <v>--</v>
          </cell>
          <cell r="S313">
            <v>14138</v>
          </cell>
          <cell r="T313">
            <v>14574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E313">
            <v>0</v>
          </cell>
          <cell r="AF313" t="str">
            <v>--</v>
          </cell>
          <cell r="AG313" t="str">
            <v>--</v>
          </cell>
          <cell r="AI313">
            <v>803.38355269652311</v>
          </cell>
          <cell r="AJ313">
            <v>1125.4613093187143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U313">
            <v>0</v>
          </cell>
          <cell r="AV313" t="str">
            <v>--</v>
          </cell>
          <cell r="AY313">
            <v>13334.616447303477</v>
          </cell>
          <cell r="AZ313">
            <v>13448.538690681286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K313">
            <v>0</v>
          </cell>
          <cell r="BL313" t="str">
            <v>--</v>
          </cell>
          <cell r="BN313">
            <v>-304</v>
          </cell>
        </row>
        <row r="314">
          <cell r="A314">
            <v>305</v>
          </cell>
          <cell r="B314" t="str">
            <v>WAKEFIELD</v>
          </cell>
          <cell r="C314">
            <v>52.540000000000006</v>
          </cell>
          <cell r="D314">
            <v>46.6917364624667</v>
          </cell>
          <cell r="E314">
            <v>67</v>
          </cell>
          <cell r="F314">
            <v>67</v>
          </cell>
          <cell r="G314">
            <v>67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O314">
            <v>0</v>
          </cell>
          <cell r="P314">
            <v>0</v>
          </cell>
          <cell r="S314">
            <v>713880</v>
          </cell>
          <cell r="T314">
            <v>652004</v>
          </cell>
          <cell r="U314">
            <v>928689</v>
          </cell>
          <cell r="V314">
            <v>929493</v>
          </cell>
          <cell r="W314">
            <v>929493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E314">
            <v>0</v>
          </cell>
          <cell r="AF314">
            <v>0</v>
          </cell>
          <cell r="AG314">
            <v>0</v>
          </cell>
          <cell r="AI314">
            <v>51187.039623739242</v>
          </cell>
          <cell r="AJ314">
            <v>64062.57493734231</v>
          </cell>
          <cell r="AK314">
            <v>271222.00808973354</v>
          </cell>
          <cell r="AL314">
            <v>303288.05154344795</v>
          </cell>
          <cell r="AM314">
            <v>184548.59164638666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U314">
            <v>-118739.45989706129</v>
          </cell>
          <cell r="AV314">
            <v>-39.150721333329905</v>
          </cell>
          <cell r="AY314">
            <v>662692.9603762608</v>
          </cell>
          <cell r="AZ314">
            <v>587941.42506265768</v>
          </cell>
          <cell r="BA314">
            <v>657466.99191026646</v>
          </cell>
          <cell r="BB314">
            <v>626204.94845655211</v>
          </cell>
          <cell r="BC314">
            <v>744944.40835361334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K314">
            <v>0</v>
          </cell>
          <cell r="BL314" t="str">
            <v>--</v>
          </cell>
          <cell r="BN314">
            <v>-305</v>
          </cell>
        </row>
        <row r="315">
          <cell r="A315">
            <v>306</v>
          </cell>
          <cell r="B315" t="str">
            <v>WALES</v>
          </cell>
          <cell r="C315">
            <v>2</v>
          </cell>
          <cell r="D315">
            <v>2.5</v>
          </cell>
          <cell r="E315">
            <v>2</v>
          </cell>
          <cell r="F315">
            <v>2</v>
          </cell>
          <cell r="G315">
            <v>2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O315">
            <v>0</v>
          </cell>
          <cell r="P315">
            <v>0</v>
          </cell>
          <cell r="S315">
            <v>28424</v>
          </cell>
          <cell r="T315">
            <v>31150</v>
          </cell>
          <cell r="U315">
            <v>24942</v>
          </cell>
          <cell r="V315">
            <v>24942</v>
          </cell>
          <cell r="W315">
            <v>24944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E315">
            <v>2</v>
          </cell>
          <cell r="AF315">
            <v>8.0186031593321161E-3</v>
          </cell>
          <cell r="AG315">
            <v>8.0186031593321161E-3</v>
          </cell>
          <cell r="AI315">
            <v>19340.502161724475</v>
          </cell>
          <cell r="AJ315">
            <v>3612.2416614925742</v>
          </cell>
          <cell r="AK315">
            <v>1786</v>
          </cell>
          <cell r="AL315">
            <v>1786</v>
          </cell>
          <cell r="AM315">
            <v>1786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U315">
            <v>0</v>
          </cell>
          <cell r="AV315">
            <v>0</v>
          </cell>
          <cell r="AY315">
            <v>9083.4978382755253</v>
          </cell>
          <cell r="AZ315">
            <v>27537.758338507425</v>
          </cell>
          <cell r="BA315">
            <v>23156</v>
          </cell>
          <cell r="BB315">
            <v>23156</v>
          </cell>
          <cell r="BC315">
            <v>23158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K315">
            <v>0</v>
          </cell>
          <cell r="BL315" t="str">
            <v>--</v>
          </cell>
          <cell r="BN315">
            <v>-306</v>
          </cell>
        </row>
        <row r="316">
          <cell r="A316">
            <v>307</v>
          </cell>
          <cell r="B316" t="str">
            <v>WALPOLE</v>
          </cell>
          <cell r="C316">
            <v>34.31</v>
          </cell>
          <cell r="D316">
            <v>36.740042847581122</v>
          </cell>
          <cell r="E316">
            <v>38</v>
          </cell>
          <cell r="F316">
            <v>38</v>
          </cell>
          <cell r="G316">
            <v>38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O316">
            <v>0</v>
          </cell>
          <cell r="P316">
            <v>0</v>
          </cell>
          <cell r="S316">
            <v>485448</v>
          </cell>
          <cell r="T316">
            <v>562652</v>
          </cell>
          <cell r="U316">
            <v>588878</v>
          </cell>
          <cell r="V316">
            <v>589743</v>
          </cell>
          <cell r="W316">
            <v>589743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E316">
            <v>0</v>
          </cell>
          <cell r="AF316">
            <v>0</v>
          </cell>
          <cell r="AG316">
            <v>0</v>
          </cell>
          <cell r="AI316">
            <v>136832.20749379927</v>
          </cell>
          <cell r="AJ316">
            <v>63079.223502744193</v>
          </cell>
          <cell r="AK316">
            <v>88795.989666345908</v>
          </cell>
          <cell r="AL316">
            <v>97656.589441616175</v>
          </cell>
          <cell r="AM316">
            <v>95527.392995356873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U316">
            <v>-2129.1964462593023</v>
          </cell>
          <cell r="AV316">
            <v>-2.1802895825398849</v>
          </cell>
          <cell r="AY316">
            <v>348615.79250620073</v>
          </cell>
          <cell r="AZ316">
            <v>499572.77649725578</v>
          </cell>
          <cell r="BA316">
            <v>500082.01033365412</v>
          </cell>
          <cell r="BB316">
            <v>492086.4105583838</v>
          </cell>
          <cell r="BC316">
            <v>494215.60700464313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K316">
            <v>0</v>
          </cell>
          <cell r="BL316" t="str">
            <v>--</v>
          </cell>
          <cell r="BN316">
            <v>-307</v>
          </cell>
        </row>
        <row r="317">
          <cell r="A317">
            <v>308</v>
          </cell>
          <cell r="B317" t="str">
            <v>WALTHAM</v>
          </cell>
          <cell r="C317">
            <v>12.15</v>
          </cell>
          <cell r="D317">
            <v>12.703327137088447</v>
          </cell>
          <cell r="E317">
            <v>10</v>
          </cell>
          <cell r="F317">
            <v>10</v>
          </cell>
          <cell r="G317">
            <v>10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O317">
            <v>0</v>
          </cell>
          <cell r="P317">
            <v>0</v>
          </cell>
          <cell r="S317">
            <v>232638</v>
          </cell>
          <cell r="T317">
            <v>260626</v>
          </cell>
          <cell r="U317">
            <v>194308</v>
          </cell>
          <cell r="V317">
            <v>194308</v>
          </cell>
          <cell r="W317">
            <v>194308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E317">
            <v>0</v>
          </cell>
          <cell r="AF317">
            <v>0</v>
          </cell>
          <cell r="AG317">
            <v>0</v>
          </cell>
          <cell r="AI317">
            <v>10769.361295864041</v>
          </cell>
          <cell r="AJ317">
            <v>27472.256469550754</v>
          </cell>
          <cell r="AK317">
            <v>8930</v>
          </cell>
          <cell r="AL317">
            <v>8930</v>
          </cell>
          <cell r="AM317">
            <v>8930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U317">
            <v>0</v>
          </cell>
          <cell r="AV317">
            <v>0</v>
          </cell>
          <cell r="AY317">
            <v>221868.63870413596</v>
          </cell>
          <cell r="AZ317">
            <v>233153.74353044925</v>
          </cell>
          <cell r="BA317">
            <v>185378</v>
          </cell>
          <cell r="BB317">
            <v>185378</v>
          </cell>
          <cell r="BC317">
            <v>185378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K317">
            <v>0</v>
          </cell>
          <cell r="BL317" t="str">
            <v>--</v>
          </cell>
          <cell r="BN317">
            <v>-308</v>
          </cell>
        </row>
        <row r="318">
          <cell r="A318">
            <v>309</v>
          </cell>
          <cell r="B318" t="str">
            <v>WARE</v>
          </cell>
          <cell r="C318">
            <v>2.19</v>
          </cell>
          <cell r="D318">
            <v>2.9925187032418954</v>
          </cell>
          <cell r="E318">
            <v>3</v>
          </cell>
          <cell r="F318">
            <v>3</v>
          </cell>
          <cell r="G318">
            <v>3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O318">
            <v>0</v>
          </cell>
          <cell r="P318">
            <v>0</v>
          </cell>
          <cell r="S318">
            <v>27909</v>
          </cell>
          <cell r="T318">
            <v>36576</v>
          </cell>
          <cell r="U318">
            <v>36783</v>
          </cell>
          <cell r="V318">
            <v>36783</v>
          </cell>
          <cell r="W318">
            <v>36762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E318">
            <v>-21</v>
          </cell>
          <cell r="AF318">
            <v>-5.7091591224212035E-2</v>
          </cell>
          <cell r="AG318">
            <v>-5.7091591224212035E-2</v>
          </cell>
          <cell r="AI318">
            <v>1811.8375040431254</v>
          </cell>
          <cell r="AJ318">
            <v>2670</v>
          </cell>
          <cell r="AK318">
            <v>2679</v>
          </cell>
          <cell r="AL318">
            <v>2679</v>
          </cell>
          <cell r="AM318">
            <v>7676.8835775848229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U318">
            <v>4997.8835775848229</v>
          </cell>
          <cell r="AV318">
            <v>186.55780431447639</v>
          </cell>
          <cell r="AY318">
            <v>26097.162495956876</v>
          </cell>
          <cell r="AZ318">
            <v>33906</v>
          </cell>
          <cell r="BA318">
            <v>34104</v>
          </cell>
          <cell r="BB318">
            <v>34104</v>
          </cell>
          <cell r="BC318">
            <v>29085.116422415176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K318">
            <v>0</v>
          </cell>
          <cell r="BL318" t="str">
            <v>--</v>
          </cell>
          <cell r="BN318">
            <v>-309</v>
          </cell>
        </row>
        <row r="319">
          <cell r="A319">
            <v>310</v>
          </cell>
          <cell r="B319" t="str">
            <v>WAREHAM</v>
          </cell>
          <cell r="C319">
            <v>68.61</v>
          </cell>
          <cell r="D319">
            <v>114.50019645475084</v>
          </cell>
          <cell r="E319">
            <v>88</v>
          </cell>
          <cell r="F319">
            <v>88</v>
          </cell>
          <cell r="G319">
            <v>88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O319">
            <v>0</v>
          </cell>
          <cell r="P319">
            <v>0</v>
          </cell>
          <cell r="S319">
            <v>850342</v>
          </cell>
          <cell r="T319">
            <v>1633688</v>
          </cell>
          <cell r="U319">
            <v>1217544</v>
          </cell>
          <cell r="V319">
            <v>1217583</v>
          </cell>
          <cell r="W319">
            <v>1217670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E319">
            <v>87</v>
          </cell>
          <cell r="AF319">
            <v>7.1453034413249128E-3</v>
          </cell>
          <cell r="AG319">
            <v>7.1453034413249128E-3</v>
          </cell>
          <cell r="AI319">
            <v>94549.425209379086</v>
          </cell>
          <cell r="AJ319">
            <v>490702.33464109071</v>
          </cell>
          <cell r="AK319">
            <v>270789.20700269163</v>
          </cell>
          <cell r="AL319">
            <v>299377.11073779664</v>
          </cell>
          <cell r="AM319">
            <v>290383.39102916553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U319">
            <v>-8993.7197086311062</v>
          </cell>
          <cell r="AV319">
            <v>-3.0041440664807739</v>
          </cell>
          <cell r="AY319">
            <v>755792.57479062094</v>
          </cell>
          <cell r="AZ319">
            <v>1142985.6653589094</v>
          </cell>
          <cell r="BA319">
            <v>946754.79299730831</v>
          </cell>
          <cell r="BB319">
            <v>918205.88926220336</v>
          </cell>
          <cell r="BC319">
            <v>927286.60897083441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K319">
            <v>0</v>
          </cell>
          <cell r="BL319" t="str">
            <v>--</v>
          </cell>
          <cell r="BN319">
            <v>-310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O320">
            <v>0</v>
          </cell>
          <cell r="P320" t="str">
            <v>--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E320">
            <v>0</v>
          </cell>
          <cell r="AF320" t="str">
            <v>--</v>
          </cell>
          <cell r="AG320" t="str">
            <v>--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U320">
            <v>0</v>
          </cell>
          <cell r="AV320" t="str">
            <v>--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K320">
            <v>0</v>
          </cell>
          <cell r="BL320" t="str">
            <v>--</v>
          </cell>
          <cell r="BN320">
            <v>-311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O321">
            <v>0</v>
          </cell>
          <cell r="P321" t="str">
            <v>--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E321">
            <v>0</v>
          </cell>
          <cell r="AF321" t="str">
            <v>--</v>
          </cell>
          <cell r="AG321" t="str">
            <v>--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U321">
            <v>0</v>
          </cell>
          <cell r="AV321" t="str">
            <v>--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K321">
            <v>0</v>
          </cell>
          <cell r="BL321" t="str">
            <v>--</v>
          </cell>
          <cell r="BN321">
            <v>-312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O322">
            <v>0</v>
          </cell>
          <cell r="P322" t="str">
            <v>--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E322">
            <v>0</v>
          </cell>
          <cell r="AF322" t="str">
            <v>--</v>
          </cell>
          <cell r="AG322" t="str">
            <v>--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U322">
            <v>0</v>
          </cell>
          <cell r="AV322" t="str">
            <v>--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K322">
            <v>0</v>
          </cell>
          <cell r="BL322" t="str">
            <v>--</v>
          </cell>
          <cell r="BN322">
            <v>-313</v>
          </cell>
        </row>
        <row r="323">
          <cell r="A323">
            <v>314</v>
          </cell>
          <cell r="B323" t="str">
            <v>WATERTOWN</v>
          </cell>
          <cell r="C323">
            <v>11.96</v>
          </cell>
          <cell r="D323">
            <v>12.208262900095095</v>
          </cell>
          <cell r="E323">
            <v>7</v>
          </cell>
          <cell r="F323">
            <v>7</v>
          </cell>
          <cell r="G323">
            <v>7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O323">
            <v>0</v>
          </cell>
          <cell r="P323">
            <v>0</v>
          </cell>
          <cell r="S323">
            <v>258601</v>
          </cell>
          <cell r="T323">
            <v>277906</v>
          </cell>
          <cell r="U323">
            <v>155311</v>
          </cell>
          <cell r="V323">
            <v>155311</v>
          </cell>
          <cell r="W323">
            <v>155311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E323">
            <v>0</v>
          </cell>
          <cell r="AF323">
            <v>0</v>
          </cell>
          <cell r="AG323">
            <v>0</v>
          </cell>
          <cell r="AI323">
            <v>13210.552759844446</v>
          </cell>
          <cell r="AJ323">
            <v>24338.134869167454</v>
          </cell>
          <cell r="AK323">
            <v>6251</v>
          </cell>
          <cell r="AL323">
            <v>6251</v>
          </cell>
          <cell r="AM323">
            <v>6251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U323">
            <v>0</v>
          </cell>
          <cell r="AV323">
            <v>0</v>
          </cell>
          <cell r="AY323">
            <v>245390.44724015554</v>
          </cell>
          <cell r="AZ323">
            <v>253567.86513083254</v>
          </cell>
          <cell r="BA323">
            <v>149060</v>
          </cell>
          <cell r="BB323">
            <v>149060</v>
          </cell>
          <cell r="BC323">
            <v>149060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K323">
            <v>0</v>
          </cell>
          <cell r="BL323" t="str">
            <v>--</v>
          </cell>
          <cell r="BN323">
            <v>-314</v>
          </cell>
        </row>
        <row r="324">
          <cell r="A324">
            <v>315</v>
          </cell>
          <cell r="B324" t="str">
            <v>WAYLAND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O324">
            <v>0</v>
          </cell>
          <cell r="P324" t="str">
            <v>--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E324">
            <v>0</v>
          </cell>
          <cell r="AF324" t="str">
            <v>--</v>
          </cell>
          <cell r="AG324" t="str">
            <v>--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U324">
            <v>0</v>
          </cell>
          <cell r="AV324" t="str">
            <v>--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K324">
            <v>0</v>
          </cell>
          <cell r="BL324" t="str">
            <v>--</v>
          </cell>
          <cell r="BN324">
            <v>-315</v>
          </cell>
        </row>
        <row r="325">
          <cell r="A325">
            <v>316</v>
          </cell>
          <cell r="B325" t="str">
            <v>WEBSTER</v>
          </cell>
          <cell r="C325">
            <v>16</v>
          </cell>
          <cell r="D325">
            <v>15.75271127594098</v>
          </cell>
          <cell r="E325">
            <v>17</v>
          </cell>
          <cell r="F325">
            <v>17</v>
          </cell>
          <cell r="G325">
            <v>17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O325">
            <v>0</v>
          </cell>
          <cell r="P325">
            <v>0</v>
          </cell>
          <cell r="S325">
            <v>194908</v>
          </cell>
          <cell r="T325">
            <v>206453</v>
          </cell>
          <cell r="U325">
            <v>220002</v>
          </cell>
          <cell r="V325">
            <v>220371</v>
          </cell>
          <cell r="W325">
            <v>220374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E325">
            <v>3</v>
          </cell>
          <cell r="AF325">
            <v>1.3613406482759771E-3</v>
          </cell>
          <cell r="AG325">
            <v>1.3613406482759771E-3</v>
          </cell>
          <cell r="AI325">
            <v>48253.583465221782</v>
          </cell>
          <cell r="AJ325">
            <v>28642.069215391297</v>
          </cell>
          <cell r="AK325">
            <v>41004.962529579687</v>
          </cell>
          <cell r="AL325">
            <v>45144.401991237421</v>
          </cell>
          <cell r="AM325">
            <v>29750.725854636046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U325">
            <v>-15393.676136601374</v>
          </cell>
          <cell r="AV325">
            <v>-34.098748588117978</v>
          </cell>
          <cell r="AY325">
            <v>146654.41653477823</v>
          </cell>
          <cell r="AZ325">
            <v>177810.9307846087</v>
          </cell>
          <cell r="BA325">
            <v>178997.0374704203</v>
          </cell>
          <cell r="BB325">
            <v>175226.59800876258</v>
          </cell>
          <cell r="BC325">
            <v>190623.27414536395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K325">
            <v>0</v>
          </cell>
          <cell r="BL325" t="str">
            <v>--</v>
          </cell>
          <cell r="BN325">
            <v>-316</v>
          </cell>
        </row>
        <row r="326">
          <cell r="A326">
            <v>317</v>
          </cell>
          <cell r="B326" t="str">
            <v>WELLESLEY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O326">
            <v>0</v>
          </cell>
          <cell r="P326" t="str">
            <v>--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E326">
            <v>0</v>
          </cell>
          <cell r="AF326" t="str">
            <v>--</v>
          </cell>
          <cell r="AG326" t="str">
            <v>--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U326">
            <v>0</v>
          </cell>
          <cell r="AV326" t="str">
            <v>--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K326">
            <v>0</v>
          </cell>
          <cell r="BL326" t="str">
            <v>--</v>
          </cell>
          <cell r="BN326">
            <v>-317</v>
          </cell>
        </row>
        <row r="327">
          <cell r="A327">
            <v>318</v>
          </cell>
          <cell r="B327" t="str">
            <v>WELLFLEET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O327">
            <v>0</v>
          </cell>
          <cell r="P327" t="str">
            <v>--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E327">
            <v>0</v>
          </cell>
          <cell r="AF327" t="str">
            <v>--</v>
          </cell>
          <cell r="AG327" t="str">
            <v>--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U327">
            <v>0</v>
          </cell>
          <cell r="AV327" t="str">
            <v>--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K327">
            <v>0</v>
          </cell>
          <cell r="BL327" t="str">
            <v>--</v>
          </cell>
          <cell r="BN327">
            <v>-318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O328">
            <v>0</v>
          </cell>
          <cell r="P328" t="str">
            <v>--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E328">
            <v>0</v>
          </cell>
          <cell r="AF328" t="str">
            <v>--</v>
          </cell>
          <cell r="AG328" t="str">
            <v>--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U328">
            <v>0</v>
          </cell>
          <cell r="AV328" t="str">
            <v>--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K328">
            <v>0</v>
          </cell>
          <cell r="BL328" t="str">
            <v>--</v>
          </cell>
          <cell r="BN328">
            <v>-319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O329">
            <v>0</v>
          </cell>
          <cell r="P329" t="str">
            <v>--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E329">
            <v>0</v>
          </cell>
          <cell r="AF329" t="str">
            <v>--</v>
          </cell>
          <cell r="AG329" t="str">
            <v>--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U329">
            <v>0</v>
          </cell>
          <cell r="AV329" t="str">
            <v>--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K329">
            <v>0</v>
          </cell>
          <cell r="BL329" t="str">
            <v>--</v>
          </cell>
          <cell r="BN329">
            <v>-320</v>
          </cell>
        </row>
        <row r="330">
          <cell r="A330">
            <v>321</v>
          </cell>
          <cell r="B330" t="str">
            <v>WESTBOROUGH</v>
          </cell>
          <cell r="C330">
            <v>10</v>
          </cell>
          <cell r="D330">
            <v>9.7578186546330645</v>
          </cell>
          <cell r="E330">
            <v>10</v>
          </cell>
          <cell r="F330">
            <v>10</v>
          </cell>
          <cell r="G330">
            <v>10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O330">
            <v>0</v>
          </cell>
          <cell r="P330">
            <v>0</v>
          </cell>
          <cell r="S330">
            <v>144550</v>
          </cell>
          <cell r="T330">
            <v>154303</v>
          </cell>
          <cell r="U330">
            <v>160850</v>
          </cell>
          <cell r="V330">
            <v>160850</v>
          </cell>
          <cell r="W330">
            <v>160850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E330">
            <v>0</v>
          </cell>
          <cell r="AF330">
            <v>0</v>
          </cell>
          <cell r="AG330">
            <v>0</v>
          </cell>
          <cell r="AI330">
            <v>34814.369316019074</v>
          </cell>
          <cell r="AJ330">
            <v>14351.285111838144</v>
          </cell>
          <cell r="AK330">
            <v>20239.592530866881</v>
          </cell>
          <cell r="AL330">
            <v>21919.857242470069</v>
          </cell>
          <cell r="AM330">
            <v>18823.631408046775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U330">
            <v>-3096.2258344232941</v>
          </cell>
          <cell r="AV330">
            <v>-14.125209850474342</v>
          </cell>
          <cell r="AY330">
            <v>109735.63068398093</v>
          </cell>
          <cell r="AZ330">
            <v>139951.71488816186</v>
          </cell>
          <cell r="BA330">
            <v>140610.40746913312</v>
          </cell>
          <cell r="BB330">
            <v>138930.14275752992</v>
          </cell>
          <cell r="BC330">
            <v>142026.36859195321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K330">
            <v>0</v>
          </cell>
          <cell r="BL330" t="str">
            <v>--</v>
          </cell>
          <cell r="BN330">
            <v>-321</v>
          </cell>
        </row>
        <row r="331">
          <cell r="A331">
            <v>322</v>
          </cell>
          <cell r="B331" t="str">
            <v>WEST BOYLSTON</v>
          </cell>
          <cell r="C331">
            <v>8.44</v>
          </cell>
          <cell r="D331">
            <v>9.7559887634494</v>
          </cell>
          <cell r="E331">
            <v>10</v>
          </cell>
          <cell r="F331">
            <v>10</v>
          </cell>
          <cell r="G331">
            <v>10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O331">
            <v>0</v>
          </cell>
          <cell r="P331">
            <v>0</v>
          </cell>
          <cell r="S331">
            <v>128403</v>
          </cell>
          <cell r="T331">
            <v>155853</v>
          </cell>
          <cell r="U331">
            <v>152330</v>
          </cell>
          <cell r="V331">
            <v>152330</v>
          </cell>
          <cell r="W331">
            <v>152320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E331">
            <v>-10</v>
          </cell>
          <cell r="AF331">
            <v>-6.5646950699105311E-3</v>
          </cell>
          <cell r="AG331">
            <v>-6.5646950699105311E-3</v>
          </cell>
          <cell r="AI331">
            <v>7374</v>
          </cell>
          <cell r="AJ331">
            <v>10260.180044703795</v>
          </cell>
          <cell r="AK331">
            <v>9105.7412521377828</v>
          </cell>
          <cell r="AL331">
            <v>9131.8511074251546</v>
          </cell>
          <cell r="AM331">
            <v>22688.177357918779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U331">
            <v>13556.326250493625</v>
          </cell>
          <cell r="AV331">
            <v>148.45102149629778</v>
          </cell>
          <cell r="AY331">
            <v>121029</v>
          </cell>
          <cell r="AZ331">
            <v>145592.8199552962</v>
          </cell>
          <cell r="BA331">
            <v>143224.25874786222</v>
          </cell>
          <cell r="BB331">
            <v>143198.14889257486</v>
          </cell>
          <cell r="BC331">
            <v>129631.82264208121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K331">
            <v>0</v>
          </cell>
          <cell r="BL331" t="str">
            <v>--</v>
          </cell>
          <cell r="BN331">
            <v>-322</v>
          </cell>
        </row>
        <row r="332">
          <cell r="A332">
            <v>323</v>
          </cell>
          <cell r="B332" t="str">
            <v>WEST BRIDGEWATER</v>
          </cell>
          <cell r="C332">
            <v>3</v>
          </cell>
          <cell r="D332">
            <v>3.1654186521443166</v>
          </cell>
          <cell r="E332">
            <v>2</v>
          </cell>
          <cell r="F332">
            <v>2</v>
          </cell>
          <cell r="G332">
            <v>2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O332">
            <v>0</v>
          </cell>
          <cell r="P332">
            <v>0</v>
          </cell>
          <cell r="S332">
            <v>52752</v>
          </cell>
          <cell r="T332">
            <v>58981</v>
          </cell>
          <cell r="U332">
            <v>37326</v>
          </cell>
          <cell r="V332">
            <v>37556</v>
          </cell>
          <cell r="W332">
            <v>37556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E332">
            <v>0</v>
          </cell>
          <cell r="AF332">
            <v>0</v>
          </cell>
          <cell r="AG332">
            <v>0</v>
          </cell>
          <cell r="AI332">
            <v>14638.88311792065</v>
          </cell>
          <cell r="AJ332">
            <v>6391.953091578056</v>
          </cell>
          <cell r="AK332">
            <v>1786</v>
          </cell>
          <cell r="AL332">
            <v>1786</v>
          </cell>
          <cell r="AM332">
            <v>1786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U332">
            <v>0</v>
          </cell>
          <cell r="AV332">
            <v>0</v>
          </cell>
          <cell r="AY332">
            <v>38113.116882079354</v>
          </cell>
          <cell r="AZ332">
            <v>52589.046908421944</v>
          </cell>
          <cell r="BA332">
            <v>35540</v>
          </cell>
          <cell r="BB332">
            <v>35770</v>
          </cell>
          <cell r="BC332">
            <v>35770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K332">
            <v>0</v>
          </cell>
          <cell r="BL332" t="str">
            <v>--</v>
          </cell>
          <cell r="BN332">
            <v>-323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O333">
            <v>0</v>
          </cell>
          <cell r="P333" t="str">
            <v>--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E333">
            <v>0</v>
          </cell>
          <cell r="AF333" t="str">
            <v>--</v>
          </cell>
          <cell r="AG333" t="str">
            <v>--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U333">
            <v>0</v>
          </cell>
          <cell r="AV333" t="str">
            <v>--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K333">
            <v>0</v>
          </cell>
          <cell r="BL333" t="str">
            <v>--</v>
          </cell>
          <cell r="BN333">
            <v>-324</v>
          </cell>
        </row>
        <row r="334">
          <cell r="A334">
            <v>325</v>
          </cell>
          <cell r="B334" t="str">
            <v>WESTFIELD</v>
          </cell>
          <cell r="C334">
            <v>13.07</v>
          </cell>
          <cell r="D334">
            <v>79.554931343306976</v>
          </cell>
          <cell r="E334">
            <v>86</v>
          </cell>
          <cell r="F334">
            <v>86</v>
          </cell>
          <cell r="G334">
            <v>86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O334">
            <v>0</v>
          </cell>
          <cell r="P334">
            <v>0</v>
          </cell>
          <cell r="S334">
            <v>144945</v>
          </cell>
          <cell r="T334">
            <v>1080854</v>
          </cell>
          <cell r="U334">
            <v>1169369</v>
          </cell>
          <cell r="V334">
            <v>1170909</v>
          </cell>
          <cell r="W334">
            <v>1170979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E334">
            <v>70</v>
          </cell>
          <cell r="AF334">
            <v>5.9782613337056034E-3</v>
          </cell>
          <cell r="AG334">
            <v>5.9782613337056034E-3</v>
          </cell>
          <cell r="AI334">
            <v>11590</v>
          </cell>
          <cell r="AJ334">
            <v>567323.24710411881</v>
          </cell>
          <cell r="AK334">
            <v>738754.57319965004</v>
          </cell>
          <cell r="AL334">
            <v>838364.99712301453</v>
          </cell>
          <cell r="AM334">
            <v>667970.77930770838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U334">
            <v>-170394.21781530615</v>
          </cell>
          <cell r="AV334">
            <v>-20.324586355589936</v>
          </cell>
          <cell r="AY334">
            <v>133355</v>
          </cell>
          <cell r="AZ334">
            <v>513530.75289588119</v>
          </cell>
          <cell r="BA334">
            <v>430614.42680034996</v>
          </cell>
          <cell r="BB334">
            <v>332544.00287698547</v>
          </cell>
          <cell r="BC334">
            <v>503008.22069229162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K334">
            <v>0</v>
          </cell>
          <cell r="BL334" t="str">
            <v>--</v>
          </cell>
          <cell r="BN334">
            <v>-325</v>
          </cell>
        </row>
        <row r="335">
          <cell r="A335">
            <v>326</v>
          </cell>
          <cell r="B335" t="str">
            <v>WESTFORD</v>
          </cell>
          <cell r="C335">
            <v>14</v>
          </cell>
          <cell r="D335">
            <v>14.02806116023074</v>
          </cell>
          <cell r="E335">
            <v>14</v>
          </cell>
          <cell r="F335">
            <v>14</v>
          </cell>
          <cell r="G335">
            <v>14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O335">
            <v>0</v>
          </cell>
          <cell r="P335">
            <v>0</v>
          </cell>
          <cell r="S335">
            <v>184674</v>
          </cell>
          <cell r="T335">
            <v>192106</v>
          </cell>
          <cell r="U335">
            <v>191210</v>
          </cell>
          <cell r="V335">
            <v>191210</v>
          </cell>
          <cell r="W335">
            <v>191210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E335">
            <v>0</v>
          </cell>
          <cell r="AF335">
            <v>0</v>
          </cell>
          <cell r="AG335">
            <v>0</v>
          </cell>
          <cell r="AI335">
            <v>37013.610941184277</v>
          </cell>
          <cell r="AJ335">
            <v>12528</v>
          </cell>
          <cell r="AK335">
            <v>12502</v>
          </cell>
          <cell r="AL335">
            <v>12502</v>
          </cell>
          <cell r="AM335">
            <v>15968.462646326836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U335">
            <v>3466.462646326836</v>
          </cell>
          <cell r="AV335">
            <v>27.727264808245366</v>
          </cell>
          <cell r="AY335">
            <v>147660.38905881572</v>
          </cell>
          <cell r="AZ335">
            <v>179578</v>
          </cell>
          <cell r="BA335">
            <v>178708</v>
          </cell>
          <cell r="BB335">
            <v>178708</v>
          </cell>
          <cell r="BC335">
            <v>175241.53735367316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K335">
            <v>0</v>
          </cell>
          <cell r="BL335" t="str">
            <v>--</v>
          </cell>
          <cell r="BN335">
            <v>-326</v>
          </cell>
        </row>
        <row r="336">
          <cell r="A336">
            <v>327</v>
          </cell>
          <cell r="B336" t="str">
            <v>WESTHAMPTON</v>
          </cell>
          <cell r="C336">
            <v>6.5</v>
          </cell>
          <cell r="D336">
            <v>6.5598377281947249</v>
          </cell>
          <cell r="E336">
            <v>4</v>
          </cell>
          <cell r="F336">
            <v>4</v>
          </cell>
          <cell r="G336">
            <v>4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O336">
            <v>0</v>
          </cell>
          <cell r="P336">
            <v>0</v>
          </cell>
          <cell r="S336">
            <v>105875</v>
          </cell>
          <cell r="T336">
            <v>109039</v>
          </cell>
          <cell r="U336">
            <v>66572</v>
          </cell>
          <cell r="V336">
            <v>66572</v>
          </cell>
          <cell r="W336">
            <v>66572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E336">
            <v>0</v>
          </cell>
          <cell r="AF336">
            <v>0</v>
          </cell>
          <cell r="AG336">
            <v>0</v>
          </cell>
          <cell r="AI336">
            <v>13342.34982812077</v>
          </cell>
          <cell r="AJ336">
            <v>12103.906279000046</v>
          </cell>
          <cell r="AK336">
            <v>3572</v>
          </cell>
          <cell r="AL336">
            <v>3572</v>
          </cell>
          <cell r="AM336">
            <v>3572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U336">
            <v>0</v>
          </cell>
          <cell r="AV336">
            <v>0</v>
          </cell>
          <cell r="AY336">
            <v>92532.650171879228</v>
          </cell>
          <cell r="AZ336">
            <v>96935.093720999954</v>
          </cell>
          <cell r="BA336">
            <v>63000</v>
          </cell>
          <cell r="BB336">
            <v>63000</v>
          </cell>
          <cell r="BC336">
            <v>63000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K336">
            <v>0</v>
          </cell>
          <cell r="BL336" t="str">
            <v>--</v>
          </cell>
          <cell r="BN336">
            <v>-327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O337">
            <v>0</v>
          </cell>
          <cell r="P337" t="str">
            <v>--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E337">
            <v>0</v>
          </cell>
          <cell r="AF337" t="str">
            <v>--</v>
          </cell>
          <cell r="AG337" t="str">
            <v>--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U337">
            <v>0</v>
          </cell>
          <cell r="AV337" t="str">
            <v>--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K337">
            <v>0</v>
          </cell>
          <cell r="BL337" t="str">
            <v>--</v>
          </cell>
          <cell r="BN337">
            <v>-328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O338">
            <v>0</v>
          </cell>
          <cell r="P338" t="str">
            <v>--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E338">
            <v>0</v>
          </cell>
          <cell r="AF338" t="str">
            <v>--</v>
          </cell>
          <cell r="AG338" t="str">
            <v>--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U338">
            <v>0</v>
          </cell>
          <cell r="AV338" t="str">
            <v>--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K338">
            <v>0</v>
          </cell>
          <cell r="BL338" t="str">
            <v>--</v>
          </cell>
          <cell r="BN338">
            <v>-329</v>
          </cell>
        </row>
        <row r="339">
          <cell r="A339">
            <v>330</v>
          </cell>
          <cell r="B339" t="str">
            <v>WESTON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O339">
            <v>0</v>
          </cell>
          <cell r="P339" t="str">
            <v>--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E339">
            <v>0</v>
          </cell>
          <cell r="AF339" t="str">
            <v>--</v>
          </cell>
          <cell r="AG339" t="str">
            <v>--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U339">
            <v>0</v>
          </cell>
          <cell r="AV339" t="str">
            <v>--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K339">
            <v>0</v>
          </cell>
          <cell r="BL339" t="str">
            <v>--</v>
          </cell>
          <cell r="BN339">
            <v>-330</v>
          </cell>
        </row>
        <row r="340">
          <cell r="A340">
            <v>331</v>
          </cell>
          <cell r="B340" t="str">
            <v>WESTPORT</v>
          </cell>
          <cell r="C340">
            <v>25.91</v>
          </cell>
          <cell r="D340">
            <v>11.236703043494165</v>
          </cell>
          <cell r="E340">
            <v>25</v>
          </cell>
          <cell r="F340">
            <v>25</v>
          </cell>
          <cell r="G340">
            <v>25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O340">
            <v>0</v>
          </cell>
          <cell r="P340">
            <v>0</v>
          </cell>
          <cell r="S340">
            <v>365126</v>
          </cell>
          <cell r="T340">
            <v>178470</v>
          </cell>
          <cell r="U340">
            <v>423104</v>
          </cell>
          <cell r="V340">
            <v>423108</v>
          </cell>
          <cell r="W340">
            <v>423133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E340">
            <v>25</v>
          </cell>
          <cell r="AF340">
            <v>5.9086568913846449E-3</v>
          </cell>
          <cell r="AG340">
            <v>5.9086568913846449E-3</v>
          </cell>
          <cell r="AI340">
            <v>116390.7257229026</v>
          </cell>
          <cell r="AJ340">
            <v>30518.571860717955</v>
          </cell>
          <cell r="AK340">
            <v>213326.45086508119</v>
          </cell>
          <cell r="AL340">
            <v>241706.79405173459</v>
          </cell>
          <cell r="AM340">
            <v>57959.300785350562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U340">
            <v>-183747.49326638403</v>
          </cell>
          <cell r="AV340">
            <v>-76.020822661300528</v>
          </cell>
          <cell r="AY340">
            <v>248735.2742770974</v>
          </cell>
          <cell r="AZ340">
            <v>147951.42813928204</v>
          </cell>
          <cell r="BA340">
            <v>209777.54913491881</v>
          </cell>
          <cell r="BB340">
            <v>181401.20594826541</v>
          </cell>
          <cell r="BC340">
            <v>365173.69921464944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K340">
            <v>0</v>
          </cell>
          <cell r="BL340" t="str">
            <v>--</v>
          </cell>
          <cell r="BN340">
            <v>-331</v>
          </cell>
        </row>
        <row r="341">
          <cell r="A341">
            <v>332</v>
          </cell>
          <cell r="B341" t="str">
            <v>WEST SPRINGFIELD</v>
          </cell>
          <cell r="C341">
            <v>53.210000000000008</v>
          </cell>
          <cell r="D341">
            <v>123.68514925261104</v>
          </cell>
          <cell r="E341">
            <v>86</v>
          </cell>
          <cell r="F341">
            <v>86</v>
          </cell>
          <cell r="G341">
            <v>86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O341">
            <v>0</v>
          </cell>
          <cell r="P341">
            <v>0</v>
          </cell>
          <cell r="S341">
            <v>667545</v>
          </cell>
          <cell r="T341">
            <v>1686630</v>
          </cell>
          <cell r="U341">
            <v>1152854</v>
          </cell>
          <cell r="V341">
            <v>1155304</v>
          </cell>
          <cell r="W341">
            <v>1155304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E341">
            <v>0</v>
          </cell>
          <cell r="AF341">
            <v>0</v>
          </cell>
          <cell r="AG341">
            <v>0</v>
          </cell>
          <cell r="AI341">
            <v>46150</v>
          </cell>
          <cell r="AJ341">
            <v>643440.23269674974</v>
          </cell>
          <cell r="AK341">
            <v>367419.73699051823</v>
          </cell>
          <cell r="AL341">
            <v>412607.67692115571</v>
          </cell>
          <cell r="AM341">
            <v>358047.23797037743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U341">
            <v>-54560.438950778276</v>
          </cell>
          <cell r="AV341">
            <v>-13.223321329817161</v>
          </cell>
          <cell r="AY341">
            <v>621395</v>
          </cell>
          <cell r="AZ341">
            <v>1043189.7673032503</v>
          </cell>
          <cell r="BA341">
            <v>785434.26300948183</v>
          </cell>
          <cell r="BB341">
            <v>742696.32307884423</v>
          </cell>
          <cell r="BC341">
            <v>797256.76202962257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K341">
            <v>0</v>
          </cell>
          <cell r="BL341" t="str">
            <v>--</v>
          </cell>
          <cell r="BN341">
            <v>-332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O342">
            <v>0</v>
          </cell>
          <cell r="P342" t="str">
            <v>--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E342">
            <v>0</v>
          </cell>
          <cell r="AF342" t="str">
            <v>--</v>
          </cell>
          <cell r="AG342" t="str">
            <v>--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U342">
            <v>0</v>
          </cell>
          <cell r="AV342" t="str">
            <v>--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K342">
            <v>0</v>
          </cell>
          <cell r="BL342" t="str">
            <v>--</v>
          </cell>
          <cell r="BN342">
            <v>-333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O343">
            <v>0</v>
          </cell>
          <cell r="P343" t="str">
            <v>--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E343">
            <v>0</v>
          </cell>
          <cell r="AF343" t="str">
            <v>--</v>
          </cell>
          <cell r="AG343" t="str">
            <v>--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U343">
            <v>0</v>
          </cell>
          <cell r="AV343" t="str">
            <v>--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K343">
            <v>0</v>
          </cell>
          <cell r="BL343" t="str">
            <v>--</v>
          </cell>
          <cell r="BN343">
            <v>-334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  <cell r="D344">
            <v>1.0400763358778626</v>
          </cell>
          <cell r="E344">
            <v>1</v>
          </cell>
          <cell r="F344">
            <v>1</v>
          </cell>
          <cell r="G344">
            <v>1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O344">
            <v>0</v>
          </cell>
          <cell r="P344">
            <v>0</v>
          </cell>
          <cell r="S344">
            <v>17325</v>
          </cell>
          <cell r="T344">
            <v>19768</v>
          </cell>
          <cell r="U344">
            <v>19052</v>
          </cell>
          <cell r="V344">
            <v>19052</v>
          </cell>
          <cell r="W344">
            <v>19052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E344">
            <v>0</v>
          </cell>
          <cell r="AF344">
            <v>0</v>
          </cell>
          <cell r="AG344">
            <v>0</v>
          </cell>
          <cell r="AI344">
            <v>578.23377979416034</v>
          </cell>
          <cell r="AJ344">
            <v>2345.2128236699086</v>
          </cell>
          <cell r="AK344">
            <v>2126.7607416339524</v>
          </cell>
          <cell r="AL344">
            <v>2310.0604167611527</v>
          </cell>
          <cell r="AM344">
            <v>1955.5809354289042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U344">
            <v>-354.4794813322485</v>
          </cell>
          <cell r="AV344">
            <v>-15.345030751587462</v>
          </cell>
          <cell r="AY344">
            <v>16746.766220205838</v>
          </cell>
          <cell r="AZ344">
            <v>17422.78717633009</v>
          </cell>
          <cell r="BA344">
            <v>16925.239258366048</v>
          </cell>
          <cell r="BB344">
            <v>16741.939583238847</v>
          </cell>
          <cell r="BC344">
            <v>17096.419064571095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K344">
            <v>0</v>
          </cell>
          <cell r="BL344" t="str">
            <v>--</v>
          </cell>
          <cell r="BN344">
            <v>-335</v>
          </cell>
        </row>
        <row r="345">
          <cell r="A345">
            <v>336</v>
          </cell>
          <cell r="B345" t="str">
            <v>WEYMOUTH</v>
          </cell>
          <cell r="C345">
            <v>233.96</v>
          </cell>
          <cell r="D345">
            <v>276.46948429946065</v>
          </cell>
          <cell r="E345">
            <v>265</v>
          </cell>
          <cell r="F345">
            <v>265</v>
          </cell>
          <cell r="G345">
            <v>265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O345">
            <v>0</v>
          </cell>
          <cell r="P345">
            <v>0</v>
          </cell>
          <cell r="S345">
            <v>2846228</v>
          </cell>
          <cell r="T345">
            <v>3474693</v>
          </cell>
          <cell r="U345">
            <v>3488611</v>
          </cell>
          <cell r="V345">
            <v>3495319</v>
          </cell>
          <cell r="W345">
            <v>3496916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E345">
            <v>1597</v>
          </cell>
          <cell r="AF345">
            <v>4.5689678109495091E-2</v>
          </cell>
          <cell r="AG345">
            <v>4.5689678109495091E-2</v>
          </cell>
          <cell r="AI345">
            <v>700812.44588671078</v>
          </cell>
          <cell r="AJ345">
            <v>571267.92012511287</v>
          </cell>
          <cell r="AK345">
            <v>555719.67434882582</v>
          </cell>
          <cell r="AL345">
            <v>608628.69286402315</v>
          </cell>
          <cell r="AM345">
            <v>615118.85537315952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U345">
            <v>6490.1625091363676</v>
          </cell>
          <cell r="AV345">
            <v>1.0663582879399947</v>
          </cell>
          <cell r="AY345">
            <v>2145415.5541132893</v>
          </cell>
          <cell r="AZ345">
            <v>2903425.0798748871</v>
          </cell>
          <cell r="BA345">
            <v>2932891.3256511744</v>
          </cell>
          <cell r="BB345">
            <v>2886690.3071359769</v>
          </cell>
          <cell r="BC345">
            <v>2881797.1446268405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K345">
            <v>0</v>
          </cell>
          <cell r="BL345" t="str">
            <v>--</v>
          </cell>
          <cell r="BN345">
            <v>-336</v>
          </cell>
        </row>
        <row r="346">
          <cell r="A346">
            <v>337</v>
          </cell>
          <cell r="B346" t="str">
            <v>WHATELY</v>
          </cell>
          <cell r="C346">
            <v>1</v>
          </cell>
          <cell r="D346">
            <v>0.99999999999999978</v>
          </cell>
          <cell r="E346">
            <v>2</v>
          </cell>
          <cell r="F346">
            <v>2</v>
          </cell>
          <cell r="G346">
            <v>2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O346">
            <v>0</v>
          </cell>
          <cell r="P346">
            <v>0</v>
          </cell>
          <cell r="S346">
            <v>19824</v>
          </cell>
          <cell r="T346">
            <v>30198</v>
          </cell>
          <cell r="U346">
            <v>59132</v>
          </cell>
          <cell r="V346">
            <v>59132</v>
          </cell>
          <cell r="W346">
            <v>59120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E346">
            <v>-12</v>
          </cell>
          <cell r="AF346">
            <v>-2.0293580464048055E-2</v>
          </cell>
          <cell r="AG346">
            <v>-2.0293580464048055E-2</v>
          </cell>
          <cell r="AI346">
            <v>834.59940914380127</v>
          </cell>
          <cell r="AJ346">
            <v>6723.560320971992</v>
          </cell>
          <cell r="AK346">
            <v>29226.639170180519</v>
          </cell>
          <cell r="AL346">
            <v>33303.491411819712</v>
          </cell>
          <cell r="AM346">
            <v>25414.428293732606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U346">
            <v>-7889.063118087106</v>
          </cell>
          <cell r="AV346">
            <v>-23.688396572400229</v>
          </cell>
          <cell r="AY346">
            <v>18989.400590856199</v>
          </cell>
          <cell r="AZ346">
            <v>23474.439679028008</v>
          </cell>
          <cell r="BA346">
            <v>29905.360829819481</v>
          </cell>
          <cell r="BB346">
            <v>25828.508588180288</v>
          </cell>
          <cell r="BC346">
            <v>33705.571706267394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K346">
            <v>0</v>
          </cell>
          <cell r="BL346" t="str">
            <v>--</v>
          </cell>
          <cell r="BN346">
            <v>-337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O347">
            <v>0</v>
          </cell>
          <cell r="P347" t="str">
            <v>--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E347">
            <v>0</v>
          </cell>
          <cell r="AF347" t="str">
            <v>--</v>
          </cell>
          <cell r="AG347" t="str">
            <v>--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U347">
            <v>0</v>
          </cell>
          <cell r="AV347" t="str">
            <v>--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K347">
            <v>0</v>
          </cell>
          <cell r="BL347" t="str">
            <v>--</v>
          </cell>
          <cell r="BN347">
            <v>-338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O348">
            <v>0</v>
          </cell>
          <cell r="P348" t="str">
            <v>--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E348">
            <v>0</v>
          </cell>
          <cell r="AF348" t="str">
            <v>--</v>
          </cell>
          <cell r="AG348" t="str">
            <v>--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U348">
            <v>0</v>
          </cell>
          <cell r="AV348" t="str">
            <v>--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K348">
            <v>0</v>
          </cell>
          <cell r="BL348" t="str">
            <v>--</v>
          </cell>
          <cell r="BN348">
            <v>-339</v>
          </cell>
        </row>
        <row r="349">
          <cell r="A349">
            <v>340</v>
          </cell>
          <cell r="B349" t="str">
            <v>WILLIAMSBURG</v>
          </cell>
          <cell r="C349">
            <v>15</v>
          </cell>
          <cell r="D349">
            <v>14.373225152129811</v>
          </cell>
          <cell r="E349">
            <v>16</v>
          </cell>
          <cell r="F349">
            <v>16</v>
          </cell>
          <cell r="G349">
            <v>16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O349">
            <v>0</v>
          </cell>
          <cell r="P349">
            <v>0</v>
          </cell>
          <cell r="S349">
            <v>240704</v>
          </cell>
          <cell r="T349">
            <v>240940</v>
          </cell>
          <cell r="U349">
            <v>265979</v>
          </cell>
          <cell r="V349">
            <v>265979</v>
          </cell>
          <cell r="W349">
            <v>265867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E349">
            <v>-112</v>
          </cell>
          <cell r="AF349">
            <v>-4.2108587520062191E-2</v>
          </cell>
          <cell r="AG349">
            <v>-4.2108587520062191E-2</v>
          </cell>
          <cell r="AI349">
            <v>13231.039233196692</v>
          </cell>
          <cell r="AJ349">
            <v>21355.384411023217</v>
          </cell>
          <cell r="AK349">
            <v>42561.624129500255</v>
          </cell>
          <cell r="AL349">
            <v>46762.23283969667</v>
          </cell>
          <cell r="AM349">
            <v>29222.584276587026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U349">
            <v>-17539.648563109644</v>
          </cell>
          <cell r="AV349">
            <v>-37.508150269976326</v>
          </cell>
          <cell r="AY349">
            <v>227472.9607668033</v>
          </cell>
          <cell r="AZ349">
            <v>219584.61558897677</v>
          </cell>
          <cell r="BA349">
            <v>223417.37587049976</v>
          </cell>
          <cell r="BB349">
            <v>219216.76716030334</v>
          </cell>
          <cell r="BC349">
            <v>236644.41572341297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K349">
            <v>0</v>
          </cell>
          <cell r="BL349" t="str">
            <v>--</v>
          </cell>
          <cell r="BN349">
            <v>-340</v>
          </cell>
        </row>
        <row r="350">
          <cell r="A350">
            <v>341</v>
          </cell>
          <cell r="B350" t="str">
            <v>WILLIAMSTOWN</v>
          </cell>
          <cell r="C350">
            <v>1.52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O350">
            <v>0</v>
          </cell>
          <cell r="P350" t="str">
            <v>--</v>
          </cell>
          <cell r="S350">
            <v>20372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E350">
            <v>0</v>
          </cell>
          <cell r="AF350" t="str">
            <v>--</v>
          </cell>
          <cell r="AG350" t="str">
            <v>--</v>
          </cell>
          <cell r="AI350">
            <v>4210.0869244400219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U350">
            <v>0</v>
          </cell>
          <cell r="AV350" t="str">
            <v>--</v>
          </cell>
          <cell r="AY350">
            <v>16161.913075559978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K350">
            <v>0</v>
          </cell>
          <cell r="BL350" t="str">
            <v>--</v>
          </cell>
          <cell r="BN350">
            <v>-341</v>
          </cell>
        </row>
        <row r="351">
          <cell r="A351">
            <v>342</v>
          </cell>
          <cell r="B351" t="str">
            <v>WILMINGTON</v>
          </cell>
          <cell r="C351">
            <v>3.33</v>
          </cell>
          <cell r="D351">
            <v>5.7782052447870376</v>
          </cell>
          <cell r="E351">
            <v>6</v>
          </cell>
          <cell r="F351">
            <v>6</v>
          </cell>
          <cell r="G351">
            <v>6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O351">
            <v>0</v>
          </cell>
          <cell r="P351">
            <v>0</v>
          </cell>
          <cell r="S351">
            <v>52490</v>
          </cell>
          <cell r="T351">
            <v>90323</v>
          </cell>
          <cell r="U351">
            <v>93064</v>
          </cell>
          <cell r="V351">
            <v>93064</v>
          </cell>
          <cell r="W351">
            <v>93064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2974</v>
          </cell>
          <cell r="AJ351">
            <v>11775.112661889449</v>
          </cell>
          <cell r="AK351">
            <v>15212.369235725966</v>
          </cell>
          <cell r="AL351">
            <v>16676.431609034938</v>
          </cell>
          <cell r="AM351">
            <v>28855.37459411109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U351">
            <v>12178.942985076152</v>
          </cell>
          <cell r="AV351">
            <v>73.03086937662286</v>
          </cell>
          <cell r="AY351">
            <v>49516</v>
          </cell>
          <cell r="AZ351">
            <v>78547.887338110551</v>
          </cell>
          <cell r="BA351">
            <v>77851.630764274028</v>
          </cell>
          <cell r="BB351">
            <v>76387.568390965054</v>
          </cell>
          <cell r="BC351">
            <v>64208.62540588891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K351">
            <v>0</v>
          </cell>
          <cell r="BL351" t="str">
            <v>--</v>
          </cell>
          <cell r="BN351">
            <v>-342</v>
          </cell>
        </row>
        <row r="352">
          <cell r="A352">
            <v>343</v>
          </cell>
          <cell r="B352" t="str">
            <v>WINCHENDON</v>
          </cell>
          <cell r="C352">
            <v>27.02</v>
          </cell>
          <cell r="D352">
            <v>33.426183844011142</v>
          </cell>
          <cell r="E352">
            <v>30</v>
          </cell>
          <cell r="F352">
            <v>30</v>
          </cell>
          <cell r="G352">
            <v>30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O352">
            <v>0</v>
          </cell>
          <cell r="P352">
            <v>0</v>
          </cell>
          <cell r="S352">
            <v>320750</v>
          </cell>
          <cell r="T352">
            <v>419034</v>
          </cell>
          <cell r="U352">
            <v>376980</v>
          </cell>
          <cell r="V352">
            <v>377340</v>
          </cell>
          <cell r="W352">
            <v>377340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23237</v>
          </cell>
          <cell r="AJ352">
            <v>56985.716628742288</v>
          </cell>
          <cell r="AK352">
            <v>31912.214544015889</v>
          </cell>
          <cell r="AL352">
            <v>32968.61316630659</v>
          </cell>
          <cell r="AM352">
            <v>59422.371205757263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U352">
            <v>26453.758039450673</v>
          </cell>
          <cell r="AV352">
            <v>80.239219969634632</v>
          </cell>
          <cell r="AY352">
            <v>297513</v>
          </cell>
          <cell r="AZ352">
            <v>362048.28337125771</v>
          </cell>
          <cell r="BA352">
            <v>345067.78545598412</v>
          </cell>
          <cell r="BB352">
            <v>344371.38683369342</v>
          </cell>
          <cell r="BC352">
            <v>317917.62879424274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K352">
            <v>0</v>
          </cell>
          <cell r="BL352" t="str">
            <v>--</v>
          </cell>
          <cell r="BN352">
            <v>-343</v>
          </cell>
        </row>
        <row r="353">
          <cell r="A353">
            <v>344</v>
          </cell>
          <cell r="B353" t="str">
            <v>WINCHESTER</v>
          </cell>
          <cell r="C353">
            <v>2.5</v>
          </cell>
          <cell r="D353">
            <v>2.0589651658933001</v>
          </cell>
          <cell r="E353">
            <v>4</v>
          </cell>
          <cell r="F353">
            <v>4</v>
          </cell>
          <cell r="G353">
            <v>4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O353">
            <v>0</v>
          </cell>
          <cell r="P353">
            <v>0</v>
          </cell>
          <cell r="S353">
            <v>32514</v>
          </cell>
          <cell r="T353">
            <v>26507</v>
          </cell>
          <cell r="U353">
            <v>51628</v>
          </cell>
          <cell r="V353">
            <v>51628</v>
          </cell>
          <cell r="W353">
            <v>51628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E353">
            <v>0</v>
          </cell>
          <cell r="AF353">
            <v>0</v>
          </cell>
          <cell r="AG353">
            <v>0</v>
          </cell>
          <cell r="AI353">
            <v>11099.557383500238</v>
          </cell>
          <cell r="AJ353">
            <v>2010.5871383772603</v>
          </cell>
          <cell r="AK353">
            <v>20421.728345210428</v>
          </cell>
          <cell r="AL353">
            <v>22925.090324104545</v>
          </cell>
          <cell r="AM353">
            <v>14509.138800338276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U353">
            <v>-8415.951523766269</v>
          </cell>
          <cell r="AV353">
            <v>-36.710658081540174</v>
          </cell>
          <cell r="AY353">
            <v>21414.442616499764</v>
          </cell>
          <cell r="AZ353">
            <v>24496.412861622739</v>
          </cell>
          <cell r="BA353">
            <v>31206.271654789572</v>
          </cell>
          <cell r="BB353">
            <v>28702.909675895455</v>
          </cell>
          <cell r="BC353">
            <v>37118.861199661726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K353">
            <v>0</v>
          </cell>
          <cell r="BL353" t="str">
            <v>--</v>
          </cell>
          <cell r="BN353">
            <v>-344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O354">
            <v>0</v>
          </cell>
          <cell r="P354" t="str">
            <v>--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E354">
            <v>0</v>
          </cell>
          <cell r="AF354" t="str">
            <v>--</v>
          </cell>
          <cell r="AG354" t="str">
            <v>--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U354">
            <v>0</v>
          </cell>
          <cell r="AV354" t="str">
            <v>--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K354">
            <v>0</v>
          </cell>
          <cell r="BL354" t="str">
            <v>--</v>
          </cell>
          <cell r="BN354">
            <v>-345</v>
          </cell>
        </row>
        <row r="355">
          <cell r="A355">
            <v>346</v>
          </cell>
          <cell r="B355" t="str">
            <v>WINTHROP</v>
          </cell>
          <cell r="C355">
            <v>17.25</v>
          </cell>
          <cell r="D355">
            <v>19.949641402411984</v>
          </cell>
          <cell r="E355">
            <v>22</v>
          </cell>
          <cell r="F355">
            <v>22</v>
          </cell>
          <cell r="G355">
            <v>22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O355">
            <v>0</v>
          </cell>
          <cell r="P355">
            <v>0</v>
          </cell>
          <cell r="S355">
            <v>233416</v>
          </cell>
          <cell r="T355">
            <v>289439</v>
          </cell>
          <cell r="U355">
            <v>320884</v>
          </cell>
          <cell r="V355">
            <v>321398</v>
          </cell>
          <cell r="W355">
            <v>321398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E355">
            <v>0</v>
          </cell>
          <cell r="AF355">
            <v>0</v>
          </cell>
          <cell r="AG355">
            <v>0</v>
          </cell>
          <cell r="AI355">
            <v>29778.54537151337</v>
          </cell>
          <cell r="AJ355">
            <v>40584.394028119423</v>
          </cell>
          <cell r="AK355">
            <v>67946.982919868664</v>
          </cell>
          <cell r="AL355">
            <v>75544.807696498872</v>
          </cell>
          <cell r="AM355">
            <v>70977.211511848654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U355">
            <v>-4567.5961846502178</v>
          </cell>
          <cell r="AV355">
            <v>-6.0462079710369103</v>
          </cell>
          <cell r="AY355">
            <v>203637.45462848662</v>
          </cell>
          <cell r="AZ355">
            <v>248854.60597188058</v>
          </cell>
          <cell r="BA355">
            <v>252937.01708013134</v>
          </cell>
          <cell r="BB355">
            <v>245853.19230350113</v>
          </cell>
          <cell r="BC355">
            <v>250420.78848815133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K355">
            <v>0</v>
          </cell>
          <cell r="BL355" t="str">
            <v>--</v>
          </cell>
          <cell r="BN355">
            <v>-346</v>
          </cell>
        </row>
        <row r="356">
          <cell r="A356">
            <v>347</v>
          </cell>
          <cell r="B356" t="str">
            <v>WOBURN</v>
          </cell>
          <cell r="C356">
            <v>20.61</v>
          </cell>
          <cell r="D356">
            <v>19.296048586630707</v>
          </cell>
          <cell r="E356">
            <v>21</v>
          </cell>
          <cell r="F356">
            <v>21</v>
          </cell>
          <cell r="G356">
            <v>21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O356">
            <v>0</v>
          </cell>
          <cell r="P356">
            <v>0</v>
          </cell>
          <cell r="S356">
            <v>343165</v>
          </cell>
          <cell r="T356">
            <v>327215</v>
          </cell>
          <cell r="U356">
            <v>357716</v>
          </cell>
          <cell r="V356">
            <v>357768</v>
          </cell>
          <cell r="W356">
            <v>357768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E356">
            <v>0</v>
          </cell>
          <cell r="AF356">
            <v>0</v>
          </cell>
          <cell r="AG356">
            <v>0</v>
          </cell>
          <cell r="AI356">
            <v>48423.725947680592</v>
          </cell>
          <cell r="AJ356">
            <v>24818.176778315283</v>
          </cell>
          <cell r="AK356">
            <v>48763.319186195185</v>
          </cell>
          <cell r="AL356">
            <v>53264.616171959518</v>
          </cell>
          <cell r="AM356">
            <v>27516.98543384442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U356">
            <v>-25747.630738115098</v>
          </cell>
          <cell r="AV356">
            <v>-48.339089978591851</v>
          </cell>
          <cell r="AY356">
            <v>294741.27405231941</v>
          </cell>
          <cell r="AZ356">
            <v>302396.82322168472</v>
          </cell>
          <cell r="BA356">
            <v>308952.68081380479</v>
          </cell>
          <cell r="BB356">
            <v>304503.3838280405</v>
          </cell>
          <cell r="BC356">
            <v>330251.01456615556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K356">
            <v>0</v>
          </cell>
          <cell r="BL356" t="str">
            <v>--</v>
          </cell>
          <cell r="BN356">
            <v>-347</v>
          </cell>
        </row>
        <row r="357">
          <cell r="A357">
            <v>348</v>
          </cell>
          <cell r="B357" t="str">
            <v>WORCESTER</v>
          </cell>
          <cell r="C357">
            <v>2011.91</v>
          </cell>
          <cell r="D357">
            <v>2029.5503537971153</v>
          </cell>
          <cell r="E357">
            <v>2018</v>
          </cell>
          <cell r="F357">
            <v>2018</v>
          </cell>
          <cell r="G357">
            <v>2018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O357">
            <v>0</v>
          </cell>
          <cell r="P357">
            <v>0</v>
          </cell>
          <cell r="S357">
            <v>25003001</v>
          </cell>
          <cell r="T357">
            <v>26015665</v>
          </cell>
          <cell r="U357">
            <v>26019458</v>
          </cell>
          <cell r="V357">
            <v>26097773</v>
          </cell>
          <cell r="W357">
            <v>25955575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E357">
            <v>-142198</v>
          </cell>
          <cell r="AF357">
            <v>-0.54486641446379602</v>
          </cell>
          <cell r="AG357">
            <v>-0.54486641446379602</v>
          </cell>
          <cell r="AI357">
            <v>1794838</v>
          </cell>
          <cell r="AJ357">
            <v>2246946.8336462718</v>
          </cell>
          <cell r="AK357">
            <v>2276588.9542833599</v>
          </cell>
          <cell r="AL357">
            <v>2411347.6187025625</v>
          </cell>
          <cell r="AM357">
            <v>2383177.7943579145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U357">
            <v>-28169.824344648048</v>
          </cell>
          <cell r="AV357">
            <v>-1.1682191371397921</v>
          </cell>
          <cell r="AY357">
            <v>23208163</v>
          </cell>
          <cell r="AZ357">
            <v>23768718.166353729</v>
          </cell>
          <cell r="BA357">
            <v>23742869.04571664</v>
          </cell>
          <cell r="BB357">
            <v>23686425.381297439</v>
          </cell>
          <cell r="BC357">
            <v>23572397.205642086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K357">
            <v>0</v>
          </cell>
          <cell r="BL357" t="str">
            <v>--</v>
          </cell>
          <cell r="BN357">
            <v>-348</v>
          </cell>
        </row>
        <row r="358">
          <cell r="A358">
            <v>349</v>
          </cell>
          <cell r="B358" t="str">
            <v>WORTHINGTON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O358">
            <v>0</v>
          </cell>
          <cell r="P358" t="str">
            <v>--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E358">
            <v>0</v>
          </cell>
          <cell r="AF358" t="str">
            <v>--</v>
          </cell>
          <cell r="AG358" t="str">
            <v>--</v>
          </cell>
          <cell r="AI358">
            <v>-3.9496527631192868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U358">
            <v>0</v>
          </cell>
          <cell r="AV358" t="str">
            <v>--</v>
          </cell>
          <cell r="AY358">
            <v>3.9496527631192868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K358">
            <v>0</v>
          </cell>
          <cell r="BL358" t="str">
            <v>--</v>
          </cell>
          <cell r="BN358">
            <v>-349</v>
          </cell>
        </row>
        <row r="359">
          <cell r="A359">
            <v>350</v>
          </cell>
          <cell r="B359" t="str">
            <v>WRENTHAM</v>
          </cell>
          <cell r="C359">
            <v>21</v>
          </cell>
          <cell r="D359">
            <v>18.482576814893942</v>
          </cell>
          <cell r="E359">
            <v>26</v>
          </cell>
          <cell r="F359">
            <v>26</v>
          </cell>
          <cell r="G359">
            <v>26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O359">
            <v>0</v>
          </cell>
          <cell r="P359">
            <v>0</v>
          </cell>
          <cell r="S359">
            <v>345941</v>
          </cell>
          <cell r="T359">
            <v>293806</v>
          </cell>
          <cell r="U359">
            <v>423502</v>
          </cell>
          <cell r="V359">
            <v>423995</v>
          </cell>
          <cell r="W359">
            <v>424021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E359">
            <v>26</v>
          </cell>
          <cell r="AF359">
            <v>6.1321477847542383E-3</v>
          </cell>
          <cell r="AG359">
            <v>6.1321477847542383E-3</v>
          </cell>
          <cell r="AI359">
            <v>128244.90724401973</v>
          </cell>
          <cell r="AJ359">
            <v>20257.823321376061</v>
          </cell>
          <cell r="AK359">
            <v>114406.27799949292</v>
          </cell>
          <cell r="AL359">
            <v>128358.63151275266</v>
          </cell>
          <cell r="AM359">
            <v>68511.512195482792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U359">
            <v>-59847.119317269869</v>
          </cell>
          <cell r="AV359">
            <v>-46.624927838471031</v>
          </cell>
          <cell r="AY359">
            <v>217696.09275598027</v>
          </cell>
          <cell r="AZ359">
            <v>273548.17667862395</v>
          </cell>
          <cell r="BA359">
            <v>309095.72200050706</v>
          </cell>
          <cell r="BB359">
            <v>295636.36848724732</v>
          </cell>
          <cell r="BC359">
            <v>355509.48780451721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K359">
            <v>0</v>
          </cell>
          <cell r="BL359" t="str">
            <v>--</v>
          </cell>
          <cell r="BN359">
            <v>-350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O360">
            <v>0</v>
          </cell>
          <cell r="P360" t="str">
            <v>--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E360">
            <v>0</v>
          </cell>
          <cell r="AF360" t="str">
            <v>--</v>
          </cell>
          <cell r="AG360" t="str">
            <v>--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U360">
            <v>0</v>
          </cell>
          <cell r="AV360" t="str">
            <v>--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K360">
            <v>0</v>
          </cell>
          <cell r="BL360" t="str">
            <v>--</v>
          </cell>
          <cell r="BN360">
            <v>-351</v>
          </cell>
        </row>
        <row r="361">
          <cell r="A361">
            <v>352</v>
          </cell>
          <cell r="B361" t="str">
            <v>DEVENS</v>
          </cell>
          <cell r="C361">
            <v>5.04</v>
          </cell>
          <cell r="D361">
            <v>7.1607841519345943</v>
          </cell>
          <cell r="E361">
            <v>5</v>
          </cell>
          <cell r="F361">
            <v>5</v>
          </cell>
          <cell r="G361">
            <v>5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O361">
            <v>0</v>
          </cell>
          <cell r="P361">
            <v>0</v>
          </cell>
          <cell r="S361">
            <v>62762</v>
          </cell>
          <cell r="T361">
            <v>103025</v>
          </cell>
          <cell r="U361">
            <v>72445</v>
          </cell>
          <cell r="V361">
            <v>72445</v>
          </cell>
          <cell r="W361">
            <v>72445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E361">
            <v>0</v>
          </cell>
          <cell r="AF361">
            <v>0</v>
          </cell>
          <cell r="AG361">
            <v>0</v>
          </cell>
          <cell r="AI361">
            <v>23513.822220025882</v>
          </cell>
          <cell r="AJ361">
            <v>6397</v>
          </cell>
          <cell r="AK361">
            <v>4465</v>
          </cell>
          <cell r="AL361">
            <v>4465</v>
          </cell>
          <cell r="AM361">
            <v>9895.4223138943307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U361">
            <v>5430.4223138943307</v>
          </cell>
          <cell r="AV361">
            <v>121.6220003111832</v>
          </cell>
          <cell r="AY361">
            <v>39248.177779974118</v>
          </cell>
          <cell r="AZ361">
            <v>96628</v>
          </cell>
          <cell r="BA361">
            <v>67980</v>
          </cell>
          <cell r="BB361">
            <v>67980</v>
          </cell>
          <cell r="BC361">
            <v>62549.577686105666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K361">
            <v>0</v>
          </cell>
          <cell r="BL361" t="str">
            <v>--</v>
          </cell>
          <cell r="BN361">
            <v>-352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O362">
            <v>0</v>
          </cell>
          <cell r="P362" t="str">
            <v>--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E362">
            <v>0</v>
          </cell>
          <cell r="AF362" t="str">
            <v>--</v>
          </cell>
          <cell r="AG362" t="str">
            <v>--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U362">
            <v>0</v>
          </cell>
          <cell r="AV362" t="str">
            <v>--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K362">
            <v>0</v>
          </cell>
          <cell r="BL362" t="str">
            <v>--</v>
          </cell>
          <cell r="BN362">
            <v>-353</v>
          </cell>
        </row>
        <row r="363">
          <cell r="A363">
            <v>406</v>
          </cell>
          <cell r="B363" t="str">
            <v>NORTHAMPTON SMITH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O363">
            <v>0</v>
          </cell>
          <cell r="P363" t="str">
            <v>--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E363">
            <v>0</v>
          </cell>
          <cell r="AF363" t="str">
            <v>--</v>
          </cell>
          <cell r="AG363" t="str">
            <v>--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U363">
            <v>0</v>
          </cell>
          <cell r="AV363" t="str">
            <v>--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K363">
            <v>0</v>
          </cell>
          <cell r="BL363" t="str">
            <v>--</v>
          </cell>
          <cell r="BN363">
            <v>-406</v>
          </cell>
        </row>
        <row r="364">
          <cell r="A364">
            <v>600</v>
          </cell>
          <cell r="B364" t="str">
            <v>ACTON BOXBOROUGH</v>
          </cell>
          <cell r="C364">
            <v>23</v>
          </cell>
          <cell r="D364">
            <v>23.323833574668882</v>
          </cell>
          <cell r="E364">
            <v>23</v>
          </cell>
          <cell r="F364">
            <v>23</v>
          </cell>
          <cell r="G364">
            <v>23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O364">
            <v>0</v>
          </cell>
          <cell r="P364">
            <v>0</v>
          </cell>
          <cell r="S364">
            <v>326886</v>
          </cell>
          <cell r="T364">
            <v>346962</v>
          </cell>
          <cell r="U364">
            <v>342919</v>
          </cell>
          <cell r="V364">
            <v>342919</v>
          </cell>
          <cell r="W364">
            <v>342919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E364">
            <v>0</v>
          </cell>
          <cell r="AF364">
            <v>0</v>
          </cell>
          <cell r="AG364">
            <v>0</v>
          </cell>
          <cell r="AI364">
            <v>20538</v>
          </cell>
          <cell r="AJ364">
            <v>32360.619344203493</v>
          </cell>
          <cell r="AK364">
            <v>32005.045108989543</v>
          </cell>
          <cell r="AL364">
            <v>33708.553960055877</v>
          </cell>
          <cell r="AM364">
            <v>30403.098179963054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U364">
            <v>-3305.4557800928233</v>
          </cell>
          <cell r="AV364">
            <v>-9.8059851039879575</v>
          </cell>
          <cell r="AY364">
            <v>306348</v>
          </cell>
          <cell r="AZ364">
            <v>314601.3806557965</v>
          </cell>
          <cell r="BA364">
            <v>310913.95489101048</v>
          </cell>
          <cell r="BB364">
            <v>309210.44603994413</v>
          </cell>
          <cell r="BC364">
            <v>312515.90182003693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K364">
            <v>0</v>
          </cell>
          <cell r="BL364" t="str">
            <v>--</v>
          </cell>
          <cell r="BN364">
            <v>-600</v>
          </cell>
        </row>
        <row r="365">
          <cell r="A365">
            <v>603</v>
          </cell>
          <cell r="B365" t="str">
            <v>ADAMS CHESHIRE</v>
          </cell>
          <cell r="C365">
            <v>87.950000000000017</v>
          </cell>
          <cell r="D365">
            <v>89.211864406779654</v>
          </cell>
          <cell r="E365">
            <v>83</v>
          </cell>
          <cell r="F365">
            <v>83</v>
          </cell>
          <cell r="G365">
            <v>83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O365">
            <v>0</v>
          </cell>
          <cell r="P365">
            <v>0</v>
          </cell>
          <cell r="S365">
            <v>1152849</v>
          </cell>
          <cell r="T365">
            <v>1174026</v>
          </cell>
          <cell r="U365">
            <v>1108133</v>
          </cell>
          <cell r="V365">
            <v>1108133</v>
          </cell>
          <cell r="W365">
            <v>1108880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E365">
            <v>747</v>
          </cell>
          <cell r="AF365">
            <v>6.7410680847879156E-2</v>
          </cell>
          <cell r="AG365">
            <v>6.7410680847879156E-2</v>
          </cell>
          <cell r="AI365">
            <v>212678.48783215581</v>
          </cell>
          <cell r="AJ365">
            <v>91216.31462441574</v>
          </cell>
          <cell r="AK365">
            <v>74119</v>
          </cell>
          <cell r="AL365">
            <v>74119</v>
          </cell>
          <cell r="AM365">
            <v>74119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U365">
            <v>0</v>
          </cell>
          <cell r="AV365">
            <v>0</v>
          </cell>
          <cell r="AY365">
            <v>940170.51216784422</v>
          </cell>
          <cell r="AZ365">
            <v>1082809.6853755843</v>
          </cell>
          <cell r="BA365">
            <v>1034014</v>
          </cell>
          <cell r="BB365">
            <v>1034014</v>
          </cell>
          <cell r="BC365">
            <v>1034761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K365">
            <v>0</v>
          </cell>
          <cell r="BL365" t="str">
            <v>--</v>
          </cell>
          <cell r="BN365">
            <v>-603</v>
          </cell>
        </row>
        <row r="366">
          <cell r="A366">
            <v>605</v>
          </cell>
          <cell r="B366" t="str">
            <v>AMHERST PELHAM</v>
          </cell>
          <cell r="C366">
            <v>93.03</v>
          </cell>
          <cell r="D366">
            <v>100.33482723212255</v>
          </cell>
          <cell r="E366">
            <v>103</v>
          </cell>
          <cell r="F366">
            <v>103</v>
          </cell>
          <cell r="G366">
            <v>103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O366">
            <v>0</v>
          </cell>
          <cell r="P366">
            <v>0</v>
          </cell>
          <cell r="S366">
            <v>1565430</v>
          </cell>
          <cell r="T366">
            <v>1811388</v>
          </cell>
          <cell r="U366">
            <v>1837240</v>
          </cell>
          <cell r="V366">
            <v>1839590</v>
          </cell>
          <cell r="W366">
            <v>1838404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E366">
            <v>-1186</v>
          </cell>
          <cell r="AF366">
            <v>-6.4470887534717747E-2</v>
          </cell>
          <cell r="AG366">
            <v>-6.4470887534717747E-2</v>
          </cell>
          <cell r="AI366">
            <v>79519.638942388992</v>
          </cell>
          <cell r="AJ366">
            <v>206603.58448360278</v>
          </cell>
          <cell r="AK366">
            <v>265477.76518469217</v>
          </cell>
          <cell r="AL366">
            <v>293182.70692207245</v>
          </cell>
          <cell r="AM366">
            <v>253813.09131618901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U366">
            <v>-39369.615605883446</v>
          </cell>
          <cell r="AV366">
            <v>-13.428355314403939</v>
          </cell>
          <cell r="AY366">
            <v>1485910.3610576109</v>
          </cell>
          <cell r="AZ366">
            <v>1604784.4155163972</v>
          </cell>
          <cell r="BA366">
            <v>1571762.2348153079</v>
          </cell>
          <cell r="BB366">
            <v>1546407.2930779275</v>
          </cell>
          <cell r="BC366">
            <v>1584590.9086838111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K366">
            <v>0</v>
          </cell>
          <cell r="BL366" t="str">
            <v>--</v>
          </cell>
          <cell r="BN366">
            <v>-605</v>
          </cell>
        </row>
        <row r="367">
          <cell r="A367">
            <v>610</v>
          </cell>
          <cell r="B367" t="str">
            <v>ASHBURNHAM WESTMINSTER</v>
          </cell>
          <cell r="C367">
            <v>9</v>
          </cell>
          <cell r="D367">
            <v>12.720653278034197</v>
          </cell>
          <cell r="E367">
            <v>11</v>
          </cell>
          <cell r="F367">
            <v>11</v>
          </cell>
          <cell r="G367">
            <v>11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O367">
            <v>0</v>
          </cell>
          <cell r="P367">
            <v>0</v>
          </cell>
          <cell r="S367">
            <v>114507</v>
          </cell>
          <cell r="T367">
            <v>162312</v>
          </cell>
          <cell r="U367">
            <v>143937</v>
          </cell>
          <cell r="V367">
            <v>143937</v>
          </cell>
          <cell r="W367">
            <v>143937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E367">
            <v>0</v>
          </cell>
          <cell r="AF367">
            <v>0</v>
          </cell>
          <cell r="AG367">
            <v>0</v>
          </cell>
          <cell r="AI367">
            <v>7692.5762090461558</v>
          </cell>
          <cell r="AJ367">
            <v>16990.055754919282</v>
          </cell>
          <cell r="AK367">
            <v>9823</v>
          </cell>
          <cell r="AL367">
            <v>9823</v>
          </cell>
          <cell r="AM367">
            <v>26831.678273883397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U367">
            <v>17008.678273883397</v>
          </cell>
          <cell r="AV367">
            <v>173.15156544725033</v>
          </cell>
          <cell r="AY367">
            <v>106814.42379095385</v>
          </cell>
          <cell r="AZ367">
            <v>145321.94424508073</v>
          </cell>
          <cell r="BA367">
            <v>134114</v>
          </cell>
          <cell r="BB367">
            <v>134114</v>
          </cell>
          <cell r="BC367">
            <v>117105.3217261166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K367">
            <v>0</v>
          </cell>
          <cell r="BL367" t="str">
            <v>--</v>
          </cell>
          <cell r="BN367">
            <v>-610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  <cell r="D368">
            <v>0.99750623441396513</v>
          </cell>
          <cell r="E368">
            <v>1</v>
          </cell>
          <cell r="F368">
            <v>1</v>
          </cell>
          <cell r="G368">
            <v>1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O368">
            <v>0</v>
          </cell>
          <cell r="P368">
            <v>0</v>
          </cell>
          <cell r="S368">
            <v>11540</v>
          </cell>
          <cell r="T368">
            <v>11946</v>
          </cell>
          <cell r="U368">
            <v>13117</v>
          </cell>
          <cell r="V368">
            <v>13126</v>
          </cell>
          <cell r="W368">
            <v>13126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E368">
            <v>0</v>
          </cell>
          <cell r="AF368">
            <v>0</v>
          </cell>
          <cell r="AG368">
            <v>0</v>
          </cell>
          <cell r="AI368">
            <v>890</v>
          </cell>
          <cell r="AJ368">
            <v>1087.2679996781828</v>
          </cell>
          <cell r="AK368">
            <v>2011.028697543217</v>
          </cell>
          <cell r="AL368">
            <v>2184.5188743381905</v>
          </cell>
          <cell r="AM368">
            <v>1866.9812511777391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U368">
            <v>-317.5376231604514</v>
          </cell>
          <cell r="AV368">
            <v>-14.535815043330802</v>
          </cell>
          <cell r="AY368">
            <v>10650</v>
          </cell>
          <cell r="AZ368">
            <v>10858.732000321817</v>
          </cell>
          <cell r="BA368">
            <v>11105.971302456783</v>
          </cell>
          <cell r="BB368">
            <v>10941.481125661809</v>
          </cell>
          <cell r="BC368">
            <v>11259.018748822262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K368">
            <v>0</v>
          </cell>
          <cell r="BL368" t="str">
            <v>--</v>
          </cell>
          <cell r="BN368">
            <v>-615</v>
          </cell>
        </row>
        <row r="369">
          <cell r="A369">
            <v>616</v>
          </cell>
          <cell r="B369" t="str">
            <v>AYER SHIRLEY</v>
          </cell>
          <cell r="C369">
            <v>73.209999999999994</v>
          </cell>
          <cell r="D369">
            <v>71.747286209762052</v>
          </cell>
          <cell r="E369">
            <v>62</v>
          </cell>
          <cell r="F369">
            <v>62</v>
          </cell>
          <cell r="G369">
            <v>62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O369">
            <v>0</v>
          </cell>
          <cell r="P369">
            <v>0</v>
          </cell>
          <cell r="S369">
            <v>971666</v>
          </cell>
          <cell r="T369">
            <v>1014282</v>
          </cell>
          <cell r="U369">
            <v>877271</v>
          </cell>
          <cell r="V369">
            <v>877321</v>
          </cell>
          <cell r="W369">
            <v>877445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E369">
            <v>124</v>
          </cell>
          <cell r="AF369">
            <v>1.4133937293192567E-2</v>
          </cell>
          <cell r="AG369">
            <v>1.4133937293192567E-2</v>
          </cell>
          <cell r="AI369">
            <v>95093.940064351395</v>
          </cell>
          <cell r="AJ369">
            <v>92696.588685346127</v>
          </cell>
          <cell r="AK369">
            <v>55366</v>
          </cell>
          <cell r="AL369">
            <v>55366</v>
          </cell>
          <cell r="AM369">
            <v>55366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U369">
            <v>0</v>
          </cell>
          <cell r="AV369">
            <v>0</v>
          </cell>
          <cell r="AY369">
            <v>876572.05993564858</v>
          </cell>
          <cell r="AZ369">
            <v>921585.41131465393</v>
          </cell>
          <cell r="BA369">
            <v>821905</v>
          </cell>
          <cell r="BB369">
            <v>821955</v>
          </cell>
          <cell r="BC369">
            <v>822079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K369">
            <v>0</v>
          </cell>
          <cell r="BL369" t="str">
            <v>--</v>
          </cell>
          <cell r="BN369">
            <v>-616</v>
          </cell>
        </row>
        <row r="370">
          <cell r="A370">
            <v>618</v>
          </cell>
          <cell r="B370" t="str">
            <v>BERKSHIRE HILLS</v>
          </cell>
          <cell r="C370">
            <v>0.42</v>
          </cell>
          <cell r="D370">
            <v>0</v>
          </cell>
          <cell r="E370">
            <v>1</v>
          </cell>
          <cell r="F370">
            <v>1</v>
          </cell>
          <cell r="G370">
            <v>1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O370">
            <v>0</v>
          </cell>
          <cell r="P370">
            <v>0</v>
          </cell>
          <cell r="S370">
            <v>8473</v>
          </cell>
          <cell r="T370">
            <v>0</v>
          </cell>
          <cell r="U370">
            <v>21088</v>
          </cell>
          <cell r="V370">
            <v>21114</v>
          </cell>
          <cell r="W370">
            <v>21114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E370">
            <v>0</v>
          </cell>
          <cell r="AF370">
            <v>0</v>
          </cell>
          <cell r="AG370">
            <v>0</v>
          </cell>
          <cell r="AI370">
            <v>5711.6002892726474</v>
          </cell>
          <cell r="AJ370">
            <v>0</v>
          </cell>
          <cell r="AK370">
            <v>15320.213767977808</v>
          </cell>
          <cell r="AL370">
            <v>17484.996923756382</v>
          </cell>
          <cell r="AM370">
            <v>8351.9859178949664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U370">
            <v>-9133.0110058614155</v>
          </cell>
          <cell r="AV370">
            <v>-52.233414999648332</v>
          </cell>
          <cell r="AY370">
            <v>2761.3997107273526</v>
          </cell>
          <cell r="AZ370">
            <v>0</v>
          </cell>
          <cell r="BA370">
            <v>5767.7862320221921</v>
          </cell>
          <cell r="BB370">
            <v>3629.0030762436181</v>
          </cell>
          <cell r="BC370">
            <v>12762.014082105034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K370">
            <v>0</v>
          </cell>
          <cell r="BL370" t="str">
            <v>--</v>
          </cell>
          <cell r="BN370">
            <v>-618</v>
          </cell>
        </row>
        <row r="371">
          <cell r="A371">
            <v>620</v>
          </cell>
          <cell r="B371" t="str">
            <v>BERLIN BOYLSTON</v>
          </cell>
          <cell r="C371">
            <v>15.399999999999999</v>
          </cell>
          <cell r="D371">
            <v>10.812780371692757</v>
          </cell>
          <cell r="E371">
            <v>12</v>
          </cell>
          <cell r="F371">
            <v>12</v>
          </cell>
          <cell r="G371">
            <v>12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O371">
            <v>0</v>
          </cell>
          <cell r="P371">
            <v>0</v>
          </cell>
          <cell r="S371">
            <v>238007</v>
          </cell>
          <cell r="T371">
            <v>171942</v>
          </cell>
          <cell r="U371">
            <v>193080</v>
          </cell>
          <cell r="V371">
            <v>193080</v>
          </cell>
          <cell r="W371">
            <v>193080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E371">
            <v>0</v>
          </cell>
          <cell r="AF371">
            <v>0</v>
          </cell>
          <cell r="AG371">
            <v>0</v>
          </cell>
          <cell r="AI371">
            <v>29302.985224147567</v>
          </cell>
          <cell r="AJ371">
            <v>12103.409305778727</v>
          </cell>
          <cell r="AK371">
            <v>28019.369382232755</v>
          </cell>
          <cell r="AL371">
            <v>30590.12875180769</v>
          </cell>
          <cell r="AM371">
            <v>10716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U371">
            <v>-19874.12875180769</v>
          </cell>
          <cell r="AV371">
            <v>-64.969091542752167</v>
          </cell>
          <cell r="AY371">
            <v>208704.01477585244</v>
          </cell>
          <cell r="AZ371">
            <v>159838.59069422126</v>
          </cell>
          <cell r="BA371">
            <v>165060.63061776725</v>
          </cell>
          <cell r="BB371">
            <v>162489.8712481923</v>
          </cell>
          <cell r="BC371">
            <v>182364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K371">
            <v>0</v>
          </cell>
          <cell r="BL371" t="str">
            <v>--</v>
          </cell>
          <cell r="BN371">
            <v>-620</v>
          </cell>
        </row>
        <row r="372">
          <cell r="A372">
            <v>622</v>
          </cell>
          <cell r="B372" t="str">
            <v>BLACKSTONE MILLVILLE</v>
          </cell>
          <cell r="C372">
            <v>2</v>
          </cell>
          <cell r="D372">
            <v>2.0496613995485329</v>
          </cell>
          <cell r="E372">
            <v>5</v>
          </cell>
          <cell r="F372">
            <v>5</v>
          </cell>
          <cell r="G372">
            <v>5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O372">
            <v>0</v>
          </cell>
          <cell r="P372">
            <v>0</v>
          </cell>
          <cell r="S372">
            <v>22632</v>
          </cell>
          <cell r="T372">
            <v>23895</v>
          </cell>
          <cell r="U372">
            <v>58465</v>
          </cell>
          <cell r="V372">
            <v>58465</v>
          </cell>
          <cell r="W372">
            <v>58465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E372">
            <v>0</v>
          </cell>
          <cell r="AF372">
            <v>0</v>
          </cell>
          <cell r="AG372">
            <v>0</v>
          </cell>
          <cell r="AI372">
            <v>1576.4272033859404</v>
          </cell>
          <cell r="AJ372">
            <v>2548.8321640259842</v>
          </cell>
          <cell r="AK372">
            <v>28150.062899902761</v>
          </cell>
          <cell r="AL372">
            <v>31668.949656803277</v>
          </cell>
          <cell r="AM372">
            <v>24863.84674766062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U372">
            <v>-6805.1029091426572</v>
          </cell>
          <cell r="AV372">
            <v>-21.488249477452282</v>
          </cell>
          <cell r="AY372">
            <v>21055.572796614058</v>
          </cell>
          <cell r="AZ372">
            <v>21346.167835974014</v>
          </cell>
          <cell r="BA372">
            <v>30314.937100097239</v>
          </cell>
          <cell r="BB372">
            <v>26796.050343196723</v>
          </cell>
          <cell r="BC372">
            <v>33601.153252339383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K372">
            <v>0</v>
          </cell>
          <cell r="BL372" t="str">
            <v>--</v>
          </cell>
          <cell r="BN372">
            <v>-622</v>
          </cell>
        </row>
        <row r="373">
          <cell r="A373">
            <v>625</v>
          </cell>
          <cell r="B373" t="str">
            <v>BRIDGEWATER RAYNHAM</v>
          </cell>
          <cell r="C373">
            <v>12.7</v>
          </cell>
          <cell r="D373">
            <v>12.756593153348383</v>
          </cell>
          <cell r="E373">
            <v>14</v>
          </cell>
          <cell r="F373">
            <v>14</v>
          </cell>
          <cell r="G373">
            <v>14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O373">
            <v>0</v>
          </cell>
          <cell r="P373">
            <v>0</v>
          </cell>
          <cell r="S373">
            <v>175575</v>
          </cell>
          <cell r="T373">
            <v>179270</v>
          </cell>
          <cell r="U373">
            <v>194735</v>
          </cell>
          <cell r="V373">
            <v>195350</v>
          </cell>
          <cell r="W373">
            <v>195350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E373">
            <v>0</v>
          </cell>
          <cell r="AF373">
            <v>0</v>
          </cell>
          <cell r="AG373">
            <v>0</v>
          </cell>
          <cell r="AI373">
            <v>56439.160557678981</v>
          </cell>
          <cell r="AJ373">
            <v>18357.677499068479</v>
          </cell>
          <cell r="AK373">
            <v>31365.608791456005</v>
          </cell>
          <cell r="AL373">
            <v>34672.800498486598</v>
          </cell>
          <cell r="AM373">
            <v>23954.739740633253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U373">
            <v>-10718.060757853345</v>
          </cell>
          <cell r="AV373">
            <v>-30.912013462313691</v>
          </cell>
          <cell r="AY373">
            <v>119135.83944232101</v>
          </cell>
          <cell r="AZ373">
            <v>160912.32250093151</v>
          </cell>
          <cell r="BA373">
            <v>163369.391208544</v>
          </cell>
          <cell r="BB373">
            <v>160677.19950151339</v>
          </cell>
          <cell r="BC373">
            <v>171395.26025936674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K373">
            <v>0</v>
          </cell>
          <cell r="BL373" t="str">
            <v>--</v>
          </cell>
          <cell r="BN373">
            <v>-625</v>
          </cell>
        </row>
        <row r="374">
          <cell r="A374">
            <v>632</v>
          </cell>
          <cell r="B374" t="str">
            <v>CHESTERFIELD GOSHEN</v>
          </cell>
          <cell r="C374">
            <v>2</v>
          </cell>
          <cell r="D374">
            <v>1.9999999999999996</v>
          </cell>
          <cell r="E374">
            <v>3</v>
          </cell>
          <cell r="F374">
            <v>3</v>
          </cell>
          <cell r="G374">
            <v>3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O374">
            <v>0</v>
          </cell>
          <cell r="P374">
            <v>0</v>
          </cell>
          <cell r="S374">
            <v>34466</v>
          </cell>
          <cell r="T374">
            <v>35819</v>
          </cell>
          <cell r="U374">
            <v>56968</v>
          </cell>
          <cell r="V374">
            <v>56968</v>
          </cell>
          <cell r="W374">
            <v>56972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E374">
            <v>4</v>
          </cell>
          <cell r="AF374">
            <v>7.0214857463835045E-3</v>
          </cell>
          <cell r="AG374">
            <v>7.0214857463835045E-3</v>
          </cell>
          <cell r="AI374">
            <v>1592.9393649376059</v>
          </cell>
          <cell r="AJ374">
            <v>2684.3511489900293</v>
          </cell>
          <cell r="AK374">
            <v>18117.797560770905</v>
          </cell>
          <cell r="AL374">
            <v>20411.537734004211</v>
          </cell>
          <cell r="AM374">
            <v>15976.95122028078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U374">
            <v>-4434.5865137234305</v>
          </cell>
          <cell r="AV374">
            <v>-21.725881565188089</v>
          </cell>
          <cell r="AY374">
            <v>32873.060635062393</v>
          </cell>
          <cell r="AZ374">
            <v>33134.648851009973</v>
          </cell>
          <cell r="BA374">
            <v>38850.202439229091</v>
          </cell>
          <cell r="BB374">
            <v>36556.462265995789</v>
          </cell>
          <cell r="BC374">
            <v>40995.048779719218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K374">
            <v>0</v>
          </cell>
          <cell r="BL374" t="str">
            <v>--</v>
          </cell>
          <cell r="BN374">
            <v>-632</v>
          </cell>
        </row>
        <row r="375">
          <cell r="A375">
            <v>635</v>
          </cell>
          <cell r="B375" t="str">
            <v>CENTRAL BERKSHIRE</v>
          </cell>
          <cell r="C375">
            <v>22.64</v>
          </cell>
          <cell r="D375">
            <v>22.503487045099114</v>
          </cell>
          <cell r="E375">
            <v>25</v>
          </cell>
          <cell r="F375">
            <v>25</v>
          </cell>
          <cell r="G375">
            <v>25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O375">
            <v>0</v>
          </cell>
          <cell r="P375">
            <v>0</v>
          </cell>
          <cell r="S375">
            <v>332944</v>
          </cell>
          <cell r="T375">
            <v>369522</v>
          </cell>
          <cell r="U375">
            <v>412849</v>
          </cell>
          <cell r="V375">
            <v>412849</v>
          </cell>
          <cell r="W375">
            <v>412851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E375">
            <v>2</v>
          </cell>
          <cell r="AF375">
            <v>4.8443862041835928E-4</v>
          </cell>
          <cell r="AG375">
            <v>4.8443862041835928E-4</v>
          </cell>
          <cell r="AI375">
            <v>31388.001953411993</v>
          </cell>
          <cell r="AJ375">
            <v>28403.29924321768</v>
          </cell>
          <cell r="AK375">
            <v>61278.119975873138</v>
          </cell>
          <cell r="AL375">
            <v>67065.380014081427</v>
          </cell>
          <cell r="AM375">
            <v>69094.558324083802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U375">
            <v>2029.1783100023749</v>
          </cell>
          <cell r="AV375">
            <v>3.0256718288576234</v>
          </cell>
          <cell r="AY375">
            <v>301555.99804658804</v>
          </cell>
          <cell r="AZ375">
            <v>341118.70075678232</v>
          </cell>
          <cell r="BA375">
            <v>351570.88002412685</v>
          </cell>
          <cell r="BB375">
            <v>345783.61998591857</v>
          </cell>
          <cell r="BC375">
            <v>343756.4416759162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K375">
            <v>0</v>
          </cell>
          <cell r="BL375" t="str">
            <v>--</v>
          </cell>
          <cell r="BN375">
            <v>-635</v>
          </cell>
        </row>
        <row r="376">
          <cell r="A376">
            <v>640</v>
          </cell>
          <cell r="B376" t="str">
            <v>CONCORD CARLISLE</v>
          </cell>
          <cell r="C376">
            <v>4</v>
          </cell>
          <cell r="D376">
            <v>4.0404040404040407</v>
          </cell>
          <cell r="E376">
            <v>4</v>
          </cell>
          <cell r="F376">
            <v>4</v>
          </cell>
          <cell r="G376">
            <v>4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O376">
            <v>0</v>
          </cell>
          <cell r="P376">
            <v>0</v>
          </cell>
          <cell r="S376">
            <v>70504</v>
          </cell>
          <cell r="T376">
            <v>75340</v>
          </cell>
          <cell r="U376">
            <v>74752</v>
          </cell>
          <cell r="V376">
            <v>74752</v>
          </cell>
          <cell r="W376">
            <v>72764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E376">
            <v>-1988</v>
          </cell>
          <cell r="AF376">
            <v>-2.6594606164383583</v>
          </cell>
          <cell r="AG376">
            <v>-2.6594606164383583</v>
          </cell>
          <cell r="AI376">
            <v>3495.2581463125221</v>
          </cell>
          <cell r="AJ376">
            <v>5289.1400562820154</v>
          </cell>
          <cell r="AK376">
            <v>5229.3971746327561</v>
          </cell>
          <cell r="AL376">
            <v>5475.6364602697595</v>
          </cell>
          <cell r="AM376">
            <v>4962.5228222752303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U376">
            <v>-513.1136379945292</v>
          </cell>
          <cell r="AV376">
            <v>-9.3708492467969755</v>
          </cell>
          <cell r="AY376">
            <v>67008.741853687476</v>
          </cell>
          <cell r="AZ376">
            <v>70050.85994371798</v>
          </cell>
          <cell r="BA376">
            <v>69522.602825367241</v>
          </cell>
          <cell r="BB376">
            <v>69276.363539730242</v>
          </cell>
          <cell r="BC376">
            <v>67801.477177724766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K376">
            <v>0</v>
          </cell>
          <cell r="BL376" t="str">
            <v>--</v>
          </cell>
          <cell r="BN376">
            <v>-640</v>
          </cell>
        </row>
        <row r="377">
          <cell r="A377">
            <v>645</v>
          </cell>
          <cell r="B377" t="str">
            <v>DENNIS YARMOUTH</v>
          </cell>
          <cell r="C377">
            <v>132.21</v>
          </cell>
          <cell r="D377">
            <v>134.2347674607033</v>
          </cell>
          <cell r="E377">
            <v>125</v>
          </cell>
          <cell r="F377">
            <v>125</v>
          </cell>
          <cell r="G377">
            <v>125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O377">
            <v>0</v>
          </cell>
          <cell r="P377">
            <v>0</v>
          </cell>
          <cell r="S377">
            <v>1924495</v>
          </cell>
          <cell r="T377">
            <v>1972369</v>
          </cell>
          <cell r="U377">
            <v>1946566</v>
          </cell>
          <cell r="V377">
            <v>1947314</v>
          </cell>
          <cell r="W377">
            <v>1950961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E377">
            <v>3647</v>
          </cell>
          <cell r="AF377">
            <v>0.18728361219608747</v>
          </cell>
          <cell r="AG377">
            <v>0.18728361219608747</v>
          </cell>
          <cell r="AI377">
            <v>189816.00547433822</v>
          </cell>
          <cell r="AJ377">
            <v>178049.43873790206</v>
          </cell>
          <cell r="AK377">
            <v>111625</v>
          </cell>
          <cell r="AL377">
            <v>111625</v>
          </cell>
          <cell r="AM377">
            <v>129672.87873707936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U377">
            <v>18047.878737079358</v>
          </cell>
          <cell r="AV377">
            <v>16.168312418436148</v>
          </cell>
          <cell r="AY377">
            <v>1734678.9945256617</v>
          </cell>
          <cell r="AZ377">
            <v>1794319.5612620979</v>
          </cell>
          <cell r="BA377">
            <v>1834941</v>
          </cell>
          <cell r="BB377">
            <v>1835689</v>
          </cell>
          <cell r="BC377">
            <v>1821288.1212629206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K377">
            <v>0</v>
          </cell>
          <cell r="BL377" t="str">
            <v>--</v>
          </cell>
          <cell r="BN377">
            <v>-645</v>
          </cell>
        </row>
        <row r="378">
          <cell r="A378">
            <v>650</v>
          </cell>
          <cell r="B378" t="str">
            <v>DIGHTON REHOBOTH</v>
          </cell>
          <cell r="C378">
            <v>2</v>
          </cell>
          <cell r="D378">
            <v>1.0551395507147718</v>
          </cell>
          <cell r="E378">
            <v>2</v>
          </cell>
          <cell r="F378">
            <v>2</v>
          </cell>
          <cell r="G378">
            <v>2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O378">
            <v>0</v>
          </cell>
          <cell r="P378">
            <v>0</v>
          </cell>
          <cell r="S378">
            <v>30813</v>
          </cell>
          <cell r="T378">
            <v>18928</v>
          </cell>
          <cell r="U378">
            <v>32207</v>
          </cell>
          <cell r="V378">
            <v>32208</v>
          </cell>
          <cell r="W378">
            <v>32208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E378">
            <v>0</v>
          </cell>
          <cell r="AF378">
            <v>0</v>
          </cell>
          <cell r="AG378">
            <v>0</v>
          </cell>
          <cell r="AI378">
            <v>7562.8137979456687</v>
          </cell>
          <cell r="AJ378">
            <v>3966.754590975549</v>
          </cell>
          <cell r="AK378">
            <v>14353.642713853211</v>
          </cell>
          <cell r="AL378">
            <v>16221.636312726672</v>
          </cell>
          <cell r="AM378">
            <v>2644.3094411831626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U378">
            <v>-13577.32687154351</v>
          </cell>
          <cell r="AV378">
            <v>-83.698873589536888</v>
          </cell>
          <cell r="AY378">
            <v>23250.18620205433</v>
          </cell>
          <cell r="AZ378">
            <v>14961.24540902445</v>
          </cell>
          <cell r="BA378">
            <v>17853.357286146791</v>
          </cell>
          <cell r="BB378">
            <v>15986.363687273328</v>
          </cell>
          <cell r="BC378">
            <v>29563.690558816837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K378">
            <v>0</v>
          </cell>
          <cell r="BL378" t="str">
            <v>--</v>
          </cell>
          <cell r="BN378">
            <v>-650</v>
          </cell>
        </row>
        <row r="379">
          <cell r="A379">
            <v>655</v>
          </cell>
          <cell r="B379" t="str">
            <v>DOVER SHERBORN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O379">
            <v>0</v>
          </cell>
          <cell r="P379" t="str">
            <v>--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E379">
            <v>0</v>
          </cell>
          <cell r="AF379" t="str">
            <v>--</v>
          </cell>
          <cell r="AG379" t="str">
            <v>--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U379">
            <v>0</v>
          </cell>
          <cell r="AV379" t="str">
            <v>--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K379">
            <v>0</v>
          </cell>
          <cell r="BL379" t="str">
            <v>--</v>
          </cell>
          <cell r="BN379">
            <v>-655</v>
          </cell>
        </row>
        <row r="380">
          <cell r="A380">
            <v>658</v>
          </cell>
          <cell r="B380" t="str">
            <v>DUDLEY CHARLTON</v>
          </cell>
          <cell r="C380">
            <v>6.77</v>
          </cell>
          <cell r="D380">
            <v>6.0007017543859646</v>
          </cell>
          <cell r="E380">
            <v>9</v>
          </cell>
          <cell r="F380">
            <v>9</v>
          </cell>
          <cell r="G380">
            <v>9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O380">
            <v>0</v>
          </cell>
          <cell r="P380">
            <v>0</v>
          </cell>
          <cell r="S380">
            <v>81680</v>
          </cell>
          <cell r="T380">
            <v>69434</v>
          </cell>
          <cell r="U380">
            <v>104153</v>
          </cell>
          <cell r="V380">
            <v>104153</v>
          </cell>
          <cell r="W380">
            <v>104153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E380">
            <v>0</v>
          </cell>
          <cell r="AF380">
            <v>0</v>
          </cell>
          <cell r="AG380">
            <v>0</v>
          </cell>
          <cell r="AI380">
            <v>55888.976818825315</v>
          </cell>
          <cell r="AJ380">
            <v>10294.911661649885</v>
          </cell>
          <cell r="AK380">
            <v>36795.698561213896</v>
          </cell>
          <cell r="AL380">
            <v>41068.374717508377</v>
          </cell>
          <cell r="AM380">
            <v>20639.074533558087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U380">
            <v>-20429.30018395029</v>
          </cell>
          <cell r="AV380">
            <v>-49.744603540984102</v>
          </cell>
          <cell r="AY380">
            <v>25791.023181174685</v>
          </cell>
          <cell r="AZ380">
            <v>59139.088338350113</v>
          </cell>
          <cell r="BA380">
            <v>67357.301438786104</v>
          </cell>
          <cell r="BB380">
            <v>63084.625282491623</v>
          </cell>
          <cell r="BC380">
            <v>83513.925466441913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K380">
            <v>0</v>
          </cell>
          <cell r="BL380" t="str">
            <v>--</v>
          </cell>
          <cell r="BN380">
            <v>-658</v>
          </cell>
        </row>
        <row r="381">
          <cell r="A381">
            <v>660</v>
          </cell>
          <cell r="B381" t="str">
            <v>NAUSET</v>
          </cell>
          <cell r="C381">
            <v>84.200000000000017</v>
          </cell>
          <cell r="D381">
            <v>83.708232053151846</v>
          </cell>
          <cell r="E381">
            <v>79</v>
          </cell>
          <cell r="F381">
            <v>79</v>
          </cell>
          <cell r="G381">
            <v>79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O381">
            <v>0</v>
          </cell>
          <cell r="P381">
            <v>0</v>
          </cell>
          <cell r="S381">
            <v>1485602</v>
          </cell>
          <cell r="T381">
            <v>1625829</v>
          </cell>
          <cell r="U381">
            <v>1539834</v>
          </cell>
          <cell r="V381">
            <v>1540109</v>
          </cell>
          <cell r="W381">
            <v>1540046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E381">
            <v>-63</v>
          </cell>
          <cell r="AF381">
            <v>-4.0906195600487472E-3</v>
          </cell>
          <cell r="AG381">
            <v>-4.0906195600487472E-3</v>
          </cell>
          <cell r="AI381">
            <v>120862.00809131558</v>
          </cell>
          <cell r="AJ381">
            <v>159117.95494339208</v>
          </cell>
          <cell r="AK381">
            <v>115160.27420631077</v>
          </cell>
          <cell r="AL381">
            <v>122014.10919567259</v>
          </cell>
          <cell r="AM381">
            <v>106353.57794917226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U381">
            <v>-15660.531246500323</v>
          </cell>
          <cell r="AV381">
            <v>-12.835016663020271</v>
          </cell>
          <cell r="AY381">
            <v>1364739.9919086844</v>
          </cell>
          <cell r="AZ381">
            <v>1466711.045056608</v>
          </cell>
          <cell r="BA381">
            <v>1424673.7257936893</v>
          </cell>
          <cell r="BB381">
            <v>1418094.8908043273</v>
          </cell>
          <cell r="BC381">
            <v>1433692.4220508276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K381">
            <v>0</v>
          </cell>
          <cell r="BL381" t="str">
            <v>--</v>
          </cell>
          <cell r="BN381">
            <v>-660</v>
          </cell>
        </row>
        <row r="382">
          <cell r="A382">
            <v>662</v>
          </cell>
          <cell r="B382" t="str">
            <v>FARMINGTON RIVER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O382">
            <v>0</v>
          </cell>
          <cell r="P382" t="str">
            <v>--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E382">
            <v>0</v>
          </cell>
          <cell r="AF382" t="str">
            <v>--</v>
          </cell>
          <cell r="AG382" t="str">
            <v>--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U382">
            <v>0</v>
          </cell>
          <cell r="AV382" t="str">
            <v>--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K382">
            <v>0</v>
          </cell>
          <cell r="BL382" t="str">
            <v>--</v>
          </cell>
          <cell r="BN382">
            <v>-662</v>
          </cell>
        </row>
        <row r="383">
          <cell r="A383">
            <v>665</v>
          </cell>
          <cell r="B383" t="str">
            <v>FREETOWN LAKEVILLE</v>
          </cell>
          <cell r="C383">
            <v>17.59</v>
          </cell>
          <cell r="D383">
            <v>17.95201524081682</v>
          </cell>
          <cell r="E383">
            <v>16</v>
          </cell>
          <cell r="F383">
            <v>16</v>
          </cell>
          <cell r="G383">
            <v>16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O383">
            <v>0</v>
          </cell>
          <cell r="P383">
            <v>0</v>
          </cell>
          <cell r="S383">
            <v>203669</v>
          </cell>
          <cell r="T383">
            <v>263984</v>
          </cell>
          <cell r="U383">
            <v>231305</v>
          </cell>
          <cell r="V383">
            <v>231307</v>
          </cell>
          <cell r="W383">
            <v>231307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E383">
            <v>0</v>
          </cell>
          <cell r="AF383">
            <v>0</v>
          </cell>
          <cell r="AG383">
            <v>0</v>
          </cell>
          <cell r="AI383">
            <v>13474.540574516681</v>
          </cell>
          <cell r="AJ383">
            <v>40108.15928855072</v>
          </cell>
          <cell r="AK383">
            <v>21511.965616330359</v>
          </cell>
          <cell r="AL383">
            <v>22586.870327227734</v>
          </cell>
          <cell r="AM383">
            <v>31061.643000383781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U383">
            <v>8474.7726731560469</v>
          </cell>
          <cell r="AV383">
            <v>37.520792169865103</v>
          </cell>
          <cell r="AY383">
            <v>190194.45942548331</v>
          </cell>
          <cell r="AZ383">
            <v>223875.84071144927</v>
          </cell>
          <cell r="BA383">
            <v>209793.03438366964</v>
          </cell>
          <cell r="BB383">
            <v>208720.12967277225</v>
          </cell>
          <cell r="BC383">
            <v>200245.35699961623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K383">
            <v>0</v>
          </cell>
          <cell r="BL383" t="str">
            <v>--</v>
          </cell>
          <cell r="BN383">
            <v>-665</v>
          </cell>
        </row>
        <row r="384">
          <cell r="A384">
            <v>670</v>
          </cell>
          <cell r="B384" t="str">
            <v>FRONTIER</v>
          </cell>
          <cell r="C384">
            <v>51.620000000000005</v>
          </cell>
          <cell r="D384">
            <v>53.011641765239517</v>
          </cell>
          <cell r="E384">
            <v>63</v>
          </cell>
          <cell r="F384">
            <v>63</v>
          </cell>
          <cell r="G384">
            <v>63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O384">
            <v>0</v>
          </cell>
          <cell r="P384">
            <v>0</v>
          </cell>
          <cell r="S384">
            <v>945763</v>
          </cell>
          <cell r="T384">
            <v>1001130</v>
          </cell>
          <cell r="U384">
            <v>1113771.1500000099</v>
          </cell>
          <cell r="V384">
            <v>1113771.1500000099</v>
          </cell>
          <cell r="W384">
            <v>1112339.070000015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E384">
            <v>-1432.0799999949522</v>
          </cell>
          <cell r="AF384">
            <v>-0.12857937647199336</v>
          </cell>
          <cell r="AG384">
            <v>-0.12857937647199336</v>
          </cell>
          <cell r="AI384">
            <v>176252.59854103453</v>
          </cell>
          <cell r="AJ384">
            <v>62236.899456767518</v>
          </cell>
          <cell r="AK384">
            <v>139544.74397527095</v>
          </cell>
          <cell r="AL384">
            <v>151918.49627442111</v>
          </cell>
          <cell r="AM384">
            <v>151300.04742064205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U384">
            <v>-618.4488537790603</v>
          </cell>
          <cell r="AV384">
            <v>-0.4070925324734076</v>
          </cell>
          <cell r="AY384">
            <v>769510.4014589655</v>
          </cell>
          <cell r="AZ384">
            <v>938893.10054323252</v>
          </cell>
          <cell r="BA384">
            <v>974226.40602473891</v>
          </cell>
          <cell r="BB384">
            <v>961852.65372558881</v>
          </cell>
          <cell r="BC384">
            <v>961039.02257937286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K384">
            <v>0</v>
          </cell>
          <cell r="BL384" t="str">
            <v>--</v>
          </cell>
          <cell r="BN384">
            <v>-670</v>
          </cell>
        </row>
        <row r="385">
          <cell r="A385">
            <v>672</v>
          </cell>
          <cell r="B385" t="str">
            <v>GATEWAY</v>
          </cell>
          <cell r="C385">
            <v>4</v>
          </cell>
          <cell r="D385">
            <v>3.9900249376558605</v>
          </cell>
          <cell r="E385">
            <v>5</v>
          </cell>
          <cell r="F385">
            <v>5</v>
          </cell>
          <cell r="G385">
            <v>5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O385">
            <v>0</v>
          </cell>
          <cell r="P385">
            <v>0</v>
          </cell>
          <cell r="S385">
            <v>58736</v>
          </cell>
          <cell r="T385">
            <v>68076</v>
          </cell>
          <cell r="U385">
            <v>84160</v>
          </cell>
          <cell r="V385">
            <v>84170</v>
          </cell>
          <cell r="W385">
            <v>84171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E385">
            <v>1</v>
          </cell>
          <cell r="AF385">
            <v>1.1880717595280643E-3</v>
          </cell>
          <cell r="AG385">
            <v>1.1880717595280643E-3</v>
          </cell>
          <cell r="AI385">
            <v>3018.9679215018764</v>
          </cell>
          <cell r="AJ385">
            <v>9228.1488050117114</v>
          </cell>
          <cell r="AK385">
            <v>21949.825797041685</v>
          </cell>
          <cell r="AL385">
            <v>24555.749452459077</v>
          </cell>
          <cell r="AM385">
            <v>19557.710101951954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U385">
            <v>-4998.0393505071224</v>
          </cell>
          <cell r="AV385">
            <v>-20.353845685644934</v>
          </cell>
          <cell r="AY385">
            <v>55717.032078498123</v>
          </cell>
          <cell r="AZ385">
            <v>58847.851194988289</v>
          </cell>
          <cell r="BA385">
            <v>62210.174202958311</v>
          </cell>
          <cell r="BB385">
            <v>59614.250547540927</v>
          </cell>
          <cell r="BC385">
            <v>64613.289898048046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K385">
            <v>0</v>
          </cell>
          <cell r="BL385" t="str">
            <v>--</v>
          </cell>
          <cell r="BN385">
            <v>-672</v>
          </cell>
        </row>
        <row r="386">
          <cell r="A386">
            <v>673</v>
          </cell>
          <cell r="B386" t="str">
            <v>GROTON DUNSTABLE</v>
          </cell>
          <cell r="C386">
            <v>45.089999999999996</v>
          </cell>
          <cell r="D386">
            <v>44.230333257764684</v>
          </cell>
          <cell r="E386">
            <v>53</v>
          </cell>
          <cell r="F386">
            <v>53</v>
          </cell>
          <cell r="G386">
            <v>53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O386">
            <v>0</v>
          </cell>
          <cell r="P386">
            <v>0</v>
          </cell>
          <cell r="S386">
            <v>646287</v>
          </cell>
          <cell r="T386">
            <v>659476</v>
          </cell>
          <cell r="U386">
            <v>793899</v>
          </cell>
          <cell r="V386">
            <v>793917</v>
          </cell>
          <cell r="W386">
            <v>793917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53989.181036891969</v>
          </cell>
          <cell r="AJ386">
            <v>48060.645874076959</v>
          </cell>
          <cell r="AK386">
            <v>148140.8975423713</v>
          </cell>
          <cell r="AL386">
            <v>163133.27782209136</v>
          </cell>
          <cell r="AM386">
            <v>133253.46600724803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U386">
            <v>-29879.811814843328</v>
          </cell>
          <cell r="AV386">
            <v>-18.316196556431251</v>
          </cell>
          <cell r="AY386">
            <v>592297.818963108</v>
          </cell>
          <cell r="AZ386">
            <v>611415.35412592301</v>
          </cell>
          <cell r="BA386">
            <v>645758.1024576287</v>
          </cell>
          <cell r="BB386">
            <v>630783.72217790864</v>
          </cell>
          <cell r="BC386">
            <v>660663.53399275197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K386">
            <v>0</v>
          </cell>
          <cell r="BL386" t="str">
            <v>--</v>
          </cell>
          <cell r="BN386">
            <v>-673</v>
          </cell>
        </row>
        <row r="387">
          <cell r="A387">
            <v>674</v>
          </cell>
          <cell r="B387" t="str">
            <v>GILL MONTAGUE</v>
          </cell>
          <cell r="C387">
            <v>56.44</v>
          </cell>
          <cell r="D387">
            <v>64.98217570304088</v>
          </cell>
          <cell r="E387">
            <v>55</v>
          </cell>
          <cell r="F387">
            <v>55</v>
          </cell>
          <cell r="G387">
            <v>55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O387">
            <v>0</v>
          </cell>
          <cell r="P387">
            <v>0</v>
          </cell>
          <cell r="S387">
            <v>877455</v>
          </cell>
          <cell r="T387">
            <v>1093956</v>
          </cell>
          <cell r="U387">
            <v>931345</v>
          </cell>
          <cell r="V387">
            <v>931617</v>
          </cell>
          <cell r="W387">
            <v>931597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E387">
            <v>-20</v>
          </cell>
          <cell r="AF387">
            <v>-2.1468049638428965E-3</v>
          </cell>
          <cell r="AG387">
            <v>-2.1468049638428965E-3</v>
          </cell>
          <cell r="AI387">
            <v>46699.981784110321</v>
          </cell>
          <cell r="AJ387">
            <v>121659.44143115068</v>
          </cell>
          <cell r="AK387">
            <v>49115</v>
          </cell>
          <cell r="AL387">
            <v>49115</v>
          </cell>
          <cell r="AM387">
            <v>82179.294666481699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U387">
            <v>33064.294666481699</v>
          </cell>
          <cell r="AV387">
            <v>67.320156095860128</v>
          </cell>
          <cell r="AY387">
            <v>830755.01821588969</v>
          </cell>
          <cell r="AZ387">
            <v>972296.55856884934</v>
          </cell>
          <cell r="BA387">
            <v>882230</v>
          </cell>
          <cell r="BB387">
            <v>882502</v>
          </cell>
          <cell r="BC387">
            <v>849417.70533351833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K387">
            <v>0</v>
          </cell>
          <cell r="BL387" t="str">
            <v>--</v>
          </cell>
          <cell r="BN387">
            <v>-674</v>
          </cell>
        </row>
        <row r="388">
          <cell r="A388">
            <v>675</v>
          </cell>
          <cell r="B388" t="str">
            <v>HAMILTON WENHAM</v>
          </cell>
          <cell r="C388">
            <v>0.46</v>
          </cell>
          <cell r="D388">
            <v>2.0210526315789474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O388">
            <v>0</v>
          </cell>
          <cell r="P388" t="str">
            <v>--</v>
          </cell>
          <cell r="S388">
            <v>7943</v>
          </cell>
          <cell r="T388">
            <v>49364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E388">
            <v>0</v>
          </cell>
          <cell r="AF388" t="str">
            <v>--</v>
          </cell>
          <cell r="AG388" t="str">
            <v>--</v>
          </cell>
          <cell r="AI388">
            <v>255.71734136652483</v>
          </cell>
          <cell r="AJ388">
            <v>10520.888977075929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U388">
            <v>0</v>
          </cell>
          <cell r="AV388" t="str">
            <v>--</v>
          </cell>
          <cell r="AY388">
            <v>7687.282658633475</v>
          </cell>
          <cell r="AZ388">
            <v>38843.111022924073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K388">
            <v>0</v>
          </cell>
          <cell r="BL388" t="str">
            <v>--</v>
          </cell>
          <cell r="BN388">
            <v>-675</v>
          </cell>
        </row>
        <row r="389">
          <cell r="A389">
            <v>680</v>
          </cell>
          <cell r="B389" t="str">
            <v>HAMPDEN WILBRAHAM</v>
          </cell>
          <cell r="C389">
            <v>5</v>
          </cell>
          <cell r="D389">
            <v>3.9925187032418954</v>
          </cell>
          <cell r="E389">
            <v>5</v>
          </cell>
          <cell r="F389">
            <v>5</v>
          </cell>
          <cell r="G389">
            <v>5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O389">
            <v>0</v>
          </cell>
          <cell r="P389">
            <v>0</v>
          </cell>
          <cell r="S389">
            <v>74246</v>
          </cell>
          <cell r="T389">
            <v>64406</v>
          </cell>
          <cell r="U389">
            <v>79161</v>
          </cell>
          <cell r="V389">
            <v>79164</v>
          </cell>
          <cell r="W389">
            <v>79164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E389">
            <v>0</v>
          </cell>
          <cell r="AF389">
            <v>0</v>
          </cell>
          <cell r="AG389">
            <v>0</v>
          </cell>
          <cell r="AI389">
            <v>20989.389658802531</v>
          </cell>
          <cell r="AJ389">
            <v>6042.8608101607861</v>
          </cell>
          <cell r="AK389">
            <v>17428.417728830173</v>
          </cell>
          <cell r="AL389">
            <v>19356.852636825803</v>
          </cell>
          <cell r="AM389">
            <v>7486.0031227307009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U389">
            <v>-11870.849514095102</v>
          </cell>
          <cell r="AV389">
            <v>-61.326341305668585</v>
          </cell>
          <cell r="AY389">
            <v>53256.610341197469</v>
          </cell>
          <cell r="AZ389">
            <v>58363.139189839218</v>
          </cell>
          <cell r="BA389">
            <v>61732.582271169827</v>
          </cell>
          <cell r="BB389">
            <v>59807.147363174197</v>
          </cell>
          <cell r="BC389">
            <v>71677.996877269296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K389">
            <v>0</v>
          </cell>
          <cell r="BL389" t="str">
            <v>--</v>
          </cell>
          <cell r="BN389">
            <v>-680</v>
          </cell>
        </row>
        <row r="390">
          <cell r="A390">
            <v>683</v>
          </cell>
          <cell r="B390" t="str">
            <v>HAMPSHIRE</v>
          </cell>
          <cell r="C390">
            <v>25.27</v>
          </cell>
          <cell r="D390">
            <v>24.508839098642483</v>
          </cell>
          <cell r="E390">
            <v>23</v>
          </cell>
          <cell r="F390">
            <v>23</v>
          </cell>
          <cell r="G390">
            <v>23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O390">
            <v>0</v>
          </cell>
          <cell r="P390">
            <v>0</v>
          </cell>
          <cell r="S390">
            <v>393244</v>
          </cell>
          <cell r="T390">
            <v>396436</v>
          </cell>
          <cell r="U390">
            <v>374887</v>
          </cell>
          <cell r="V390">
            <v>374887</v>
          </cell>
          <cell r="W390">
            <v>374927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E390">
            <v>40</v>
          </cell>
          <cell r="AF390">
            <v>1.0669881857738872E-2</v>
          </cell>
          <cell r="AG390">
            <v>1.0669881857738872E-2</v>
          </cell>
          <cell r="AI390">
            <v>81674.598872995819</v>
          </cell>
          <cell r="AJ390">
            <v>28847.333463690185</v>
          </cell>
          <cell r="AK390">
            <v>20539</v>
          </cell>
          <cell r="AL390">
            <v>20539</v>
          </cell>
          <cell r="AM390">
            <v>20539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U390">
            <v>0</v>
          </cell>
          <cell r="AV390">
            <v>0</v>
          </cell>
          <cell r="AY390">
            <v>311569.40112700418</v>
          </cell>
          <cell r="AZ390">
            <v>367588.66653630981</v>
          </cell>
          <cell r="BA390">
            <v>354348</v>
          </cell>
          <cell r="BB390">
            <v>354348</v>
          </cell>
          <cell r="BC390">
            <v>354388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K390">
            <v>0</v>
          </cell>
          <cell r="BL390" t="str">
            <v>--</v>
          </cell>
          <cell r="BN390">
            <v>-683</v>
          </cell>
        </row>
        <row r="391">
          <cell r="A391">
            <v>685</v>
          </cell>
          <cell r="B391" t="str">
            <v>HAWLEMONT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O391">
            <v>0</v>
          </cell>
          <cell r="P391" t="str">
            <v>--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E391">
            <v>0</v>
          </cell>
          <cell r="AF391" t="str">
            <v>--</v>
          </cell>
          <cell r="AG391" t="str">
            <v>--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U391">
            <v>0</v>
          </cell>
          <cell r="AV391" t="str">
            <v>--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K391">
            <v>0</v>
          </cell>
          <cell r="BL391" t="str">
            <v>--</v>
          </cell>
          <cell r="BN391">
            <v>-685</v>
          </cell>
        </row>
        <row r="392">
          <cell r="A392">
            <v>690</v>
          </cell>
          <cell r="B392" t="str">
            <v>KING PHILIP</v>
          </cell>
          <cell r="C392">
            <v>16.329999999999998</v>
          </cell>
          <cell r="D392">
            <v>18.750041105341854</v>
          </cell>
          <cell r="E392">
            <v>15</v>
          </cell>
          <cell r="F392">
            <v>15</v>
          </cell>
          <cell r="G392">
            <v>15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O392">
            <v>0</v>
          </cell>
          <cell r="P392">
            <v>0</v>
          </cell>
          <cell r="S392">
            <v>227519</v>
          </cell>
          <cell r="T392">
            <v>267590</v>
          </cell>
          <cell r="U392">
            <v>212189</v>
          </cell>
          <cell r="V392">
            <v>212221</v>
          </cell>
          <cell r="W392">
            <v>212228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E392">
            <v>7</v>
          </cell>
          <cell r="AF392">
            <v>3.2984483156806021E-3</v>
          </cell>
          <cell r="AG392">
            <v>3.2984483156806021E-3</v>
          </cell>
          <cell r="AI392">
            <v>50089.930608436356</v>
          </cell>
          <cell r="AJ392">
            <v>26310.390851803721</v>
          </cell>
          <cell r="AK392">
            <v>13395</v>
          </cell>
          <cell r="AL392">
            <v>13395</v>
          </cell>
          <cell r="AM392">
            <v>13395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U392">
            <v>0</v>
          </cell>
          <cell r="AV392">
            <v>0</v>
          </cell>
          <cell r="AY392">
            <v>177429.06939156365</v>
          </cell>
          <cell r="AZ392">
            <v>241279.60914819629</v>
          </cell>
          <cell r="BA392">
            <v>198794</v>
          </cell>
          <cell r="BB392">
            <v>198826</v>
          </cell>
          <cell r="BC392">
            <v>198833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K392">
            <v>0</v>
          </cell>
          <cell r="BL392" t="str">
            <v>--</v>
          </cell>
          <cell r="BN392">
            <v>-690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  <cell r="D393">
            <v>0.97280966767371591</v>
          </cell>
          <cell r="E393">
            <v>2</v>
          </cell>
          <cell r="F393">
            <v>2</v>
          </cell>
          <cell r="G393">
            <v>2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O393">
            <v>0</v>
          </cell>
          <cell r="P393">
            <v>0</v>
          </cell>
          <cell r="S393">
            <v>16478</v>
          </cell>
          <cell r="T393">
            <v>16228</v>
          </cell>
          <cell r="U393">
            <v>35523</v>
          </cell>
          <cell r="V393">
            <v>35528</v>
          </cell>
          <cell r="W393">
            <v>35529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E393">
            <v>1</v>
          </cell>
          <cell r="AF393">
            <v>2.8146813780605129E-3</v>
          </cell>
          <cell r="AG393">
            <v>2.8146813780605129E-3</v>
          </cell>
          <cell r="AI393">
            <v>1229.0249408717896</v>
          </cell>
          <cell r="AJ393">
            <v>1156.0274921602054</v>
          </cell>
          <cell r="AK393">
            <v>14770.135193513081</v>
          </cell>
          <cell r="AL393">
            <v>16703.2891584932</v>
          </cell>
          <cell r="AM393">
            <v>12944.63801096619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U393">
            <v>-3758.6511475270108</v>
          </cell>
          <cell r="AV393">
            <v>-22.502461113270211</v>
          </cell>
          <cell r="AY393">
            <v>15248.97505912821</v>
          </cell>
          <cell r="AZ393">
            <v>15071.972507839795</v>
          </cell>
          <cell r="BA393">
            <v>20752.864806486919</v>
          </cell>
          <cell r="BB393">
            <v>18824.7108415068</v>
          </cell>
          <cell r="BC393">
            <v>22584.361989033809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K393">
            <v>0</v>
          </cell>
          <cell r="BL393" t="str">
            <v>--</v>
          </cell>
          <cell r="BN393">
            <v>-695</v>
          </cell>
        </row>
        <row r="394">
          <cell r="A394">
            <v>698</v>
          </cell>
          <cell r="B394" t="str">
            <v>MANCHESTER ESSEX</v>
          </cell>
          <cell r="C394">
            <v>0</v>
          </cell>
          <cell r="D394">
            <v>2.3353293413173657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O394">
            <v>0</v>
          </cell>
          <cell r="P394" t="str">
            <v>--</v>
          </cell>
          <cell r="S394">
            <v>0</v>
          </cell>
          <cell r="T394">
            <v>39702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E394">
            <v>0</v>
          </cell>
          <cell r="AF394" t="str">
            <v>--</v>
          </cell>
          <cell r="AG394" t="str">
            <v>--</v>
          </cell>
          <cell r="AI394">
            <v>0</v>
          </cell>
          <cell r="AJ394">
            <v>5098.9983668057448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U394">
            <v>0</v>
          </cell>
          <cell r="AV394" t="str">
            <v>--</v>
          </cell>
          <cell r="AY394">
            <v>0</v>
          </cell>
          <cell r="AZ394">
            <v>34603.001633194253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K394">
            <v>0</v>
          </cell>
          <cell r="BL394" t="str">
            <v>--</v>
          </cell>
          <cell r="BN394">
            <v>-698</v>
          </cell>
        </row>
        <row r="395">
          <cell r="A395">
            <v>700</v>
          </cell>
          <cell r="B395" t="str">
            <v>MARTHAS VINEYARD</v>
          </cell>
          <cell r="C395">
            <v>29.25</v>
          </cell>
          <cell r="D395">
            <v>28.369565217391305</v>
          </cell>
          <cell r="E395">
            <v>24</v>
          </cell>
          <cell r="F395">
            <v>24</v>
          </cell>
          <cell r="G395">
            <v>24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O395">
            <v>0</v>
          </cell>
          <cell r="P395">
            <v>0</v>
          </cell>
          <cell r="S395">
            <v>648068</v>
          </cell>
          <cell r="T395">
            <v>740025</v>
          </cell>
          <cell r="U395">
            <v>615744</v>
          </cell>
          <cell r="V395">
            <v>616536</v>
          </cell>
          <cell r="W395">
            <v>617040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E395">
            <v>504</v>
          </cell>
          <cell r="AF395">
            <v>8.1747051267089255E-2</v>
          </cell>
          <cell r="AG395">
            <v>8.1747051267089255E-2</v>
          </cell>
          <cell r="AI395">
            <v>24577</v>
          </cell>
          <cell r="AJ395">
            <v>41633.065755391217</v>
          </cell>
          <cell r="AK395">
            <v>21432</v>
          </cell>
          <cell r="AL395">
            <v>21432</v>
          </cell>
          <cell r="AM395">
            <v>21432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U395">
            <v>0</v>
          </cell>
          <cell r="AV395">
            <v>0</v>
          </cell>
          <cell r="AY395">
            <v>623491</v>
          </cell>
          <cell r="AZ395">
            <v>698391.93424460874</v>
          </cell>
          <cell r="BA395">
            <v>594312</v>
          </cell>
          <cell r="BB395">
            <v>595104</v>
          </cell>
          <cell r="BC395">
            <v>595608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K395">
            <v>0</v>
          </cell>
          <cell r="BL395" t="str">
            <v>--</v>
          </cell>
          <cell r="BN395">
            <v>-700</v>
          </cell>
        </row>
        <row r="396">
          <cell r="A396">
            <v>705</v>
          </cell>
          <cell r="B396" t="str">
            <v>MASCONOMET</v>
          </cell>
          <cell r="C396">
            <v>3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O396">
            <v>0</v>
          </cell>
          <cell r="P396" t="str">
            <v>--</v>
          </cell>
          <cell r="S396">
            <v>51345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E396">
            <v>0</v>
          </cell>
          <cell r="AF396" t="str">
            <v>--</v>
          </cell>
          <cell r="AG396" t="str">
            <v>--</v>
          </cell>
          <cell r="AI396">
            <v>26426.453810335035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U396">
            <v>0</v>
          </cell>
          <cell r="AV396" t="str">
            <v>--</v>
          </cell>
          <cell r="AY396">
            <v>24918.546189664965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K396">
            <v>0</v>
          </cell>
          <cell r="BL396" t="str">
            <v>--</v>
          </cell>
          <cell r="BN396">
            <v>-705</v>
          </cell>
        </row>
        <row r="397">
          <cell r="A397">
            <v>710</v>
          </cell>
          <cell r="B397" t="str">
            <v>MENDON UPTON</v>
          </cell>
          <cell r="C397">
            <v>8</v>
          </cell>
          <cell r="D397">
            <v>7.8419212971815346</v>
          </cell>
          <cell r="E397">
            <v>6</v>
          </cell>
          <cell r="F397">
            <v>6</v>
          </cell>
          <cell r="G397">
            <v>6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O397">
            <v>0</v>
          </cell>
          <cell r="P397">
            <v>0</v>
          </cell>
          <cell r="S397">
            <v>114576</v>
          </cell>
          <cell r="T397">
            <v>119463</v>
          </cell>
          <cell r="U397">
            <v>92529</v>
          </cell>
          <cell r="V397">
            <v>92529</v>
          </cell>
          <cell r="W397">
            <v>92529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E397">
            <v>0</v>
          </cell>
          <cell r="AF397">
            <v>0</v>
          </cell>
          <cell r="AG397">
            <v>0</v>
          </cell>
          <cell r="AI397">
            <v>7010</v>
          </cell>
          <cell r="AJ397">
            <v>10120.811593789649</v>
          </cell>
          <cell r="AK397">
            <v>5358</v>
          </cell>
          <cell r="AL397">
            <v>5358</v>
          </cell>
          <cell r="AM397">
            <v>5358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U397">
            <v>0</v>
          </cell>
          <cell r="AV397">
            <v>0</v>
          </cell>
          <cell r="AY397">
            <v>107566</v>
          </cell>
          <cell r="AZ397">
            <v>109342.18840621035</v>
          </cell>
          <cell r="BA397">
            <v>87171</v>
          </cell>
          <cell r="BB397">
            <v>87171</v>
          </cell>
          <cell r="BC397">
            <v>87171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K397">
            <v>0</v>
          </cell>
          <cell r="BL397" t="str">
            <v>--</v>
          </cell>
          <cell r="BN397">
            <v>-710</v>
          </cell>
        </row>
        <row r="398">
          <cell r="A398">
            <v>712</v>
          </cell>
          <cell r="B398" t="str">
            <v>MONOMOY</v>
          </cell>
          <cell r="C398">
            <v>67.63</v>
          </cell>
          <cell r="D398">
            <v>70.015637660022691</v>
          </cell>
          <cell r="E398">
            <v>67</v>
          </cell>
          <cell r="F398">
            <v>67</v>
          </cell>
          <cell r="G398">
            <v>67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O398">
            <v>0</v>
          </cell>
          <cell r="P398">
            <v>0</v>
          </cell>
          <cell r="S398">
            <v>1134705</v>
          </cell>
          <cell r="T398">
            <v>1259645</v>
          </cell>
          <cell r="U398">
            <v>1210269</v>
          </cell>
          <cell r="V398">
            <v>1210269</v>
          </cell>
          <cell r="W398">
            <v>1210269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55247.269447641957</v>
          </cell>
          <cell r="AJ398">
            <v>77331.964341868515</v>
          </cell>
          <cell r="AK398">
            <v>59831</v>
          </cell>
          <cell r="AL398">
            <v>59831</v>
          </cell>
          <cell r="AM398">
            <v>104472.93535088569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U398">
            <v>44641.935350885688</v>
          </cell>
          <cell r="AV398">
            <v>74.61338662379984</v>
          </cell>
          <cell r="AY398">
            <v>1079457.7305523581</v>
          </cell>
          <cell r="AZ398">
            <v>1182313.0356581316</v>
          </cell>
          <cell r="BA398">
            <v>1150438</v>
          </cell>
          <cell r="BB398">
            <v>1150438</v>
          </cell>
          <cell r="BC398">
            <v>1105796.0646491144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K398">
            <v>0</v>
          </cell>
          <cell r="BL398" t="str">
            <v>--</v>
          </cell>
          <cell r="BN398">
            <v>-712</v>
          </cell>
        </row>
        <row r="399">
          <cell r="A399">
            <v>715</v>
          </cell>
          <cell r="B399" t="str">
            <v>MOUNT GREYLOCK</v>
          </cell>
          <cell r="C399">
            <v>15.85</v>
          </cell>
          <cell r="D399">
            <v>19.483050847457626</v>
          </cell>
          <cell r="E399">
            <v>18</v>
          </cell>
          <cell r="F399">
            <v>18</v>
          </cell>
          <cell r="G399">
            <v>18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O399">
            <v>0</v>
          </cell>
          <cell r="P399">
            <v>0</v>
          </cell>
          <cell r="S399">
            <v>305003</v>
          </cell>
          <cell r="T399">
            <v>378714</v>
          </cell>
          <cell r="U399">
            <v>346644</v>
          </cell>
          <cell r="V399">
            <v>346896</v>
          </cell>
          <cell r="W399">
            <v>346770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E399">
            <v>-126</v>
          </cell>
          <cell r="AF399">
            <v>-3.6322125363219548E-2</v>
          </cell>
          <cell r="AG399">
            <v>-3.6322125363219548E-2</v>
          </cell>
          <cell r="AI399">
            <v>14155</v>
          </cell>
          <cell r="AJ399">
            <v>33101.613001190621</v>
          </cell>
          <cell r="AK399">
            <v>16164.013812070572</v>
          </cell>
          <cell r="AL399">
            <v>16384.161457750848</v>
          </cell>
          <cell r="AM399">
            <v>40591.501514169649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U399">
            <v>24207.340056418801</v>
          </cell>
          <cell r="AV399">
            <v>147.74842227257867</v>
          </cell>
          <cell r="AY399">
            <v>290848</v>
          </cell>
          <cell r="AZ399">
            <v>345612.38699880941</v>
          </cell>
          <cell r="BA399">
            <v>330479.9861879294</v>
          </cell>
          <cell r="BB399">
            <v>330511.83854224917</v>
          </cell>
          <cell r="BC399">
            <v>306178.49848583038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K399">
            <v>0</v>
          </cell>
          <cell r="BL399" t="str">
            <v>--</v>
          </cell>
          <cell r="BN399">
            <v>-715</v>
          </cell>
        </row>
        <row r="400">
          <cell r="A400">
            <v>717</v>
          </cell>
          <cell r="B400" t="str">
            <v>MOHAWK TRAIL</v>
          </cell>
          <cell r="C400">
            <v>50.440000000000005</v>
          </cell>
          <cell r="D400">
            <v>48.571589045404522</v>
          </cell>
          <cell r="E400">
            <v>55</v>
          </cell>
          <cell r="F400">
            <v>55</v>
          </cell>
          <cell r="G400">
            <v>55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O400">
            <v>0</v>
          </cell>
          <cell r="P400">
            <v>0</v>
          </cell>
          <cell r="S400">
            <v>801529</v>
          </cell>
          <cell r="T400">
            <v>867048</v>
          </cell>
          <cell r="U400">
            <v>969079</v>
          </cell>
          <cell r="V400">
            <v>969079</v>
          </cell>
          <cell r="W400">
            <v>969189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E400">
            <v>110</v>
          </cell>
          <cell r="AF400">
            <v>1.1350983769120582E-2</v>
          </cell>
          <cell r="AG400">
            <v>1.1350983769120582E-2</v>
          </cell>
          <cell r="AI400">
            <v>42971.506360563071</v>
          </cell>
          <cell r="AJ400">
            <v>88989.91321246617</v>
          </cell>
          <cell r="AK400">
            <v>172329.62081793536</v>
          </cell>
          <cell r="AL400">
            <v>190635.6012278304</v>
          </cell>
          <cell r="AM400">
            <v>149098.51312626971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U400">
            <v>-41537.088101560686</v>
          </cell>
          <cell r="AV400">
            <v>-21.788736119608277</v>
          </cell>
          <cell r="AY400">
            <v>758557.4936394369</v>
          </cell>
          <cell r="AZ400">
            <v>778058.08678753383</v>
          </cell>
          <cell r="BA400">
            <v>796749.37918206467</v>
          </cell>
          <cell r="BB400">
            <v>778443.3987721696</v>
          </cell>
          <cell r="BC400">
            <v>820090.48687373032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K400">
            <v>0</v>
          </cell>
          <cell r="BL400" t="str">
            <v>--</v>
          </cell>
          <cell r="BN400">
            <v>-717</v>
          </cell>
        </row>
        <row r="401">
          <cell r="A401">
            <v>720</v>
          </cell>
          <cell r="B401" t="str">
            <v>NARRAGANSETT</v>
          </cell>
          <cell r="C401">
            <v>12.93</v>
          </cell>
          <cell r="D401">
            <v>13.945044056464667</v>
          </cell>
          <cell r="E401">
            <v>13</v>
          </cell>
          <cell r="F401">
            <v>13</v>
          </cell>
          <cell r="G401">
            <v>13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O401">
            <v>0</v>
          </cell>
          <cell r="P401">
            <v>0</v>
          </cell>
          <cell r="S401">
            <v>146372</v>
          </cell>
          <cell r="T401">
            <v>180714</v>
          </cell>
          <cell r="U401">
            <v>167615</v>
          </cell>
          <cell r="V401">
            <v>167615</v>
          </cell>
          <cell r="W401">
            <v>167602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E401">
            <v>-13</v>
          </cell>
          <cell r="AF401">
            <v>-7.7558691047974193E-3</v>
          </cell>
          <cell r="AG401">
            <v>-7.7558691047974193E-3</v>
          </cell>
          <cell r="AI401">
            <v>9756</v>
          </cell>
          <cell r="AJ401">
            <v>15532.481977322688</v>
          </cell>
          <cell r="AK401">
            <v>11609</v>
          </cell>
          <cell r="AL401">
            <v>11609</v>
          </cell>
          <cell r="AM401">
            <v>23531.19501204741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U401">
            <v>11922.19501204741</v>
          </cell>
          <cell r="AV401">
            <v>102.69786383019563</v>
          </cell>
          <cell r="AY401">
            <v>136616</v>
          </cell>
          <cell r="AZ401">
            <v>165181.51802267731</v>
          </cell>
          <cell r="BA401">
            <v>156006</v>
          </cell>
          <cell r="BB401">
            <v>156006</v>
          </cell>
          <cell r="BC401">
            <v>144070.80498795258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K401">
            <v>0</v>
          </cell>
          <cell r="BL401" t="str">
            <v>--</v>
          </cell>
          <cell r="BN401">
            <v>-720</v>
          </cell>
        </row>
        <row r="402">
          <cell r="A402">
            <v>725</v>
          </cell>
          <cell r="B402" t="str">
            <v>NASHOBA</v>
          </cell>
          <cell r="C402">
            <v>36.08</v>
          </cell>
          <cell r="D402">
            <v>34.024739919079757</v>
          </cell>
          <cell r="E402">
            <v>36</v>
          </cell>
          <cell r="F402">
            <v>36</v>
          </cell>
          <cell r="G402">
            <v>36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O402">
            <v>0</v>
          </cell>
          <cell r="P402">
            <v>0</v>
          </cell>
          <cell r="S402">
            <v>432975</v>
          </cell>
          <cell r="T402">
            <v>458862</v>
          </cell>
          <cell r="U402">
            <v>486225</v>
          </cell>
          <cell r="V402">
            <v>486225</v>
          </cell>
          <cell r="W402">
            <v>486225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E402">
            <v>0</v>
          </cell>
          <cell r="AF402">
            <v>0</v>
          </cell>
          <cell r="AG402">
            <v>0</v>
          </cell>
          <cell r="AI402">
            <v>139800.08872661524</v>
          </cell>
          <cell r="AJ402">
            <v>38925.423726613764</v>
          </cell>
          <cell r="AK402">
            <v>60899.554607874961</v>
          </cell>
          <cell r="AL402">
            <v>65171.169387938251</v>
          </cell>
          <cell r="AM402">
            <v>63154.197834397339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U402">
            <v>-2016.9715535409123</v>
          </cell>
          <cell r="AV402">
            <v>-3.0948831707080071</v>
          </cell>
          <cell r="AY402">
            <v>293174.91127338476</v>
          </cell>
          <cell r="AZ402">
            <v>419936.57627338625</v>
          </cell>
          <cell r="BA402">
            <v>425325.44539212505</v>
          </cell>
          <cell r="BB402">
            <v>421053.83061206178</v>
          </cell>
          <cell r="BC402">
            <v>423070.80216560268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K402">
            <v>0</v>
          </cell>
          <cell r="BL402" t="str">
            <v>--</v>
          </cell>
          <cell r="BN402">
            <v>-725</v>
          </cell>
        </row>
        <row r="403">
          <cell r="A403">
            <v>728</v>
          </cell>
          <cell r="B403" t="str">
            <v>NEW SALEM WENDELL</v>
          </cell>
          <cell r="C403">
            <v>1</v>
          </cell>
          <cell r="D403">
            <v>1.1866125760649089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O403">
            <v>0</v>
          </cell>
          <cell r="P403" t="str">
            <v>--</v>
          </cell>
          <cell r="S403">
            <v>12625</v>
          </cell>
          <cell r="T403">
            <v>12215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E403">
            <v>0</v>
          </cell>
          <cell r="AF403" t="str">
            <v>--</v>
          </cell>
          <cell r="AG403" t="str">
            <v>--</v>
          </cell>
          <cell r="AI403">
            <v>8624.414496634563</v>
          </cell>
          <cell r="AJ403">
            <v>1057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U403">
            <v>0</v>
          </cell>
          <cell r="AV403" t="str">
            <v>--</v>
          </cell>
          <cell r="AY403">
            <v>4000.585503365437</v>
          </cell>
          <cell r="AZ403">
            <v>11158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K403">
            <v>0</v>
          </cell>
          <cell r="BL403" t="str">
            <v>--</v>
          </cell>
          <cell r="BN403">
            <v>-728</v>
          </cell>
        </row>
        <row r="404">
          <cell r="A404">
            <v>730</v>
          </cell>
          <cell r="B404" t="str">
            <v>NORTHBORO SOUTHBORO</v>
          </cell>
          <cell r="C404">
            <v>19.670000000000002</v>
          </cell>
          <cell r="D404">
            <v>18.653649853666405</v>
          </cell>
          <cell r="E404">
            <v>16</v>
          </cell>
          <cell r="F404">
            <v>16</v>
          </cell>
          <cell r="G404">
            <v>16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O404">
            <v>0</v>
          </cell>
          <cell r="P404">
            <v>0</v>
          </cell>
          <cell r="S404">
            <v>282426</v>
          </cell>
          <cell r="T404">
            <v>280988</v>
          </cell>
          <cell r="U404">
            <v>242313</v>
          </cell>
          <cell r="V404">
            <v>242313</v>
          </cell>
          <cell r="W404">
            <v>242313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E404">
            <v>0</v>
          </cell>
          <cell r="AF404">
            <v>0</v>
          </cell>
          <cell r="AG404">
            <v>0</v>
          </cell>
          <cell r="AI404">
            <v>17766.400944562083</v>
          </cell>
          <cell r="AJ404">
            <v>22283.002020417396</v>
          </cell>
          <cell r="AK404">
            <v>14288</v>
          </cell>
          <cell r="AL404">
            <v>14288</v>
          </cell>
          <cell r="AM404">
            <v>14288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U404">
            <v>0</v>
          </cell>
          <cell r="AV404">
            <v>0</v>
          </cell>
          <cell r="AY404">
            <v>264659.5990554379</v>
          </cell>
          <cell r="AZ404">
            <v>258704.99797958261</v>
          </cell>
          <cell r="BA404">
            <v>228025</v>
          </cell>
          <cell r="BB404">
            <v>228025</v>
          </cell>
          <cell r="BC404">
            <v>228025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K404">
            <v>0</v>
          </cell>
          <cell r="BL404" t="str">
            <v>--</v>
          </cell>
          <cell r="BN404">
            <v>-730</v>
          </cell>
        </row>
        <row r="405">
          <cell r="A405">
            <v>735</v>
          </cell>
          <cell r="B405" t="str">
            <v>NORTH MIDDLESEX</v>
          </cell>
          <cell r="C405">
            <v>68.19</v>
          </cell>
          <cell r="D405">
            <v>72.120538207889481</v>
          </cell>
          <cell r="E405">
            <v>71</v>
          </cell>
          <cell r="F405">
            <v>71</v>
          </cell>
          <cell r="G405">
            <v>71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O405">
            <v>0</v>
          </cell>
          <cell r="P405">
            <v>0</v>
          </cell>
          <cell r="S405">
            <v>989512</v>
          </cell>
          <cell r="T405">
            <v>1070239</v>
          </cell>
          <cell r="U405">
            <v>1052931</v>
          </cell>
          <cell r="V405">
            <v>1052931</v>
          </cell>
          <cell r="W405">
            <v>1052931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E405">
            <v>0</v>
          </cell>
          <cell r="AF405">
            <v>0</v>
          </cell>
          <cell r="AG405">
            <v>0</v>
          </cell>
          <cell r="AI405">
            <v>57240.49411640301</v>
          </cell>
          <cell r="AJ405">
            <v>92391.096615554983</v>
          </cell>
          <cell r="AK405">
            <v>85814.296019570771</v>
          </cell>
          <cell r="AL405">
            <v>89143.939394449408</v>
          </cell>
          <cell r="AM405">
            <v>100200.17164114711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U405">
            <v>11056.232246697706</v>
          </cell>
          <cell r="AV405">
            <v>12.402674059282305</v>
          </cell>
          <cell r="AY405">
            <v>932271.50588359695</v>
          </cell>
          <cell r="AZ405">
            <v>977847.903384445</v>
          </cell>
          <cell r="BA405">
            <v>967116.70398042921</v>
          </cell>
          <cell r="BB405">
            <v>963787.06060555065</v>
          </cell>
          <cell r="BC405">
            <v>952730.82835885289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K405">
            <v>0</v>
          </cell>
          <cell r="BL405" t="str">
            <v>--</v>
          </cell>
          <cell r="BN405">
            <v>-735</v>
          </cell>
        </row>
        <row r="406">
          <cell r="A406">
            <v>740</v>
          </cell>
          <cell r="B406" t="str">
            <v>OLD ROCHESTER</v>
          </cell>
          <cell r="C406">
            <v>2.4</v>
          </cell>
          <cell r="D406">
            <v>2.0416403050181482</v>
          </cell>
          <cell r="E406">
            <v>1</v>
          </cell>
          <cell r="F406">
            <v>1</v>
          </cell>
          <cell r="G406">
            <v>1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O406">
            <v>0</v>
          </cell>
          <cell r="P406">
            <v>0</v>
          </cell>
          <cell r="S406">
            <v>27821</v>
          </cell>
          <cell r="T406">
            <v>36246</v>
          </cell>
          <cell r="U406">
            <v>15140</v>
          </cell>
          <cell r="V406">
            <v>15140</v>
          </cell>
          <cell r="W406">
            <v>15140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E406">
            <v>0</v>
          </cell>
          <cell r="AF406">
            <v>0</v>
          </cell>
          <cell r="AG406">
            <v>0</v>
          </cell>
          <cell r="AI406">
            <v>1688</v>
          </cell>
          <cell r="AJ406">
            <v>6189.7885239162588</v>
          </cell>
          <cell r="AK406">
            <v>893</v>
          </cell>
          <cell r="AL406">
            <v>893</v>
          </cell>
          <cell r="AM406">
            <v>893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U406">
            <v>0</v>
          </cell>
          <cell r="AV406">
            <v>0</v>
          </cell>
          <cell r="AY406">
            <v>26133</v>
          </cell>
          <cell r="AZ406">
            <v>30056.211476083743</v>
          </cell>
          <cell r="BA406">
            <v>14247</v>
          </cell>
          <cell r="BB406">
            <v>14247</v>
          </cell>
          <cell r="BC406">
            <v>14247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K406">
            <v>0</v>
          </cell>
          <cell r="BL406" t="str">
            <v>--</v>
          </cell>
          <cell r="BN406">
            <v>-740</v>
          </cell>
        </row>
        <row r="407">
          <cell r="A407">
            <v>745</v>
          </cell>
          <cell r="B407" t="str">
            <v>PENTUCKET</v>
          </cell>
          <cell r="C407">
            <v>26.5</v>
          </cell>
          <cell r="D407">
            <v>29.009900990099009</v>
          </cell>
          <cell r="E407">
            <v>24</v>
          </cell>
          <cell r="F407">
            <v>24</v>
          </cell>
          <cell r="G407">
            <v>24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O407">
            <v>0</v>
          </cell>
          <cell r="P407">
            <v>0</v>
          </cell>
          <cell r="S407">
            <v>353897</v>
          </cell>
          <cell r="T407">
            <v>404937</v>
          </cell>
          <cell r="U407">
            <v>334364</v>
          </cell>
          <cell r="V407">
            <v>334368</v>
          </cell>
          <cell r="W407">
            <v>334416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E407">
            <v>48</v>
          </cell>
          <cell r="AF407">
            <v>1.4355440712021661E-2</v>
          </cell>
          <cell r="AG407">
            <v>1.4355440712021661E-2</v>
          </cell>
          <cell r="AI407">
            <v>22007.636422258282</v>
          </cell>
          <cell r="AJ407">
            <v>30817.277325395178</v>
          </cell>
          <cell r="AK407">
            <v>21432</v>
          </cell>
          <cell r="AL407">
            <v>21432</v>
          </cell>
          <cell r="AM407">
            <v>21432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U407">
            <v>0</v>
          </cell>
          <cell r="AV407">
            <v>0</v>
          </cell>
          <cell r="AY407">
            <v>331889.36357774172</v>
          </cell>
          <cell r="AZ407">
            <v>374119.7226746048</v>
          </cell>
          <cell r="BA407">
            <v>312932</v>
          </cell>
          <cell r="BB407">
            <v>312936</v>
          </cell>
          <cell r="BC407">
            <v>312984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K407">
            <v>0</v>
          </cell>
          <cell r="BL407" t="str">
            <v>--</v>
          </cell>
          <cell r="BN407">
            <v>-745</v>
          </cell>
        </row>
        <row r="408">
          <cell r="A408">
            <v>750</v>
          </cell>
          <cell r="B408" t="str">
            <v>PIONEER</v>
          </cell>
          <cell r="C408">
            <v>21.759999999999998</v>
          </cell>
          <cell r="D408">
            <v>20.810810810810807</v>
          </cell>
          <cell r="E408">
            <v>22</v>
          </cell>
          <cell r="F408">
            <v>22</v>
          </cell>
          <cell r="G408">
            <v>22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O408">
            <v>0</v>
          </cell>
          <cell r="P408">
            <v>0</v>
          </cell>
          <cell r="S408">
            <v>422319</v>
          </cell>
          <cell r="T408">
            <v>402294</v>
          </cell>
          <cell r="U408">
            <v>426778</v>
          </cell>
          <cell r="V408">
            <v>426778</v>
          </cell>
          <cell r="W408">
            <v>426800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E408">
            <v>22</v>
          </cell>
          <cell r="AF408">
            <v>5.1549048920129792E-3</v>
          </cell>
          <cell r="AG408">
            <v>5.1549048920129792E-3</v>
          </cell>
          <cell r="AI408">
            <v>102994.04033888974</v>
          </cell>
          <cell r="AJ408">
            <v>18582</v>
          </cell>
          <cell r="AK408">
            <v>28710.962391773726</v>
          </cell>
          <cell r="AL408">
            <v>30057.742691535765</v>
          </cell>
          <cell r="AM408">
            <v>22009.88879786789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U408">
            <v>-8047.8538936678742</v>
          </cell>
          <cell r="AV408">
            <v>-26.774644976697282</v>
          </cell>
          <cell r="AY408">
            <v>319324.95966111025</v>
          </cell>
          <cell r="AZ408">
            <v>383712</v>
          </cell>
          <cell r="BA408">
            <v>398067.0376082263</v>
          </cell>
          <cell r="BB408">
            <v>396720.25730846426</v>
          </cell>
          <cell r="BC408">
            <v>404790.11120213213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K408">
            <v>0</v>
          </cell>
          <cell r="BL408" t="str">
            <v>--</v>
          </cell>
          <cell r="BN408">
            <v>-750</v>
          </cell>
        </row>
        <row r="409">
          <cell r="A409">
            <v>753</v>
          </cell>
          <cell r="B409" t="str">
            <v>QUABBIN</v>
          </cell>
          <cell r="C409">
            <v>23.11</v>
          </cell>
          <cell r="D409">
            <v>26.116316367012747</v>
          </cell>
          <cell r="E409">
            <v>25</v>
          </cell>
          <cell r="F409">
            <v>25</v>
          </cell>
          <cell r="G409">
            <v>25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O409">
            <v>0</v>
          </cell>
          <cell r="P409">
            <v>0</v>
          </cell>
          <cell r="S409">
            <v>312365</v>
          </cell>
          <cell r="T409">
            <v>389274</v>
          </cell>
          <cell r="U409">
            <v>373552</v>
          </cell>
          <cell r="V409">
            <v>373554</v>
          </cell>
          <cell r="W409">
            <v>373554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E409">
            <v>0</v>
          </cell>
          <cell r="AF409">
            <v>0</v>
          </cell>
          <cell r="AG409">
            <v>0</v>
          </cell>
          <cell r="AI409">
            <v>20638</v>
          </cell>
          <cell r="AJ409">
            <v>60339.998665879786</v>
          </cell>
          <cell r="AK409">
            <v>57412.526824175788</v>
          </cell>
          <cell r="AL409">
            <v>62627.117249599039</v>
          </cell>
          <cell r="AM409">
            <v>58935.127863283531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U409">
            <v>-3691.9893863155085</v>
          </cell>
          <cell r="AV409">
            <v>-5.8951929267335839</v>
          </cell>
          <cell r="AY409">
            <v>291727</v>
          </cell>
          <cell r="AZ409">
            <v>328934.00133412023</v>
          </cell>
          <cell r="BA409">
            <v>316139.47317582421</v>
          </cell>
          <cell r="BB409">
            <v>310926.88275040098</v>
          </cell>
          <cell r="BC409">
            <v>314618.8721367165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K409">
            <v>0</v>
          </cell>
          <cell r="BL409" t="str">
            <v>--</v>
          </cell>
          <cell r="BN409">
            <v>-753</v>
          </cell>
        </row>
        <row r="410">
          <cell r="A410">
            <v>755</v>
          </cell>
          <cell r="B410" t="str">
            <v>RALPH C MAHAR</v>
          </cell>
          <cell r="C410">
            <v>10.559999999999999</v>
          </cell>
          <cell r="D410">
            <v>9.1210557474158129</v>
          </cell>
          <cell r="E410">
            <v>10</v>
          </cell>
          <cell r="F410">
            <v>10</v>
          </cell>
          <cell r="G410">
            <v>10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O410">
            <v>0</v>
          </cell>
          <cell r="P410">
            <v>0</v>
          </cell>
          <cell r="S410">
            <v>159921</v>
          </cell>
          <cell r="T410">
            <v>150852</v>
          </cell>
          <cell r="U410">
            <v>161374</v>
          </cell>
          <cell r="V410">
            <v>161374</v>
          </cell>
          <cell r="W410">
            <v>161380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E410">
            <v>6</v>
          </cell>
          <cell r="AF410">
            <v>3.7180710647399806E-3</v>
          </cell>
          <cell r="AG410">
            <v>3.7180710647399806E-3</v>
          </cell>
          <cell r="AI410">
            <v>9394</v>
          </cell>
          <cell r="AJ410">
            <v>16931.541000554185</v>
          </cell>
          <cell r="AK410">
            <v>26186.21929019579</v>
          </cell>
          <cell r="AL410">
            <v>28749.973576644847</v>
          </cell>
          <cell r="AM410">
            <v>10113.174950104101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U410">
            <v>-18636.798626540745</v>
          </cell>
          <cell r="AV410">
            <v>-64.823706974396742</v>
          </cell>
          <cell r="AY410">
            <v>150527</v>
          </cell>
          <cell r="AZ410">
            <v>133920.45899944581</v>
          </cell>
          <cell r="BA410">
            <v>135187.78070980421</v>
          </cell>
          <cell r="BB410">
            <v>132624.02642335516</v>
          </cell>
          <cell r="BC410">
            <v>151266.82504989591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K410">
            <v>0</v>
          </cell>
          <cell r="BL410" t="str">
            <v>--</v>
          </cell>
          <cell r="BN410">
            <v>-755</v>
          </cell>
        </row>
        <row r="411">
          <cell r="A411">
            <v>760</v>
          </cell>
          <cell r="B411" t="str">
            <v>SILVER LAKE</v>
          </cell>
          <cell r="C411">
            <v>57.99</v>
          </cell>
          <cell r="D411">
            <v>61.911346474453261</v>
          </cell>
          <cell r="E411">
            <v>62</v>
          </cell>
          <cell r="F411">
            <v>62</v>
          </cell>
          <cell r="G411">
            <v>62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O411">
            <v>0</v>
          </cell>
          <cell r="P411">
            <v>0</v>
          </cell>
          <cell r="S411">
            <v>699534</v>
          </cell>
          <cell r="T411">
            <v>813540</v>
          </cell>
          <cell r="U411">
            <v>827441</v>
          </cell>
          <cell r="V411">
            <v>827441</v>
          </cell>
          <cell r="W411">
            <v>827503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E411">
            <v>62</v>
          </cell>
          <cell r="AF411">
            <v>7.4929813726809513E-3</v>
          </cell>
          <cell r="AG411">
            <v>7.4929813726809513E-3</v>
          </cell>
          <cell r="AI411">
            <v>107726.71868915763</v>
          </cell>
          <cell r="AJ411">
            <v>98442.274549768568</v>
          </cell>
          <cell r="AK411">
            <v>116941.87701427637</v>
          </cell>
          <cell r="AL411">
            <v>126090.19716380663</v>
          </cell>
          <cell r="AM411">
            <v>130250.5761842018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U411">
            <v>4160.3790203951648</v>
          </cell>
          <cell r="AV411">
            <v>3.2995261439636936</v>
          </cell>
          <cell r="AY411">
            <v>591807.28131084237</v>
          </cell>
          <cell r="AZ411">
            <v>715097.72545023146</v>
          </cell>
          <cell r="BA411">
            <v>710499.12298572366</v>
          </cell>
          <cell r="BB411">
            <v>701350.80283619335</v>
          </cell>
          <cell r="BC411">
            <v>697252.42381579825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K411">
            <v>0</v>
          </cell>
          <cell r="BL411" t="str">
            <v>--</v>
          </cell>
          <cell r="BN411">
            <v>-760</v>
          </cell>
        </row>
        <row r="412">
          <cell r="A412">
            <v>763</v>
          </cell>
          <cell r="B412" t="str">
            <v>SOMERSET BERKLEY</v>
          </cell>
          <cell r="C412">
            <v>3.85</v>
          </cell>
          <cell r="D412">
            <v>1.136138613861386</v>
          </cell>
          <cell r="E412">
            <v>5</v>
          </cell>
          <cell r="F412">
            <v>5</v>
          </cell>
          <cell r="G412">
            <v>5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O412">
            <v>0</v>
          </cell>
          <cell r="P412">
            <v>0</v>
          </cell>
          <cell r="S412">
            <v>52303</v>
          </cell>
          <cell r="T412">
            <v>21160</v>
          </cell>
          <cell r="U412">
            <v>93355</v>
          </cell>
          <cell r="V412">
            <v>93355</v>
          </cell>
          <cell r="W412">
            <v>93355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E412">
            <v>0</v>
          </cell>
          <cell r="AF412">
            <v>0</v>
          </cell>
          <cell r="AG412">
            <v>0</v>
          </cell>
          <cell r="AI412">
            <v>19062.116652051263</v>
          </cell>
          <cell r="AJ412">
            <v>5607.9811607255597</v>
          </cell>
          <cell r="AK412">
            <v>59149.819623540345</v>
          </cell>
          <cell r="AL412">
            <v>67274.336260460899</v>
          </cell>
          <cell r="AM412">
            <v>29091.40529272837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U412">
            <v>-38182.930967732529</v>
          </cell>
          <cell r="AV412">
            <v>-56.757053417669702</v>
          </cell>
          <cell r="AY412">
            <v>33240.883347948737</v>
          </cell>
          <cell r="AZ412">
            <v>15552.01883927444</v>
          </cell>
          <cell r="BA412">
            <v>34205.180376459655</v>
          </cell>
          <cell r="BB412">
            <v>26080.663739539101</v>
          </cell>
          <cell r="BC412">
            <v>64263.59470727163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K412">
            <v>0</v>
          </cell>
          <cell r="BL412" t="str">
            <v>--</v>
          </cell>
          <cell r="BN412">
            <v>-763</v>
          </cell>
        </row>
        <row r="413">
          <cell r="A413">
            <v>765</v>
          </cell>
          <cell r="B413" t="str">
            <v>SOUTHERN BERKSHIRE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O413">
            <v>0</v>
          </cell>
          <cell r="P413" t="str">
            <v>--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E413">
            <v>0</v>
          </cell>
          <cell r="AF413" t="str">
            <v>--</v>
          </cell>
          <cell r="AG413" t="str">
            <v>--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U413">
            <v>0</v>
          </cell>
          <cell r="AV413" t="str">
            <v>--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K413">
            <v>0</v>
          </cell>
          <cell r="BL413" t="str">
            <v>--</v>
          </cell>
          <cell r="BN413">
            <v>-765</v>
          </cell>
        </row>
        <row r="414">
          <cell r="A414">
            <v>766</v>
          </cell>
          <cell r="B414" t="str">
            <v>SOUTHWICK TOLLAND GRANVILLE</v>
          </cell>
          <cell r="C414">
            <v>4.0600000000000005</v>
          </cell>
          <cell r="D414">
            <v>5.3657438553717132</v>
          </cell>
          <cell r="E414">
            <v>6</v>
          </cell>
          <cell r="F414">
            <v>6</v>
          </cell>
          <cell r="G414">
            <v>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O414">
            <v>0</v>
          </cell>
          <cell r="P414">
            <v>0</v>
          </cell>
          <cell r="S414">
            <v>66735</v>
          </cell>
          <cell r="T414">
            <v>80758</v>
          </cell>
          <cell r="U414">
            <v>91234</v>
          </cell>
          <cell r="V414">
            <v>91243</v>
          </cell>
          <cell r="W414">
            <v>91244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E414">
            <v>1</v>
          </cell>
          <cell r="AF414">
            <v>1.095974485720852E-3</v>
          </cell>
          <cell r="AG414">
            <v>1.095974485720852E-3</v>
          </cell>
          <cell r="AI414">
            <v>3578.6089731421994</v>
          </cell>
          <cell r="AJ414">
            <v>4789</v>
          </cell>
          <cell r="AK414">
            <v>12111.179091294589</v>
          </cell>
          <cell r="AL414">
            <v>13121.882839255373</v>
          </cell>
          <cell r="AM414">
            <v>19366.594521045336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U414">
            <v>6244.7116817899623</v>
          </cell>
          <cell r="AV414">
            <v>47.590058212593611</v>
          </cell>
          <cell r="AY414">
            <v>63156.391026857804</v>
          </cell>
          <cell r="AZ414">
            <v>75969</v>
          </cell>
          <cell r="BA414">
            <v>79122.820908705413</v>
          </cell>
          <cell r="BB414">
            <v>78121.11716074463</v>
          </cell>
          <cell r="BC414">
            <v>71877.405478954664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K414">
            <v>0</v>
          </cell>
          <cell r="BL414" t="str">
            <v>--</v>
          </cell>
          <cell r="BN414">
            <v>-766</v>
          </cell>
        </row>
        <row r="415">
          <cell r="A415">
            <v>767</v>
          </cell>
          <cell r="B415" t="str">
            <v>SPENCER EAST BROOKFIELD</v>
          </cell>
          <cell r="C415">
            <v>38.700000000000003</v>
          </cell>
          <cell r="D415">
            <v>45.748309266419426</v>
          </cell>
          <cell r="E415">
            <v>49</v>
          </cell>
          <cell r="F415">
            <v>49</v>
          </cell>
          <cell r="G415">
            <v>49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O415">
            <v>0</v>
          </cell>
          <cell r="P415">
            <v>0</v>
          </cell>
          <cell r="S415">
            <v>547909</v>
          </cell>
          <cell r="T415">
            <v>536876</v>
          </cell>
          <cell r="U415">
            <v>620226</v>
          </cell>
          <cell r="V415">
            <v>620226</v>
          </cell>
          <cell r="W415">
            <v>621080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E415">
            <v>854</v>
          </cell>
          <cell r="AF415">
            <v>0.13769174462212597</v>
          </cell>
          <cell r="AG415">
            <v>0.13769174462212597</v>
          </cell>
          <cell r="AI415">
            <v>314305.34742903593</v>
          </cell>
          <cell r="AJ415">
            <v>50047.542923203946</v>
          </cell>
          <cell r="AK415">
            <v>86567.140383563761</v>
          </cell>
          <cell r="AL415">
            <v>92927.437448993674</v>
          </cell>
          <cell r="AM415">
            <v>82568.583906690954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U415">
            <v>-10358.853542302721</v>
          </cell>
          <cell r="AV415">
            <v>-11.147249753861477</v>
          </cell>
          <cell r="AY415">
            <v>233603.65257096407</v>
          </cell>
          <cell r="AZ415">
            <v>486828.45707679604</v>
          </cell>
          <cell r="BA415">
            <v>533658.8596164363</v>
          </cell>
          <cell r="BB415">
            <v>527298.56255100633</v>
          </cell>
          <cell r="BC415">
            <v>538511.41609330906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K415">
            <v>0</v>
          </cell>
          <cell r="BL415" t="str">
            <v>--</v>
          </cell>
          <cell r="BN415">
            <v>-767</v>
          </cell>
        </row>
        <row r="416">
          <cell r="A416">
            <v>770</v>
          </cell>
          <cell r="B416" t="str">
            <v>TANTASQUA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O416">
            <v>0</v>
          </cell>
          <cell r="P416" t="str">
            <v>--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E416">
            <v>0</v>
          </cell>
          <cell r="AF416" t="str">
            <v>--</v>
          </cell>
          <cell r="AG416" t="str">
            <v>--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U416">
            <v>0</v>
          </cell>
          <cell r="AV416" t="str">
            <v>--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K416">
            <v>0</v>
          </cell>
          <cell r="BL416" t="str">
            <v>--</v>
          </cell>
          <cell r="BN416">
            <v>-770</v>
          </cell>
        </row>
        <row r="417">
          <cell r="A417">
            <v>773</v>
          </cell>
          <cell r="B417" t="str">
            <v>TRITON</v>
          </cell>
          <cell r="C417">
            <v>52.86</v>
          </cell>
          <cell r="D417">
            <v>53</v>
          </cell>
          <cell r="E417">
            <v>52</v>
          </cell>
          <cell r="F417">
            <v>52</v>
          </cell>
          <cell r="G417">
            <v>52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O417">
            <v>0</v>
          </cell>
          <cell r="P417">
            <v>0</v>
          </cell>
          <cell r="S417">
            <v>740405</v>
          </cell>
          <cell r="T417">
            <v>776079</v>
          </cell>
          <cell r="U417">
            <v>761956</v>
          </cell>
          <cell r="V417">
            <v>761956</v>
          </cell>
          <cell r="W417">
            <v>761904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E417">
            <v>-52</v>
          </cell>
          <cell r="AF417">
            <v>-6.8245410496103887E-3</v>
          </cell>
          <cell r="AG417">
            <v>-6.8245410496103887E-3</v>
          </cell>
          <cell r="AI417">
            <v>88129.889863364981</v>
          </cell>
          <cell r="AJ417">
            <v>57704.104396226823</v>
          </cell>
          <cell r="AK417">
            <v>50804.527466758322</v>
          </cell>
          <cell r="AL417">
            <v>51453.559032133438</v>
          </cell>
          <cell r="AM417">
            <v>59586.900355447251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U417">
            <v>8133.3413233138126</v>
          </cell>
          <cell r="AV417">
            <v>15.807150129759595</v>
          </cell>
          <cell r="AY417">
            <v>652275.11013663502</v>
          </cell>
          <cell r="AZ417">
            <v>718374.89560377318</v>
          </cell>
          <cell r="BA417">
            <v>711151.47253324173</v>
          </cell>
          <cell r="BB417">
            <v>710502.44096786657</v>
          </cell>
          <cell r="BC417">
            <v>702317.0996445528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K417">
            <v>0</v>
          </cell>
          <cell r="BL417" t="str">
            <v>--</v>
          </cell>
          <cell r="BN417">
            <v>-773</v>
          </cell>
        </row>
        <row r="418">
          <cell r="A418">
            <v>774</v>
          </cell>
          <cell r="B418" t="str">
            <v>UPISLAND</v>
          </cell>
          <cell r="C418">
            <v>42.43</v>
          </cell>
          <cell r="D418">
            <v>42.065217391304358</v>
          </cell>
          <cell r="E418">
            <v>48</v>
          </cell>
          <cell r="F418">
            <v>48</v>
          </cell>
          <cell r="G418">
            <v>48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O418">
            <v>0</v>
          </cell>
          <cell r="P418">
            <v>0</v>
          </cell>
          <cell r="S418">
            <v>1078570.2680880353</v>
          </cell>
          <cell r="T418">
            <v>1111560.3654547203</v>
          </cell>
          <cell r="U418">
            <v>1116858.3654547201</v>
          </cell>
          <cell r="V418">
            <v>1116858.3654547201</v>
          </cell>
          <cell r="W418">
            <v>1069500.2341279229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E418">
            <v>-47358.131326797185</v>
          </cell>
          <cell r="AF418">
            <v>-4.2402987515355761</v>
          </cell>
          <cell r="AG418">
            <v>-4.2402987515355761</v>
          </cell>
          <cell r="AI418">
            <v>56226.657745621014</v>
          </cell>
          <cell r="AJ418">
            <v>55041.233394903764</v>
          </cell>
          <cell r="AK418">
            <v>64108.949518469599</v>
          </cell>
          <cell r="AL418">
            <v>67265.308943289594</v>
          </cell>
          <cell r="AM418">
            <v>42864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U418">
            <v>-24401.308943289594</v>
          </cell>
          <cell r="AV418">
            <v>-36.276216264556197</v>
          </cell>
          <cell r="AY418">
            <v>1022343.6103424142</v>
          </cell>
          <cell r="AZ418">
            <v>1056519.1320598165</v>
          </cell>
          <cell r="BA418">
            <v>1052749.4159362505</v>
          </cell>
          <cell r="BB418">
            <v>1049593.0565114305</v>
          </cell>
          <cell r="BC418">
            <v>1026636.2341279229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K418">
            <v>0</v>
          </cell>
          <cell r="BL418" t="str">
            <v>--</v>
          </cell>
          <cell r="BN418">
            <v>-774</v>
          </cell>
        </row>
        <row r="419">
          <cell r="A419">
            <v>775</v>
          </cell>
          <cell r="B419" t="str">
            <v>WACHUSETT</v>
          </cell>
          <cell r="C419">
            <v>44.039999999999992</v>
          </cell>
          <cell r="D419">
            <v>43.88564966714808</v>
          </cell>
          <cell r="E419">
            <v>37</v>
          </cell>
          <cell r="F419">
            <v>37</v>
          </cell>
          <cell r="G419">
            <v>37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O419">
            <v>0</v>
          </cell>
          <cell r="P419">
            <v>0</v>
          </cell>
          <cell r="S419">
            <v>518333</v>
          </cell>
          <cell r="T419">
            <v>547754</v>
          </cell>
          <cell r="U419">
            <v>458714</v>
          </cell>
          <cell r="V419">
            <v>459032</v>
          </cell>
          <cell r="W419">
            <v>459032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E419">
            <v>0</v>
          </cell>
          <cell r="AF419">
            <v>0</v>
          </cell>
          <cell r="AG419">
            <v>0</v>
          </cell>
          <cell r="AI419">
            <v>82188.782195807973</v>
          </cell>
          <cell r="AJ419">
            <v>50578.490919663956</v>
          </cell>
          <cell r="AK419">
            <v>33041</v>
          </cell>
          <cell r="AL419">
            <v>33041</v>
          </cell>
          <cell r="AM419">
            <v>33041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U419">
            <v>0</v>
          </cell>
          <cell r="AV419">
            <v>0</v>
          </cell>
          <cell r="AY419">
            <v>436144.21780419204</v>
          </cell>
          <cell r="AZ419">
            <v>497175.50908033602</v>
          </cell>
          <cell r="BA419">
            <v>425673</v>
          </cell>
          <cell r="BB419">
            <v>425991</v>
          </cell>
          <cell r="BC419">
            <v>425991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K419">
            <v>0</v>
          </cell>
          <cell r="BL419" t="str">
            <v>--</v>
          </cell>
          <cell r="BN419">
            <v>-775</v>
          </cell>
        </row>
        <row r="420">
          <cell r="A420">
            <v>778</v>
          </cell>
          <cell r="B420" t="str">
            <v>QUABOAG</v>
          </cell>
          <cell r="C420">
            <v>2</v>
          </cell>
          <cell r="D420">
            <v>0</v>
          </cell>
          <cell r="E420">
            <v>2</v>
          </cell>
          <cell r="F420">
            <v>2</v>
          </cell>
          <cell r="G420">
            <v>2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O420">
            <v>0</v>
          </cell>
          <cell r="P420">
            <v>0</v>
          </cell>
          <cell r="S420">
            <v>25088</v>
          </cell>
          <cell r="T420">
            <v>0</v>
          </cell>
          <cell r="U420">
            <v>25650</v>
          </cell>
          <cell r="V420">
            <v>25664</v>
          </cell>
          <cell r="W420">
            <v>25664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E420">
            <v>0</v>
          </cell>
          <cell r="AF420">
            <v>0</v>
          </cell>
          <cell r="AG420">
            <v>0</v>
          </cell>
          <cell r="AI420">
            <v>17142.070627393336</v>
          </cell>
          <cell r="AJ420">
            <v>0</v>
          </cell>
          <cell r="AK420">
            <v>18834.330248032802</v>
          </cell>
          <cell r="AL420">
            <v>21378.685947552291</v>
          </cell>
          <cell r="AM420">
            <v>2140.3987370046607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U420">
            <v>-19238.287210547631</v>
          </cell>
          <cell r="AV420">
            <v>-89.988165118026259</v>
          </cell>
          <cell r="AY420">
            <v>7945.9293726066644</v>
          </cell>
          <cell r="AZ420">
            <v>0</v>
          </cell>
          <cell r="BA420">
            <v>6815.669751967198</v>
          </cell>
          <cell r="BB420">
            <v>4285.3140524477094</v>
          </cell>
          <cell r="BC420">
            <v>23523.60126299534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K420">
            <v>0</v>
          </cell>
          <cell r="BL420" t="str">
            <v>--</v>
          </cell>
          <cell r="BN420">
            <v>-778</v>
          </cell>
        </row>
        <row r="421">
          <cell r="A421">
            <v>780</v>
          </cell>
          <cell r="B421" t="str">
            <v>WHITMAN HANSON</v>
          </cell>
          <cell r="C421">
            <v>47</v>
          </cell>
          <cell r="D421">
            <v>54.350517408335101</v>
          </cell>
          <cell r="E421">
            <v>51</v>
          </cell>
          <cell r="F421">
            <v>51</v>
          </cell>
          <cell r="G421">
            <v>51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O421">
            <v>0</v>
          </cell>
          <cell r="P421">
            <v>0</v>
          </cell>
          <cell r="S421">
            <v>634405</v>
          </cell>
          <cell r="T421">
            <v>758475</v>
          </cell>
          <cell r="U421">
            <v>711377</v>
          </cell>
          <cell r="V421">
            <v>713595</v>
          </cell>
          <cell r="W421">
            <v>713597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E421">
            <v>2</v>
          </cell>
          <cell r="AF421">
            <v>2.802710220795035E-4</v>
          </cell>
          <cell r="AG421">
            <v>2.802710220795035E-4</v>
          </cell>
          <cell r="AI421">
            <v>210123.9453607825</v>
          </cell>
          <cell r="AJ421">
            <v>117933.80844248214</v>
          </cell>
          <cell r="AK421">
            <v>97979.61750777773</v>
          </cell>
          <cell r="AL421">
            <v>107590.06114339599</v>
          </cell>
          <cell r="AM421">
            <v>92070.139743563253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U421">
            <v>-15519.921399832732</v>
          </cell>
          <cell r="AV421">
            <v>-14.425051194224892</v>
          </cell>
          <cell r="AY421">
            <v>424281.0546392175</v>
          </cell>
          <cell r="AZ421">
            <v>640541.19155751786</v>
          </cell>
          <cell r="BA421">
            <v>613397.38249222224</v>
          </cell>
          <cell r="BB421">
            <v>606004.93885660404</v>
          </cell>
          <cell r="BC421">
            <v>621526.86025643675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K421">
            <v>0</v>
          </cell>
          <cell r="BL421" t="str">
            <v>--</v>
          </cell>
          <cell r="BN421">
            <v>-780</v>
          </cell>
        </row>
        <row r="422">
          <cell r="A422">
            <v>801</v>
          </cell>
          <cell r="B422" t="str">
            <v>ASSABET VALLEY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O422">
            <v>0</v>
          </cell>
          <cell r="P422" t="str">
            <v>--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E422">
            <v>0</v>
          </cell>
          <cell r="AF422" t="str">
            <v>--</v>
          </cell>
          <cell r="AG422" t="str">
            <v>--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U422">
            <v>0</v>
          </cell>
          <cell r="AV422" t="str">
            <v>--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K422">
            <v>0</v>
          </cell>
          <cell r="BL422" t="str">
            <v>--</v>
          </cell>
          <cell r="BN422">
            <v>-801</v>
          </cell>
        </row>
        <row r="423">
          <cell r="A423">
            <v>805</v>
          </cell>
          <cell r="B423" t="str">
            <v>BLACKSTONE VALLEY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O423">
            <v>0</v>
          </cell>
          <cell r="P423" t="str">
            <v>--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E423">
            <v>0</v>
          </cell>
          <cell r="AF423" t="str">
            <v>--</v>
          </cell>
          <cell r="AG423" t="str">
            <v>--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U423">
            <v>0</v>
          </cell>
          <cell r="AV423" t="str">
            <v>--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K423">
            <v>0</v>
          </cell>
          <cell r="BL423" t="str">
            <v>--</v>
          </cell>
          <cell r="BN423">
            <v>-805</v>
          </cell>
        </row>
        <row r="424">
          <cell r="A424">
            <v>806</v>
          </cell>
          <cell r="B424" t="str">
            <v>BLUE HILLS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O424">
            <v>0</v>
          </cell>
          <cell r="P424" t="str">
            <v>--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E424">
            <v>0</v>
          </cell>
          <cell r="AF424" t="str">
            <v>--</v>
          </cell>
          <cell r="AG424" t="str">
            <v>--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U424">
            <v>0</v>
          </cell>
          <cell r="AV424" t="str">
            <v>--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K424">
            <v>0</v>
          </cell>
          <cell r="BL424" t="str">
            <v>--</v>
          </cell>
          <cell r="BN424">
            <v>-806</v>
          </cell>
        </row>
        <row r="425">
          <cell r="A425">
            <v>810</v>
          </cell>
          <cell r="B425" t="str">
            <v>BRISTOL PLYMOUTH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O425">
            <v>0</v>
          </cell>
          <cell r="P425" t="str">
            <v>--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E425">
            <v>0</v>
          </cell>
          <cell r="AF425" t="str">
            <v>--</v>
          </cell>
          <cell r="AG425" t="str">
            <v>--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U425">
            <v>0</v>
          </cell>
          <cell r="AV425" t="str">
            <v>--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K425">
            <v>0</v>
          </cell>
          <cell r="BL425" t="str">
            <v>--</v>
          </cell>
          <cell r="BN425">
            <v>-810</v>
          </cell>
        </row>
        <row r="426">
          <cell r="A426">
            <v>815</v>
          </cell>
          <cell r="B426" t="str">
            <v>CAPE COD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O426">
            <v>0</v>
          </cell>
          <cell r="P426" t="str">
            <v>--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E426">
            <v>0</v>
          </cell>
          <cell r="AF426" t="str">
            <v>--</v>
          </cell>
          <cell r="AG426" t="str">
            <v>--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U426">
            <v>0</v>
          </cell>
          <cell r="AV426" t="str">
            <v>--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K426">
            <v>0</v>
          </cell>
          <cell r="BL426" t="str">
            <v>--</v>
          </cell>
          <cell r="BN426">
            <v>-815</v>
          </cell>
        </row>
        <row r="427">
          <cell r="A427">
            <v>817</v>
          </cell>
          <cell r="B427" t="str">
            <v>ESSEX NORTH SHORE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O427">
            <v>0</v>
          </cell>
          <cell r="P427" t="str">
            <v>--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E427">
            <v>0</v>
          </cell>
          <cell r="AF427" t="str">
            <v>--</v>
          </cell>
          <cell r="AG427" t="str">
            <v>--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U427">
            <v>0</v>
          </cell>
          <cell r="AV427" t="str">
            <v>--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K427">
            <v>0</v>
          </cell>
          <cell r="BL427" t="str">
            <v>--</v>
          </cell>
          <cell r="BN427">
            <v>-817</v>
          </cell>
        </row>
        <row r="428">
          <cell r="A428">
            <v>818</v>
          </cell>
          <cell r="B428" t="str">
            <v>FRANKLIN COUNTY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O428">
            <v>0</v>
          </cell>
          <cell r="P428" t="str">
            <v>--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E428">
            <v>0</v>
          </cell>
          <cell r="AF428" t="str">
            <v>--</v>
          </cell>
          <cell r="AG428" t="str">
            <v>--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U428">
            <v>0</v>
          </cell>
          <cell r="AV428" t="str">
            <v>--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K428">
            <v>0</v>
          </cell>
          <cell r="BL428" t="str">
            <v>--</v>
          </cell>
          <cell r="BN428">
            <v>-818</v>
          </cell>
        </row>
        <row r="429">
          <cell r="A429">
            <v>821</v>
          </cell>
          <cell r="B429" t="str">
            <v>GREATER FALL RIVER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O429">
            <v>0</v>
          </cell>
          <cell r="P429" t="str">
            <v>--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E429">
            <v>0</v>
          </cell>
          <cell r="AF429" t="str">
            <v>--</v>
          </cell>
          <cell r="AG429" t="str">
            <v>--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U429">
            <v>0</v>
          </cell>
          <cell r="AV429" t="str">
            <v>--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K429">
            <v>0</v>
          </cell>
          <cell r="BL429" t="str">
            <v>--</v>
          </cell>
          <cell r="BN429">
            <v>-821</v>
          </cell>
        </row>
        <row r="430">
          <cell r="A430">
            <v>823</v>
          </cell>
          <cell r="B430" t="str">
            <v>GREATER LAWRENCE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O430">
            <v>0</v>
          </cell>
          <cell r="P430" t="str">
            <v>--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E430">
            <v>0</v>
          </cell>
          <cell r="AF430" t="str">
            <v>--</v>
          </cell>
          <cell r="AG430" t="str">
            <v>--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U430">
            <v>0</v>
          </cell>
          <cell r="AV430" t="str">
            <v>--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K430">
            <v>0</v>
          </cell>
          <cell r="BL430" t="str">
            <v>--</v>
          </cell>
          <cell r="BN430">
            <v>-823</v>
          </cell>
        </row>
        <row r="431">
          <cell r="A431">
            <v>825</v>
          </cell>
          <cell r="B431" t="str">
            <v>GREATER NEW BEDFORD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O431">
            <v>0</v>
          </cell>
          <cell r="P431" t="str">
            <v>--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E431">
            <v>0</v>
          </cell>
          <cell r="AF431" t="str">
            <v>--</v>
          </cell>
          <cell r="AG431" t="str">
            <v>--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U431">
            <v>0</v>
          </cell>
          <cell r="AV431" t="str">
            <v>--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K431">
            <v>0</v>
          </cell>
          <cell r="BL431" t="str">
            <v>--</v>
          </cell>
          <cell r="BN431">
            <v>-825</v>
          </cell>
        </row>
        <row r="432">
          <cell r="A432">
            <v>828</v>
          </cell>
          <cell r="B432" t="str">
            <v>GREATER LOWELL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O432">
            <v>0</v>
          </cell>
          <cell r="P432" t="str">
            <v>--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E432">
            <v>0</v>
          </cell>
          <cell r="AF432" t="str">
            <v>--</v>
          </cell>
          <cell r="AG432" t="str">
            <v>--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U432">
            <v>0</v>
          </cell>
          <cell r="AV432" t="str">
            <v>--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K432">
            <v>0</v>
          </cell>
          <cell r="BL432" t="str">
            <v>--</v>
          </cell>
          <cell r="BN432">
            <v>-828</v>
          </cell>
        </row>
        <row r="433">
          <cell r="A433">
            <v>829</v>
          </cell>
          <cell r="B433" t="str">
            <v>SOUTH MIDDLESEX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O433">
            <v>0</v>
          </cell>
          <cell r="P433" t="str">
            <v>--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E433">
            <v>0</v>
          </cell>
          <cell r="AF433" t="str">
            <v>--</v>
          </cell>
          <cell r="AG433" t="str">
            <v>--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U433">
            <v>0</v>
          </cell>
          <cell r="AV433" t="str">
            <v>--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K433">
            <v>0</v>
          </cell>
          <cell r="BL433" t="str">
            <v>--</v>
          </cell>
          <cell r="BN433">
            <v>-829</v>
          </cell>
        </row>
        <row r="434">
          <cell r="A434">
            <v>830</v>
          </cell>
          <cell r="B434" t="str">
            <v>MINUTEMAN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O434">
            <v>0</v>
          </cell>
          <cell r="P434" t="str">
            <v>--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E434">
            <v>0</v>
          </cell>
          <cell r="AF434" t="str">
            <v>--</v>
          </cell>
          <cell r="AG434" t="str">
            <v>--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U434">
            <v>0</v>
          </cell>
          <cell r="AV434" t="str">
            <v>--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K434">
            <v>0</v>
          </cell>
          <cell r="BL434" t="str">
            <v>--</v>
          </cell>
          <cell r="BN434">
            <v>-830</v>
          </cell>
        </row>
        <row r="435">
          <cell r="A435">
            <v>832</v>
          </cell>
          <cell r="B435" t="str">
            <v>MONTACHUSETT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O435">
            <v>0</v>
          </cell>
          <cell r="P435" t="str">
            <v>--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E435">
            <v>0</v>
          </cell>
          <cell r="AF435" t="str">
            <v>--</v>
          </cell>
          <cell r="AG435" t="str">
            <v>--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U435">
            <v>0</v>
          </cell>
          <cell r="AV435" t="str">
            <v>--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K435">
            <v>0</v>
          </cell>
          <cell r="BL435" t="str">
            <v>--</v>
          </cell>
          <cell r="BN435">
            <v>-832</v>
          </cell>
        </row>
        <row r="436">
          <cell r="A436">
            <v>851</v>
          </cell>
          <cell r="B436" t="str">
            <v>NORTHERN BERKSHIRE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O436">
            <v>0</v>
          </cell>
          <cell r="P436" t="str">
            <v>--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E436">
            <v>0</v>
          </cell>
          <cell r="AF436" t="str">
            <v>--</v>
          </cell>
          <cell r="AG436" t="str">
            <v>--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U436">
            <v>0</v>
          </cell>
          <cell r="AV436" t="str">
            <v>--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K436">
            <v>0</v>
          </cell>
          <cell r="BL436" t="str">
            <v>--</v>
          </cell>
          <cell r="BN436">
            <v>-851</v>
          </cell>
        </row>
        <row r="437">
          <cell r="A437">
            <v>852</v>
          </cell>
          <cell r="B437" t="str">
            <v>NASHOBA VALLEY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O437">
            <v>0</v>
          </cell>
          <cell r="P437" t="str">
            <v>--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E437">
            <v>0</v>
          </cell>
          <cell r="AF437" t="str">
            <v>--</v>
          </cell>
          <cell r="AG437" t="str">
            <v>--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U437">
            <v>0</v>
          </cell>
          <cell r="AV437" t="str">
            <v>--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K437">
            <v>0</v>
          </cell>
          <cell r="BL437" t="str">
            <v>--</v>
          </cell>
          <cell r="BN437">
            <v>-852</v>
          </cell>
        </row>
        <row r="438">
          <cell r="A438">
            <v>853</v>
          </cell>
          <cell r="B438" t="str">
            <v>NORTHEAST METROPOLITAN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O438">
            <v>0</v>
          </cell>
          <cell r="P438" t="str">
            <v>--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E438">
            <v>0</v>
          </cell>
          <cell r="AF438" t="str">
            <v>--</v>
          </cell>
          <cell r="AG438" t="str">
            <v>--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U438">
            <v>0</v>
          </cell>
          <cell r="AV438" t="str">
            <v>--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K438">
            <v>0</v>
          </cell>
          <cell r="BL438" t="str">
            <v>--</v>
          </cell>
          <cell r="BN438">
            <v>-853</v>
          </cell>
        </row>
        <row r="439">
          <cell r="A439">
            <v>855</v>
          </cell>
          <cell r="B439" t="str">
            <v>OLD COLONY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O439">
            <v>0</v>
          </cell>
          <cell r="P439" t="str">
            <v>--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E439">
            <v>0</v>
          </cell>
          <cell r="AF439" t="str">
            <v>--</v>
          </cell>
          <cell r="AG439" t="str">
            <v>--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U439">
            <v>0</v>
          </cell>
          <cell r="AV439" t="str">
            <v>--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K439">
            <v>0</v>
          </cell>
          <cell r="BL439" t="str">
            <v>--</v>
          </cell>
          <cell r="BN439">
            <v>-855</v>
          </cell>
        </row>
        <row r="440">
          <cell r="A440">
            <v>860</v>
          </cell>
          <cell r="B440" t="str">
            <v>PATHFINDER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O440">
            <v>0</v>
          </cell>
          <cell r="P440" t="str">
            <v>--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E440">
            <v>0</v>
          </cell>
          <cell r="AF440" t="str">
            <v>--</v>
          </cell>
          <cell r="AG440" t="str">
            <v>--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U440">
            <v>0</v>
          </cell>
          <cell r="AV440" t="str">
            <v>--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K440">
            <v>0</v>
          </cell>
          <cell r="BL440" t="str">
            <v>--</v>
          </cell>
          <cell r="BN440">
            <v>-860</v>
          </cell>
        </row>
        <row r="441">
          <cell r="A441">
            <v>871</v>
          </cell>
          <cell r="B441" t="str">
            <v>SHAWSHEEN VALLEY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O441">
            <v>0</v>
          </cell>
          <cell r="P441" t="str">
            <v>--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E441">
            <v>0</v>
          </cell>
          <cell r="AF441" t="str">
            <v>--</v>
          </cell>
          <cell r="AG441" t="str">
            <v>--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U441">
            <v>0</v>
          </cell>
          <cell r="AV441" t="str">
            <v>--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K441">
            <v>0</v>
          </cell>
          <cell r="BL441" t="str">
            <v>--</v>
          </cell>
          <cell r="BN441">
            <v>-871</v>
          </cell>
        </row>
        <row r="442">
          <cell r="A442">
            <v>872</v>
          </cell>
          <cell r="B442" t="str">
            <v>SOUTHEASTERN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O442">
            <v>0</v>
          </cell>
          <cell r="P442" t="str">
            <v>--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E442">
            <v>0</v>
          </cell>
          <cell r="AF442" t="str">
            <v>--</v>
          </cell>
          <cell r="AG442" t="str">
            <v>--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U442">
            <v>0</v>
          </cell>
          <cell r="AV442" t="str">
            <v>--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K442">
            <v>0</v>
          </cell>
          <cell r="BL442" t="str">
            <v>--</v>
          </cell>
          <cell r="BN442">
            <v>-872</v>
          </cell>
        </row>
        <row r="443">
          <cell r="A443">
            <v>873</v>
          </cell>
          <cell r="B443" t="str">
            <v>SOUTH SHORE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O443">
            <v>0</v>
          </cell>
          <cell r="P443" t="str">
            <v>--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E443">
            <v>0</v>
          </cell>
          <cell r="AF443" t="str">
            <v>--</v>
          </cell>
          <cell r="AG443" t="str">
            <v>--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U443">
            <v>0</v>
          </cell>
          <cell r="AV443" t="str">
            <v>--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K443">
            <v>0</v>
          </cell>
          <cell r="BL443" t="str">
            <v>--</v>
          </cell>
          <cell r="BN443">
            <v>-873</v>
          </cell>
        </row>
        <row r="444">
          <cell r="A444">
            <v>876</v>
          </cell>
          <cell r="B444" t="str">
            <v>SOUTHERN WORCESTER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O444">
            <v>0</v>
          </cell>
          <cell r="P444" t="str">
            <v>--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E444">
            <v>0</v>
          </cell>
          <cell r="AF444" t="str">
            <v>--</v>
          </cell>
          <cell r="AG444" t="str">
            <v>--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U444">
            <v>0</v>
          </cell>
          <cell r="AV444" t="str">
            <v>--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K444">
            <v>0</v>
          </cell>
          <cell r="BL444" t="str">
            <v>--</v>
          </cell>
          <cell r="BN444">
            <v>-876</v>
          </cell>
        </row>
        <row r="445">
          <cell r="A445">
            <v>878</v>
          </cell>
          <cell r="B445" t="str">
            <v>TRI COUNTY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O445">
            <v>0</v>
          </cell>
          <cell r="P445" t="str">
            <v>--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E445">
            <v>0</v>
          </cell>
          <cell r="AF445" t="str">
            <v>--</v>
          </cell>
          <cell r="AG445" t="str">
            <v>--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U445">
            <v>0</v>
          </cell>
          <cell r="AV445" t="str">
            <v>--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K445">
            <v>0</v>
          </cell>
          <cell r="BL445" t="str">
            <v>--</v>
          </cell>
          <cell r="BN445">
            <v>-878</v>
          </cell>
        </row>
        <row r="446">
          <cell r="A446">
            <v>879</v>
          </cell>
          <cell r="B446" t="str">
            <v>UPPER CAPE COD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O446">
            <v>0</v>
          </cell>
          <cell r="P446" t="str">
            <v>--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E446">
            <v>0</v>
          </cell>
          <cell r="AF446" t="str">
            <v>--</v>
          </cell>
          <cell r="AG446" t="str">
            <v>--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U446">
            <v>0</v>
          </cell>
          <cell r="AV446" t="str">
            <v>--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K446">
            <v>0</v>
          </cell>
          <cell r="BL446" t="str">
            <v>--</v>
          </cell>
          <cell r="BN446">
            <v>-879</v>
          </cell>
        </row>
        <row r="447">
          <cell r="A447">
            <v>885</v>
          </cell>
          <cell r="B447" t="str">
            <v>WHITTIER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O447">
            <v>0</v>
          </cell>
          <cell r="P447" t="str">
            <v>--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E447">
            <v>0</v>
          </cell>
          <cell r="AF447" t="str">
            <v>--</v>
          </cell>
          <cell r="AG447" t="str">
            <v>--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U447">
            <v>0</v>
          </cell>
          <cell r="AV447" t="str">
            <v>--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K447">
            <v>0</v>
          </cell>
          <cell r="BL447" t="str">
            <v>--</v>
          </cell>
          <cell r="BN447">
            <v>-885</v>
          </cell>
        </row>
        <row r="448">
          <cell r="A448">
            <v>910</v>
          </cell>
          <cell r="B448" t="str">
            <v>BRISTOL COUNTY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O448">
            <v>0</v>
          </cell>
          <cell r="P448" t="str">
            <v>--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E448">
            <v>0</v>
          </cell>
          <cell r="AF448" t="str">
            <v>--</v>
          </cell>
          <cell r="AG448" t="str">
            <v>--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U448">
            <v>0</v>
          </cell>
          <cell r="AV448" t="str">
            <v>--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K448">
            <v>0</v>
          </cell>
          <cell r="BL448" t="str">
            <v>--</v>
          </cell>
          <cell r="BN448">
            <v>-910</v>
          </cell>
        </row>
        <row r="449">
          <cell r="A449">
            <v>915</v>
          </cell>
          <cell r="B449" t="str">
            <v>NORFOLK COUNTY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O449">
            <v>0</v>
          </cell>
          <cell r="P449" t="str">
            <v>--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E449">
            <v>0</v>
          </cell>
          <cell r="AF449" t="str">
            <v>--</v>
          </cell>
          <cell r="AG449" t="str">
            <v>--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U449">
            <v>0</v>
          </cell>
          <cell r="AV449" t="str">
            <v>--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K449">
            <v>0</v>
          </cell>
          <cell r="BL449" t="str">
            <v>--</v>
          </cell>
          <cell r="BN449">
            <v>-915</v>
          </cell>
        </row>
        <row r="450">
          <cell r="A450">
            <v>998</v>
          </cell>
          <cell r="B450" t="str">
            <v>OUT OF STATE</v>
          </cell>
          <cell r="O450">
            <v>0</v>
          </cell>
          <cell r="P450" t="str">
            <v>--</v>
          </cell>
          <cell r="AE450">
            <v>0</v>
          </cell>
          <cell r="AF450" t="str">
            <v>--</v>
          </cell>
          <cell r="AG450" t="str">
            <v>--</v>
          </cell>
          <cell r="AU450">
            <v>0</v>
          </cell>
          <cell r="AV450" t="str">
            <v>--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K450">
            <v>0</v>
          </cell>
          <cell r="BL450" t="str">
            <v>--</v>
          </cell>
          <cell r="BN450">
            <v>-998</v>
          </cell>
        </row>
        <row r="451">
          <cell r="A451">
            <v>999</v>
          </cell>
          <cell r="B451" t="str">
            <v>STATE TOTALS</v>
          </cell>
          <cell r="C451">
            <v>41251.939999999981</v>
          </cell>
          <cell r="D451">
            <v>44985</v>
          </cell>
          <cell r="E451">
            <v>44571</v>
          </cell>
          <cell r="F451">
            <v>44571</v>
          </cell>
          <cell r="G451">
            <v>44571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O451">
            <v>0</v>
          </cell>
          <cell r="P451">
            <v>0</v>
          </cell>
          <cell r="Q451" t="str">
            <v xml:space="preserve"> </v>
          </cell>
          <cell r="S451">
            <v>583787450.26808798</v>
          </cell>
          <cell r="T451">
            <v>663524300.69092774</v>
          </cell>
          <cell r="U451">
            <v>660694755.93392122</v>
          </cell>
          <cell r="V451">
            <v>662036743.93392122</v>
          </cell>
          <cell r="W451">
            <v>663277761.02392793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E451">
            <v>1241017.0900067107</v>
          </cell>
          <cell r="AF451">
            <v>0.18745441267087326</v>
          </cell>
          <cell r="AG451">
            <v>0.18745441267087326</v>
          </cell>
          <cell r="AI451">
            <v>72373501.000000015</v>
          </cell>
          <cell r="AJ451">
            <v>80500000</v>
          </cell>
          <cell r="AK451">
            <v>89242753.999999911</v>
          </cell>
          <cell r="AL451">
            <v>98102959.00000006</v>
          </cell>
          <cell r="AM451">
            <v>87467045.000000015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U451">
            <v>-10635914.000000015</v>
          </cell>
          <cell r="AV451" t="str">
            <v>--</v>
          </cell>
          <cell r="AY451">
            <v>511413949.26808792</v>
          </cell>
          <cell r="AZ451">
            <v>583081354.49869204</v>
          </cell>
          <cell r="BA451">
            <v>571447660.13363171</v>
          </cell>
          <cell r="BB451">
            <v>563941569.81958389</v>
          </cell>
          <cell r="BC451">
            <v>575810234.4028933</v>
          </cell>
          <cell r="BD451">
            <v>-85233.272102332296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K451">
            <v>0</v>
          </cell>
          <cell r="BL451" t="str">
            <v>--</v>
          </cell>
        </row>
      </sheetData>
      <sheetData sheetId="5"/>
      <sheetData sheetId="6"/>
      <sheetData sheetId="7">
        <row r="10">
          <cell r="A10">
            <v>409</v>
          </cell>
          <cell r="B10" t="str">
            <v>ALMA DEL MAR</v>
          </cell>
          <cell r="C10">
            <v>408.08000000000004</v>
          </cell>
          <cell r="D10">
            <v>435.99999999999994</v>
          </cell>
          <cell r="E10">
            <v>436</v>
          </cell>
          <cell r="F10">
            <v>436</v>
          </cell>
          <cell r="G10">
            <v>436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O10">
            <v>0</v>
          </cell>
          <cell r="P10">
            <v>0</v>
          </cell>
          <cell r="S10">
            <v>4977366</v>
          </cell>
          <cell r="T10">
            <v>5545287</v>
          </cell>
          <cell r="U10">
            <v>5548972</v>
          </cell>
          <cell r="V10">
            <v>5572516</v>
          </cell>
          <cell r="W10">
            <v>5572516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E10">
            <v>0</v>
          </cell>
          <cell r="AF10">
            <v>0</v>
          </cell>
          <cell r="AI10">
            <v>12197.034895118602</v>
          </cell>
          <cell r="AJ10">
            <v>12718.548165137616</v>
          </cell>
          <cell r="AK10">
            <v>12727</v>
          </cell>
          <cell r="AL10">
            <v>12781</v>
          </cell>
          <cell r="AM10">
            <v>12781</v>
          </cell>
          <cell r="AN10"/>
          <cell r="AO10"/>
          <cell r="AP10"/>
          <cell r="AQ10"/>
          <cell r="AR10"/>
          <cell r="AS10"/>
          <cell r="AT10"/>
          <cell r="AU10">
            <v>0</v>
          </cell>
          <cell r="AV10">
            <v>0</v>
          </cell>
          <cell r="AY10">
            <v>0</v>
          </cell>
          <cell r="AZ10">
            <v>0</v>
          </cell>
        </row>
        <row r="11">
          <cell r="A11">
            <v>410</v>
          </cell>
          <cell r="B11" t="str">
            <v>EXCEL ACADEMY</v>
          </cell>
          <cell r="C11">
            <v>1126.0799999999997</v>
          </cell>
          <cell r="D11">
            <v>1299</v>
          </cell>
          <cell r="E11">
            <v>1316</v>
          </cell>
          <cell r="F11">
            <v>1316</v>
          </cell>
          <cell r="G11">
            <v>1316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O11">
            <v>0</v>
          </cell>
          <cell r="P11">
            <v>0</v>
          </cell>
          <cell r="S11">
            <v>16503663.823638581</v>
          </cell>
          <cell r="T11">
            <v>20074858.859620634</v>
          </cell>
          <cell r="U11">
            <v>20402894.249280445</v>
          </cell>
          <cell r="V11">
            <v>20489848.049788415</v>
          </cell>
          <cell r="W11">
            <v>20511868.556392804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E11">
            <v>22020.506604388356</v>
          </cell>
          <cell r="AF11">
            <v>0.10747032652893562</v>
          </cell>
          <cell r="AI11">
            <v>14655.853779161858</v>
          </cell>
          <cell r="AJ11">
            <v>15454.086881925046</v>
          </cell>
          <cell r="AK11">
            <v>15503.719034407633</v>
          </cell>
          <cell r="AL11">
            <v>15569.793350903052</v>
          </cell>
          <cell r="AM11">
            <v>15586.526258657146</v>
          </cell>
          <cell r="AN11"/>
          <cell r="AO11"/>
          <cell r="AP11"/>
          <cell r="AQ11"/>
          <cell r="AR11"/>
          <cell r="AS11"/>
          <cell r="AT11"/>
          <cell r="AU11">
            <v>16.732907754094413</v>
          </cell>
          <cell r="AV11">
            <v>0.10747032652893562</v>
          </cell>
          <cell r="AY11">
            <v>0.10747032652893562</v>
          </cell>
          <cell r="AZ11">
            <v>0</v>
          </cell>
        </row>
        <row r="12">
          <cell r="A12">
            <v>412</v>
          </cell>
          <cell r="B12" t="str">
            <v>ACADEMY OF THE PACIFIC RIM</v>
          </cell>
          <cell r="C12">
            <v>525.11999999999989</v>
          </cell>
          <cell r="D12">
            <v>544.9999999999975</v>
          </cell>
          <cell r="E12">
            <v>545</v>
          </cell>
          <cell r="F12">
            <v>545</v>
          </cell>
          <cell r="G12">
            <v>545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O12">
            <v>0</v>
          </cell>
          <cell r="P12">
            <v>0</v>
          </cell>
          <cell r="S12">
            <v>8589311</v>
          </cell>
          <cell r="T12">
            <v>9310296</v>
          </cell>
          <cell r="U12">
            <v>9299255</v>
          </cell>
          <cell r="V12">
            <v>9332655</v>
          </cell>
          <cell r="W12">
            <v>9335715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E12">
            <v>3060</v>
          </cell>
          <cell r="AF12">
            <v>3.2788097277780537E-2</v>
          </cell>
          <cell r="AI12">
            <v>16356.853671541747</v>
          </cell>
          <cell r="AJ12">
            <v>17083.111926605583</v>
          </cell>
          <cell r="AK12">
            <v>17062.853211009173</v>
          </cell>
          <cell r="AL12">
            <v>17124.137614678901</v>
          </cell>
          <cell r="AM12">
            <v>17129.752293577982</v>
          </cell>
          <cell r="AN12"/>
          <cell r="AO12"/>
          <cell r="AP12"/>
          <cell r="AQ12"/>
          <cell r="AR12"/>
          <cell r="AS12"/>
          <cell r="AT12"/>
          <cell r="AU12">
            <v>5.6146788990809</v>
          </cell>
          <cell r="AV12">
            <v>3.2788097277780537E-2</v>
          </cell>
          <cell r="AY12">
            <v>3.2788097277780537E-2</v>
          </cell>
          <cell r="AZ12">
            <v>0</v>
          </cell>
        </row>
        <row r="13">
          <cell r="A13">
            <v>413</v>
          </cell>
          <cell r="B13" t="str">
            <v>FOUR RIVERS</v>
          </cell>
          <cell r="C13">
            <v>221.05</v>
          </cell>
          <cell r="D13">
            <v>219.99999999999994</v>
          </cell>
          <cell r="E13">
            <v>220</v>
          </cell>
          <cell r="F13">
            <v>220</v>
          </cell>
          <cell r="G13">
            <v>220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O13">
            <v>0</v>
          </cell>
          <cell r="P13">
            <v>0</v>
          </cell>
          <cell r="S13">
            <v>3703709</v>
          </cell>
          <cell r="T13">
            <v>3840066</v>
          </cell>
          <cell r="U13">
            <v>3795859.31405601</v>
          </cell>
          <cell r="V13">
            <v>3795859.31405601</v>
          </cell>
          <cell r="W13">
            <v>3795455.5765306535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E13">
            <v>-403.73752535646781</v>
          </cell>
          <cell r="AF13">
            <v>-1.0636261566954186E-2</v>
          </cell>
          <cell r="AI13">
            <v>16755.073512779913</v>
          </cell>
          <cell r="AJ13">
            <v>17454.845454545459</v>
          </cell>
          <cell r="AK13">
            <v>17253.905972981862</v>
          </cell>
          <cell r="AL13">
            <v>17253.905972981862</v>
          </cell>
          <cell r="AM13">
            <v>17252.070802412061</v>
          </cell>
          <cell r="AN13"/>
          <cell r="AO13"/>
          <cell r="AP13"/>
          <cell r="AQ13"/>
          <cell r="AR13"/>
          <cell r="AS13"/>
          <cell r="AT13"/>
          <cell r="AU13">
            <v>-1.8351705698005389</v>
          </cell>
          <cell r="AV13">
            <v>-1.0636261566943084E-2</v>
          </cell>
          <cell r="AY13">
            <v>-1.0636261566954186E-2</v>
          </cell>
          <cell r="AZ13">
            <v>0</v>
          </cell>
        </row>
        <row r="14">
          <cell r="A14">
            <v>414</v>
          </cell>
          <cell r="B14" t="str">
            <v>BERKSHIRE ARTS AND TECHNOLOGY</v>
          </cell>
          <cell r="C14">
            <v>350.68000000000012</v>
          </cell>
          <cell r="D14">
            <v>362.99999999999994</v>
          </cell>
          <cell r="E14">
            <v>363</v>
          </cell>
          <cell r="F14">
            <v>363</v>
          </cell>
          <cell r="G14">
            <v>363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O14">
            <v>0</v>
          </cell>
          <cell r="P14">
            <v>0</v>
          </cell>
          <cell r="S14">
            <v>4985225</v>
          </cell>
          <cell r="T14">
            <v>5315422</v>
          </cell>
          <cell r="U14">
            <v>5333079</v>
          </cell>
          <cell r="V14">
            <v>5335017</v>
          </cell>
          <cell r="W14">
            <v>5335847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E14">
            <v>830</v>
          </cell>
          <cell r="AF14">
            <v>1.5557588663739352E-2</v>
          </cell>
          <cell r="AI14">
            <v>14215.88057488308</v>
          </cell>
          <cell r="AJ14">
            <v>14643.035812672179</v>
          </cell>
          <cell r="AK14">
            <v>14691.677685950413</v>
          </cell>
          <cell r="AL14">
            <v>14697.01652892562</v>
          </cell>
          <cell r="AM14">
            <v>14699.30303030303</v>
          </cell>
          <cell r="AN14"/>
          <cell r="AO14"/>
          <cell r="AP14"/>
          <cell r="AQ14"/>
          <cell r="AR14"/>
          <cell r="AS14"/>
          <cell r="AT14"/>
          <cell r="AU14">
            <v>2.286501377409877</v>
          </cell>
          <cell r="AV14">
            <v>1.5557588663717148E-2</v>
          </cell>
          <cell r="AY14">
            <v>1.5557588663739352E-2</v>
          </cell>
          <cell r="AZ14">
            <v>0</v>
          </cell>
        </row>
        <row r="15">
          <cell r="A15">
            <v>416</v>
          </cell>
          <cell r="B15" t="str">
            <v>BOSTON PREPARATORY</v>
          </cell>
          <cell r="C15">
            <v>459.57</v>
          </cell>
          <cell r="D15">
            <v>544.00000000000216</v>
          </cell>
          <cell r="E15">
            <v>554</v>
          </cell>
          <cell r="F15">
            <v>554</v>
          </cell>
          <cell r="G15">
            <v>554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O15">
            <v>0</v>
          </cell>
          <cell r="P15">
            <v>0</v>
          </cell>
          <cell r="S15">
            <v>7931937</v>
          </cell>
          <cell r="T15">
            <v>9756190</v>
          </cell>
          <cell r="U15">
            <v>9935322</v>
          </cell>
          <cell r="V15">
            <v>9990060</v>
          </cell>
          <cell r="W15">
            <v>9999247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E15">
            <v>9187</v>
          </cell>
          <cell r="AF15">
            <v>9.19614096411836E-2</v>
          </cell>
          <cell r="AI15">
            <v>17259.475161564071</v>
          </cell>
          <cell r="AJ15">
            <v>17934.172794117574</v>
          </cell>
          <cell r="AK15">
            <v>17933.794223826713</v>
          </cell>
          <cell r="AL15">
            <v>18032.599277978341</v>
          </cell>
          <cell r="AM15">
            <v>18049.182310469314</v>
          </cell>
          <cell r="AN15"/>
          <cell r="AO15"/>
          <cell r="AP15"/>
          <cell r="AQ15"/>
          <cell r="AR15"/>
          <cell r="AS15"/>
          <cell r="AT15"/>
          <cell r="AU15">
            <v>16.583032490972982</v>
          </cell>
          <cell r="AV15">
            <v>9.19614096411836E-2</v>
          </cell>
          <cell r="AY15">
            <v>9.19614096411836E-2</v>
          </cell>
          <cell r="AZ15">
            <v>66678</v>
          </cell>
        </row>
        <row r="16">
          <cell r="A16">
            <v>417</v>
          </cell>
          <cell r="B16" t="str">
            <v>BRIDGE BOSTON</v>
          </cell>
          <cell r="C16">
            <v>309.85000000000002</v>
          </cell>
          <cell r="D16">
            <v>334.99999999999977</v>
          </cell>
          <cell r="E16">
            <v>335</v>
          </cell>
          <cell r="F16">
            <v>335</v>
          </cell>
          <cell r="G16">
            <v>335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O16">
            <v>0</v>
          </cell>
          <cell r="P16">
            <v>0</v>
          </cell>
          <cell r="S16">
            <v>5428640</v>
          </cell>
          <cell r="T16">
            <v>5926896</v>
          </cell>
          <cell r="U16">
            <v>5926169</v>
          </cell>
          <cell r="V16">
            <v>5954701</v>
          </cell>
          <cell r="W16">
            <v>5956650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E16">
            <v>1949</v>
          </cell>
          <cell r="AF16">
            <v>3.2730442720807496E-2</v>
          </cell>
          <cell r="AI16">
            <v>17520.21946102953</v>
          </cell>
          <cell r="AJ16">
            <v>17692.226865671655</v>
          </cell>
          <cell r="AK16">
            <v>17690.056716417912</v>
          </cell>
          <cell r="AL16">
            <v>17775.226865671641</v>
          </cell>
          <cell r="AM16">
            <v>17781.044776119405</v>
          </cell>
          <cell r="AN16"/>
          <cell r="AO16"/>
          <cell r="AP16"/>
          <cell r="AQ16"/>
          <cell r="AR16"/>
          <cell r="AS16"/>
          <cell r="AT16"/>
          <cell r="AU16">
            <v>5.8179104477640067</v>
          </cell>
          <cell r="AV16">
            <v>3.2730442720807496E-2</v>
          </cell>
          <cell r="AY16">
            <v>3.2730442720807496E-2</v>
          </cell>
          <cell r="AZ16">
            <v>0</v>
          </cell>
        </row>
        <row r="17">
          <cell r="A17">
            <v>418</v>
          </cell>
          <cell r="B17" t="str">
            <v>CHRISTA MCAULIFFE</v>
          </cell>
          <cell r="C17">
            <v>396.57</v>
          </cell>
          <cell r="D17">
            <v>395.99999999999972</v>
          </cell>
          <cell r="E17">
            <v>396</v>
          </cell>
          <cell r="F17">
            <v>396</v>
          </cell>
          <cell r="G17">
            <v>396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O17">
            <v>0</v>
          </cell>
          <cell r="P17">
            <v>0</v>
          </cell>
          <cell r="S17">
            <v>5869614</v>
          </cell>
          <cell r="T17">
            <v>6091039.4160517557</v>
          </cell>
          <cell r="U17">
            <v>6144609</v>
          </cell>
          <cell r="V17">
            <v>6145687</v>
          </cell>
          <cell r="W17">
            <v>6146045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E17">
            <v>358</v>
          </cell>
          <cell r="AF17">
            <v>5.8252234453215479E-3</v>
          </cell>
          <cell r="AI17">
            <v>14800.953173462442</v>
          </cell>
          <cell r="AJ17">
            <v>15381.412666797374</v>
          </cell>
          <cell r="AK17">
            <v>15516.689393939394</v>
          </cell>
          <cell r="AL17">
            <v>15519.411616161617</v>
          </cell>
          <cell r="AM17">
            <v>15520.315656565657</v>
          </cell>
          <cell r="AN17"/>
          <cell r="AO17"/>
          <cell r="AP17"/>
          <cell r="AQ17"/>
          <cell r="AR17"/>
          <cell r="AS17"/>
          <cell r="AT17"/>
          <cell r="AU17">
            <v>0.9040404040406429</v>
          </cell>
          <cell r="AV17">
            <v>5.8252234453215479E-3</v>
          </cell>
          <cell r="AY17">
            <v>5.8252234453215479E-3</v>
          </cell>
          <cell r="AZ17">
            <v>0</v>
          </cell>
        </row>
        <row r="18">
          <cell r="A18">
            <v>419</v>
          </cell>
          <cell r="B18" t="str">
            <v>HELEN Y. DAVIS LEADERSHIP ACADEMY</v>
          </cell>
          <cell r="C18">
            <v>214.32999999999996</v>
          </cell>
          <cell r="D18">
            <v>215.99999999999989</v>
          </cell>
          <cell r="E18">
            <v>216</v>
          </cell>
          <cell r="F18">
            <v>216</v>
          </cell>
          <cell r="G18">
            <v>216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O18">
            <v>0</v>
          </cell>
          <cell r="P18">
            <v>0</v>
          </cell>
          <cell r="S18">
            <v>3529288.8762347386</v>
          </cell>
          <cell r="T18">
            <v>3660248.5820214623</v>
          </cell>
          <cell r="U18">
            <v>3669125.1908455752</v>
          </cell>
          <cell r="V18">
            <v>3669031.5248767077</v>
          </cell>
          <cell r="W18">
            <v>3671158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E18">
            <v>2126.4751232923009</v>
          </cell>
          <cell r="AF18">
            <v>5.7957395810714907E-2</v>
          </cell>
          <cell r="AI18">
            <v>16466.611656019872</v>
          </cell>
          <cell r="AJ18">
            <v>16945.59528713641</v>
          </cell>
          <cell r="AK18">
            <v>16986.690698359143</v>
          </cell>
          <cell r="AL18">
            <v>16986.257059614389</v>
          </cell>
          <cell r="AM18">
            <v>16996.10185185185</v>
          </cell>
          <cell r="AN18"/>
          <cell r="AO18"/>
          <cell r="AP18"/>
          <cell r="AQ18"/>
          <cell r="AR18"/>
          <cell r="AS18"/>
          <cell r="AT18"/>
          <cell r="AU18">
            <v>9.844792237461661</v>
          </cell>
          <cell r="AV18">
            <v>5.7957395810692702E-2</v>
          </cell>
          <cell r="AY18">
            <v>5.7957395810714907E-2</v>
          </cell>
          <cell r="AZ18">
            <v>0</v>
          </cell>
        </row>
        <row r="19">
          <cell r="A19">
            <v>420</v>
          </cell>
          <cell r="B19" t="str">
            <v>BENJAMIN BANNEKER</v>
          </cell>
          <cell r="C19">
            <v>350.6</v>
          </cell>
          <cell r="D19">
            <v>349.99999999999972</v>
          </cell>
          <cell r="E19">
            <v>350</v>
          </cell>
          <cell r="F19">
            <v>350</v>
          </cell>
          <cell r="G19">
            <v>350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O19">
            <v>0</v>
          </cell>
          <cell r="P19">
            <v>0</v>
          </cell>
          <cell r="S19">
            <v>7556759.9948985549</v>
          </cell>
          <cell r="T19">
            <v>7643763.9915946042</v>
          </cell>
          <cell r="U19">
            <v>8156150.7452771049</v>
          </cell>
          <cell r="V19">
            <v>8164570.7968427623</v>
          </cell>
          <cell r="W19">
            <v>8180736.6888239868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E19">
            <v>16165.891981224529</v>
          </cell>
          <cell r="AF19">
            <v>0.19800051201068758</v>
          </cell>
          <cell r="AI19">
            <v>21553.793482311907</v>
          </cell>
          <cell r="AJ19">
            <v>21839.325690270314</v>
          </cell>
          <cell r="AK19">
            <v>23303.287843648872</v>
          </cell>
          <cell r="AL19">
            <v>23327.345133836465</v>
          </cell>
          <cell r="AM19">
            <v>23373.533396639963</v>
          </cell>
          <cell r="AN19"/>
          <cell r="AO19"/>
          <cell r="AP19"/>
          <cell r="AQ19"/>
          <cell r="AR19"/>
          <cell r="AS19"/>
          <cell r="AT19"/>
          <cell r="AU19">
            <v>46.188262803498219</v>
          </cell>
          <cell r="AV19">
            <v>0.19800051201068758</v>
          </cell>
          <cell r="AY19">
            <v>0.19800051201068758</v>
          </cell>
          <cell r="AZ19">
            <v>0</v>
          </cell>
        </row>
        <row r="20">
          <cell r="A20">
            <v>426</v>
          </cell>
          <cell r="B20" t="str">
            <v>COMMUNITY DAY - GATEWAY</v>
          </cell>
          <cell r="C20">
            <v>319.74</v>
          </cell>
          <cell r="D20">
            <v>360</v>
          </cell>
          <cell r="E20">
            <v>360</v>
          </cell>
          <cell r="F20">
            <v>360</v>
          </cell>
          <cell r="G20">
            <v>360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O20">
            <v>0</v>
          </cell>
          <cell r="P20">
            <v>0</v>
          </cell>
          <cell r="S20">
            <v>4364084</v>
          </cell>
          <cell r="T20">
            <v>4696108</v>
          </cell>
          <cell r="U20">
            <v>4701749</v>
          </cell>
          <cell r="V20">
            <v>4740117</v>
          </cell>
          <cell r="W20">
            <v>4794750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E20">
            <v>54633</v>
          </cell>
          <cell r="AF20">
            <v>1.1525664872829022</v>
          </cell>
          <cell r="AI20">
            <v>13648.85219240633</v>
          </cell>
          <cell r="AJ20">
            <v>13044.744444444445</v>
          </cell>
          <cell r="AK20">
            <v>13060.413888888888</v>
          </cell>
          <cell r="AL20">
            <v>13166.991666666667</v>
          </cell>
          <cell r="AM20">
            <v>13318.75</v>
          </cell>
          <cell r="AN20"/>
          <cell r="AO20"/>
          <cell r="AP20"/>
          <cell r="AQ20"/>
          <cell r="AR20"/>
          <cell r="AS20"/>
          <cell r="AT20"/>
          <cell r="AU20">
            <v>151.75833333333321</v>
          </cell>
          <cell r="AV20">
            <v>1.1525664872829022</v>
          </cell>
          <cell r="AY20">
            <v>1.1525664872829022</v>
          </cell>
          <cell r="AZ20">
            <v>228794</v>
          </cell>
        </row>
        <row r="21">
          <cell r="A21">
            <v>428</v>
          </cell>
          <cell r="B21" t="str">
            <v>BROOKE</v>
          </cell>
          <cell r="C21">
            <v>1752.78</v>
          </cell>
          <cell r="D21">
            <v>1878.0000000000061</v>
          </cell>
          <cell r="E21">
            <v>1894</v>
          </cell>
          <cell r="F21">
            <v>1894</v>
          </cell>
          <cell r="G21">
            <v>1894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O21">
            <v>0</v>
          </cell>
          <cell r="P21">
            <v>0</v>
          </cell>
          <cell r="S21">
            <v>27973225.735457871</v>
          </cell>
          <cell r="T21">
            <v>30834613.057405155</v>
          </cell>
          <cell r="U21">
            <v>31061197.588948544</v>
          </cell>
          <cell r="V21">
            <v>31105082.248638123</v>
          </cell>
          <cell r="W21">
            <v>31120945.592232872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E21">
            <v>15863.343594748527</v>
          </cell>
          <cell r="AF21">
            <v>5.0999201570811614E-2</v>
          </cell>
          <cell r="AI21">
            <v>15959.347856238588</v>
          </cell>
          <cell r="AJ21">
            <v>16418.856793080435</v>
          </cell>
          <cell r="AK21">
            <v>16399.787533763752</v>
          </cell>
          <cell r="AL21">
            <v>16422.957892628365</v>
          </cell>
          <cell r="AM21">
            <v>16431.333470027916</v>
          </cell>
          <cell r="AN21"/>
          <cell r="AO21"/>
          <cell r="AP21"/>
          <cell r="AQ21"/>
          <cell r="AR21"/>
          <cell r="AS21"/>
          <cell r="AT21"/>
          <cell r="AU21">
            <v>8.3755773995508207</v>
          </cell>
          <cell r="AV21">
            <v>5.0999201570811614E-2</v>
          </cell>
          <cell r="AY21">
            <v>5.0999201570811614E-2</v>
          </cell>
          <cell r="AZ21">
            <v>0</v>
          </cell>
        </row>
        <row r="22">
          <cell r="A22">
            <v>429</v>
          </cell>
          <cell r="B22" t="str">
            <v>KIPP ACADEMY LYNN</v>
          </cell>
          <cell r="C22">
            <v>1330.57</v>
          </cell>
          <cell r="D22">
            <v>1546.0000000000023</v>
          </cell>
          <cell r="E22">
            <v>1463</v>
          </cell>
          <cell r="F22">
            <v>1463</v>
          </cell>
          <cell r="G22">
            <v>1463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O22">
            <v>0</v>
          </cell>
          <cell r="P22">
            <v>0</v>
          </cell>
          <cell r="S22">
            <v>18572112</v>
          </cell>
          <cell r="T22">
            <v>21453080</v>
          </cell>
          <cell r="U22">
            <v>19780330</v>
          </cell>
          <cell r="V22">
            <v>19920662</v>
          </cell>
          <cell r="W22">
            <v>21052013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E22">
            <v>1131351</v>
          </cell>
          <cell r="AF22">
            <v>5.6792841523037652</v>
          </cell>
          <cell r="AI22">
            <v>13958.011979828194</v>
          </cell>
          <cell r="AJ22">
            <v>13876.507115135813</v>
          </cell>
          <cell r="AK22">
            <v>13520.38961038961</v>
          </cell>
          <cell r="AL22">
            <v>13616.31032125769</v>
          </cell>
          <cell r="AM22">
            <v>14389.61927546138</v>
          </cell>
          <cell r="AN22"/>
          <cell r="AO22"/>
          <cell r="AP22"/>
          <cell r="AQ22"/>
          <cell r="AR22"/>
          <cell r="AS22"/>
          <cell r="AT22"/>
          <cell r="AU22">
            <v>773.30895420369052</v>
          </cell>
          <cell r="AV22">
            <v>5.6792841523037652</v>
          </cell>
          <cell r="AY22">
            <v>5.6792841523037652</v>
          </cell>
          <cell r="AZ22">
            <v>1005087</v>
          </cell>
        </row>
        <row r="23">
          <cell r="A23">
            <v>430</v>
          </cell>
          <cell r="B23" t="str">
            <v>ADVANCED MATH AND SCIENCE ACADEMY</v>
          </cell>
          <cell r="C23">
            <v>990.15000000000009</v>
          </cell>
          <cell r="D23">
            <v>965.99999999999716</v>
          </cell>
          <cell r="E23">
            <v>966</v>
          </cell>
          <cell r="F23">
            <v>966</v>
          </cell>
          <cell r="G23">
            <v>966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O23">
            <v>0</v>
          </cell>
          <cell r="P23">
            <v>0</v>
          </cell>
          <cell r="S23">
            <v>13761650</v>
          </cell>
          <cell r="T23">
            <v>14115074.543344857</v>
          </cell>
          <cell r="U23">
            <v>14442567.591542557</v>
          </cell>
          <cell r="V23">
            <v>14460089.015635813</v>
          </cell>
          <cell r="W23">
            <v>14503899.064055279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E23">
            <v>43810.048419466242</v>
          </cell>
          <cell r="AF23">
            <v>0.30297219036545808</v>
          </cell>
          <cell r="AI23">
            <v>13898.55072463768</v>
          </cell>
          <cell r="AJ23">
            <v>14611.878409259729</v>
          </cell>
          <cell r="AK23">
            <v>14950.898127890845</v>
          </cell>
          <cell r="AL23">
            <v>14969.036248070199</v>
          </cell>
          <cell r="AM23">
            <v>15014.388265067577</v>
          </cell>
          <cell r="AN23"/>
          <cell r="AO23"/>
          <cell r="AP23"/>
          <cell r="AQ23"/>
          <cell r="AR23"/>
          <cell r="AS23"/>
          <cell r="AT23"/>
          <cell r="AU23">
            <v>45.352016997378087</v>
          </cell>
          <cell r="AV23">
            <v>0.30297219036545808</v>
          </cell>
          <cell r="AY23">
            <v>0.30297219036545808</v>
          </cell>
          <cell r="AZ23">
            <v>0</v>
          </cell>
        </row>
        <row r="24">
          <cell r="A24">
            <v>431</v>
          </cell>
          <cell r="B24" t="str">
            <v>COMMUNITY DAY - R. KINGMAN WEBSTER</v>
          </cell>
          <cell r="C24">
            <v>319.8</v>
          </cell>
          <cell r="D24">
            <v>360</v>
          </cell>
          <cell r="E24">
            <v>360</v>
          </cell>
          <cell r="F24">
            <v>360</v>
          </cell>
          <cell r="G24">
            <v>360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O24">
            <v>0</v>
          </cell>
          <cell r="P24">
            <v>0</v>
          </cell>
          <cell r="S24">
            <v>4218750</v>
          </cell>
          <cell r="T24">
            <v>4640238</v>
          </cell>
          <cell r="U24">
            <v>4634733</v>
          </cell>
          <cell r="V24">
            <v>4658053</v>
          </cell>
          <cell r="W24">
            <v>4747463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E24">
            <v>89410</v>
          </cell>
          <cell r="AF24">
            <v>1.9194715045105726</v>
          </cell>
          <cell r="AI24">
            <v>13191.838649155721</v>
          </cell>
          <cell r="AJ24">
            <v>12889.55</v>
          </cell>
          <cell r="AK24">
            <v>12874.258333333333</v>
          </cell>
          <cell r="AL24">
            <v>12939.036111111111</v>
          </cell>
          <cell r="AM24">
            <v>13187.397222222222</v>
          </cell>
          <cell r="AN24"/>
          <cell r="AO24"/>
          <cell r="AP24"/>
          <cell r="AQ24"/>
          <cell r="AR24"/>
          <cell r="AS24"/>
          <cell r="AT24"/>
          <cell r="AU24">
            <v>248.36111111111131</v>
          </cell>
          <cell r="AV24">
            <v>1.9194715045105726</v>
          </cell>
          <cell r="AY24">
            <v>1.9194715045105726</v>
          </cell>
          <cell r="AZ24">
            <v>229211</v>
          </cell>
        </row>
        <row r="25">
          <cell r="A25">
            <v>432</v>
          </cell>
          <cell r="B25" t="str">
            <v>CAPE COD LIGHTHOUSE</v>
          </cell>
          <cell r="C25">
            <v>242.13000000000002</v>
          </cell>
          <cell r="D25">
            <v>242.99999999999997</v>
          </cell>
          <cell r="E25">
            <v>232</v>
          </cell>
          <cell r="F25">
            <v>232</v>
          </cell>
          <cell r="G25">
            <v>232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O25">
            <v>0</v>
          </cell>
          <cell r="P25">
            <v>0</v>
          </cell>
          <cell r="S25">
            <v>3622604</v>
          </cell>
          <cell r="T25">
            <v>3776112</v>
          </cell>
          <cell r="U25">
            <v>3652805</v>
          </cell>
          <cell r="V25">
            <v>3653057</v>
          </cell>
          <cell r="W25">
            <v>3654641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E25">
            <v>1584</v>
          </cell>
          <cell r="AF25">
            <v>4.3360943998416168E-2</v>
          </cell>
          <cell r="AI25">
            <v>14961.400900342789</v>
          </cell>
          <cell r="AJ25">
            <v>15539.555555555557</v>
          </cell>
          <cell r="AK25">
            <v>15744.849137931034</v>
          </cell>
          <cell r="AL25">
            <v>15745.935344827587</v>
          </cell>
          <cell r="AM25">
            <v>15752.762931034482</v>
          </cell>
          <cell r="AN25"/>
          <cell r="AO25"/>
          <cell r="AP25"/>
          <cell r="AQ25"/>
          <cell r="AR25"/>
          <cell r="AS25"/>
          <cell r="AT25"/>
          <cell r="AU25">
            <v>6.8275862068949209</v>
          </cell>
          <cell r="AV25">
            <v>4.3360943998393964E-2</v>
          </cell>
          <cell r="AY25">
            <v>4.3360943998416168E-2</v>
          </cell>
          <cell r="AZ25">
            <v>0</v>
          </cell>
        </row>
        <row r="26">
          <cell r="A26">
            <v>435</v>
          </cell>
          <cell r="B26" t="str">
            <v>INNOVATION ACADEMY</v>
          </cell>
          <cell r="C26">
            <v>800.83</v>
          </cell>
          <cell r="D26">
            <v>799.99999999999875</v>
          </cell>
          <cell r="E26">
            <v>800</v>
          </cell>
          <cell r="F26">
            <v>800</v>
          </cell>
          <cell r="G26">
            <v>800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O26">
            <v>0</v>
          </cell>
          <cell r="P26">
            <v>0</v>
          </cell>
          <cell r="S26">
            <v>10160084</v>
          </cell>
          <cell r="T26">
            <v>10438768</v>
          </cell>
          <cell r="U26">
            <v>10430052</v>
          </cell>
          <cell r="V26">
            <v>10446784</v>
          </cell>
          <cell r="W26">
            <v>10441900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E26">
            <v>-4884</v>
          </cell>
          <cell r="AF26">
            <v>-4.6751229852171061E-2</v>
          </cell>
          <cell r="AI26">
            <v>12686.942297366482</v>
          </cell>
          <cell r="AJ26">
            <v>13048.460000000021</v>
          </cell>
          <cell r="AK26">
            <v>13037.565000000001</v>
          </cell>
          <cell r="AL26">
            <v>13058.48</v>
          </cell>
          <cell r="AM26">
            <v>13052.375</v>
          </cell>
          <cell r="AN26"/>
          <cell r="AO26"/>
          <cell r="AP26"/>
          <cell r="AQ26"/>
          <cell r="AR26"/>
          <cell r="AS26"/>
          <cell r="AT26"/>
          <cell r="AU26">
            <v>-6.1049999999995634</v>
          </cell>
          <cell r="AV26">
            <v>-4.6751229852171061E-2</v>
          </cell>
          <cell r="AY26">
            <v>-4.6751229852171061E-2</v>
          </cell>
          <cell r="AZ26">
            <v>0</v>
          </cell>
        </row>
        <row r="27">
          <cell r="A27">
            <v>436</v>
          </cell>
          <cell r="B27" t="str">
            <v>COMMUNITY CS OF CAMBRIDGE</v>
          </cell>
          <cell r="C27">
            <v>361.68999999999994</v>
          </cell>
          <cell r="D27">
            <v>389.99999999999915</v>
          </cell>
          <cell r="E27">
            <v>380</v>
          </cell>
          <cell r="F27">
            <v>380</v>
          </cell>
          <cell r="G27">
            <v>380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O27">
            <v>0</v>
          </cell>
          <cell r="P27">
            <v>0</v>
          </cell>
          <cell r="S27">
            <v>7870938.5140090957</v>
          </cell>
          <cell r="T27">
            <v>8560594.9829038829</v>
          </cell>
          <cell r="U27">
            <v>8846770.1991786789</v>
          </cell>
          <cell r="V27">
            <v>8856701.5168268587</v>
          </cell>
          <cell r="W27">
            <v>8865573.6305462699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E27">
            <v>8872.1137194111943</v>
          </cell>
          <cell r="AF27">
            <v>0.10017401740991527</v>
          </cell>
          <cell r="AI27">
            <v>21761.559661613806</v>
          </cell>
          <cell r="AJ27">
            <v>21950.24354590744</v>
          </cell>
          <cell r="AK27">
            <v>23280.974208364943</v>
          </cell>
          <cell r="AL27">
            <v>23307.109254807521</v>
          </cell>
          <cell r="AM27">
            <v>23330.456922490182</v>
          </cell>
          <cell r="AN27"/>
          <cell r="AO27"/>
          <cell r="AP27"/>
          <cell r="AQ27"/>
          <cell r="AR27"/>
          <cell r="AS27"/>
          <cell r="AT27"/>
          <cell r="AU27">
            <v>23.347667682661267</v>
          </cell>
          <cell r="AV27">
            <v>0.10017401740991527</v>
          </cell>
          <cell r="AY27">
            <v>0.10017401740991527</v>
          </cell>
          <cell r="AZ27">
            <v>0</v>
          </cell>
        </row>
        <row r="28">
          <cell r="A28">
            <v>437</v>
          </cell>
          <cell r="B28" t="str">
            <v>CITY ON A HILL - CIRCUIT ST</v>
          </cell>
          <cell r="C28">
            <v>276.65999999999997</v>
          </cell>
          <cell r="D28">
            <v>279.99999999999983</v>
          </cell>
          <cell r="E28">
            <v>280</v>
          </cell>
          <cell r="F28">
            <v>280</v>
          </cell>
          <cell r="G28">
            <v>280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O28">
            <v>0</v>
          </cell>
          <cell r="P28">
            <v>0</v>
          </cell>
          <cell r="S28">
            <v>5384047</v>
          </cell>
          <cell r="T28">
            <v>5558081</v>
          </cell>
          <cell r="U28">
            <v>5554926.9851032691</v>
          </cell>
          <cell r="V28">
            <v>5616125.5449957196</v>
          </cell>
          <cell r="W28">
            <v>5647942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E28">
            <v>31816.455004280433</v>
          </cell>
          <cell r="AF28">
            <v>0.56651965397445103</v>
          </cell>
          <cell r="AI28">
            <v>19460.879780235671</v>
          </cell>
          <cell r="AJ28">
            <v>19850.289285714298</v>
          </cell>
          <cell r="AK28">
            <v>19839.024946797388</v>
          </cell>
          <cell r="AL28">
            <v>20057.591232127568</v>
          </cell>
          <cell r="AM28">
            <v>20171.221428571429</v>
          </cell>
          <cell r="AN28"/>
          <cell r="AO28"/>
          <cell r="AP28"/>
          <cell r="AQ28"/>
          <cell r="AR28"/>
          <cell r="AS28"/>
          <cell r="AT28"/>
          <cell r="AU28">
            <v>113.63019644386077</v>
          </cell>
          <cell r="AV28">
            <v>0.56651965397445103</v>
          </cell>
          <cell r="AY28">
            <v>0.56651965397445103</v>
          </cell>
          <cell r="AZ28">
            <v>186984</v>
          </cell>
        </row>
        <row r="29">
          <cell r="A29">
            <v>438</v>
          </cell>
          <cell r="B29" t="str">
            <v>CODMAN ACADEMY</v>
          </cell>
          <cell r="C29">
            <v>344.13000000000005</v>
          </cell>
          <cell r="D29">
            <v>345.0000000000004</v>
          </cell>
          <cell r="E29">
            <v>345</v>
          </cell>
          <cell r="F29">
            <v>345</v>
          </cell>
          <cell r="G29">
            <v>345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O29">
            <v>0</v>
          </cell>
          <cell r="P29">
            <v>0</v>
          </cell>
          <cell r="S29">
            <v>6000119</v>
          </cell>
          <cell r="T29">
            <v>6161585</v>
          </cell>
          <cell r="U29">
            <v>6137546</v>
          </cell>
          <cell r="V29">
            <v>6150379</v>
          </cell>
          <cell r="W29">
            <v>6147991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E29">
            <v>-2388</v>
          </cell>
          <cell r="AF29">
            <v>-3.8826875547015582E-2</v>
          </cell>
          <cell r="AI29">
            <v>17435.61735390695</v>
          </cell>
          <cell r="AJ29">
            <v>17859.666666666646</v>
          </cell>
          <cell r="AK29">
            <v>17789.988405797103</v>
          </cell>
          <cell r="AL29">
            <v>17827.185507246377</v>
          </cell>
          <cell r="AM29">
            <v>17820.263768115943</v>
          </cell>
          <cell r="AN29"/>
          <cell r="AO29"/>
          <cell r="AP29"/>
          <cell r="AQ29"/>
          <cell r="AR29"/>
          <cell r="AS29"/>
          <cell r="AT29"/>
          <cell r="AU29">
            <v>-6.921739130433707</v>
          </cell>
          <cell r="AV29">
            <v>-3.8826875547015582E-2</v>
          </cell>
          <cell r="AY29">
            <v>-3.8826875547015582E-2</v>
          </cell>
          <cell r="AZ29">
            <v>37022</v>
          </cell>
        </row>
        <row r="30">
          <cell r="A30">
            <v>439</v>
          </cell>
          <cell r="B30" t="str">
            <v>CONSERVATORY LAB</v>
          </cell>
          <cell r="C30">
            <v>446.21999999999997</v>
          </cell>
          <cell r="D30">
            <v>443.99999999999915</v>
          </cell>
          <cell r="E30">
            <v>444</v>
          </cell>
          <cell r="F30">
            <v>444</v>
          </cell>
          <cell r="G30">
            <v>444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O30">
            <v>0</v>
          </cell>
          <cell r="P30">
            <v>0</v>
          </cell>
          <cell r="S30">
            <v>7162915</v>
          </cell>
          <cell r="T30">
            <v>7375450</v>
          </cell>
          <cell r="U30">
            <v>7393932</v>
          </cell>
          <cell r="V30">
            <v>7410804</v>
          </cell>
          <cell r="W30">
            <v>7413468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E30">
            <v>2664</v>
          </cell>
          <cell r="AF30">
            <v>3.594751662572282E-2</v>
          </cell>
          <cell r="AI30">
            <v>16052.429294966609</v>
          </cell>
          <cell r="AJ30">
            <v>16611.373873873905</v>
          </cell>
          <cell r="AK30">
            <v>16653</v>
          </cell>
          <cell r="AL30">
            <v>16691</v>
          </cell>
          <cell r="AM30">
            <v>16697</v>
          </cell>
          <cell r="AN30"/>
          <cell r="AO30"/>
          <cell r="AP30"/>
          <cell r="AQ30"/>
          <cell r="AR30"/>
          <cell r="AS30"/>
          <cell r="AT30"/>
          <cell r="AU30">
            <v>6</v>
          </cell>
          <cell r="AV30">
            <v>3.594751662572282E-2</v>
          </cell>
          <cell r="AY30">
            <v>3.594751662572282E-2</v>
          </cell>
          <cell r="AZ30">
            <v>0</v>
          </cell>
        </row>
        <row r="31">
          <cell r="A31">
            <v>440</v>
          </cell>
          <cell r="B31" t="str">
            <v>COMMUNITY DAY - PROSPECT</v>
          </cell>
          <cell r="C31">
            <v>399.90999999999991</v>
          </cell>
          <cell r="D31">
            <v>400.0000000000004</v>
          </cell>
          <cell r="E31">
            <v>400</v>
          </cell>
          <cell r="F31">
            <v>400</v>
          </cell>
          <cell r="G31">
            <v>400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O31">
            <v>0</v>
          </cell>
          <cell r="P31">
            <v>0</v>
          </cell>
          <cell r="S31">
            <v>5071705</v>
          </cell>
          <cell r="T31">
            <v>5266596</v>
          </cell>
          <cell r="U31">
            <v>5256833</v>
          </cell>
          <cell r="V31">
            <v>5292317</v>
          </cell>
          <cell r="W31">
            <v>5242515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E31">
            <v>-49802</v>
          </cell>
          <cell r="AF31">
            <v>-0.94102450779119939</v>
          </cell>
          <cell r="AI31">
            <v>12682.115976094625</v>
          </cell>
          <cell r="AJ31">
            <v>13166.489999999987</v>
          </cell>
          <cell r="AK31">
            <v>13142.0825</v>
          </cell>
          <cell r="AL31">
            <v>13230.7925</v>
          </cell>
          <cell r="AM31">
            <v>13106.2875</v>
          </cell>
          <cell r="AN31"/>
          <cell r="AO31"/>
          <cell r="AP31"/>
          <cell r="AQ31"/>
          <cell r="AR31"/>
          <cell r="AS31"/>
          <cell r="AT31"/>
          <cell r="AU31">
            <v>-124.5049999999992</v>
          </cell>
          <cell r="AV31">
            <v>-0.94102450779119939</v>
          </cell>
          <cell r="AY31">
            <v>-0.94102450779119939</v>
          </cell>
          <cell r="AZ31">
            <v>109013</v>
          </cell>
        </row>
        <row r="32">
          <cell r="A32">
            <v>441</v>
          </cell>
          <cell r="B32" t="str">
            <v>SABIS INTERNATIONAL</v>
          </cell>
          <cell r="C32">
            <v>1570.4400000000021</v>
          </cell>
          <cell r="D32">
            <v>1574.0000000000007</v>
          </cell>
          <cell r="E32">
            <v>1574</v>
          </cell>
          <cell r="F32">
            <v>1574</v>
          </cell>
          <cell r="G32">
            <v>1574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O32">
            <v>0</v>
          </cell>
          <cell r="P32">
            <v>0</v>
          </cell>
          <cell r="S32">
            <v>18122129</v>
          </cell>
          <cell r="T32">
            <v>18580549</v>
          </cell>
          <cell r="U32">
            <v>18666507</v>
          </cell>
          <cell r="V32">
            <v>18691673</v>
          </cell>
          <cell r="W32">
            <v>18693017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E32">
            <v>1344</v>
          </cell>
          <cell r="AF32">
            <v>7.1903676037932129E-3</v>
          </cell>
          <cell r="AI32">
            <v>11539.523318305683</v>
          </cell>
          <cell r="AJ32">
            <v>11804.668996188051</v>
          </cell>
          <cell r="AK32">
            <v>11859.280177890725</v>
          </cell>
          <cell r="AL32">
            <v>11875.26874205845</v>
          </cell>
          <cell r="AM32">
            <v>11876.122617534942</v>
          </cell>
          <cell r="AN32"/>
          <cell r="AO32"/>
          <cell r="AP32"/>
          <cell r="AQ32"/>
          <cell r="AR32"/>
          <cell r="AS32"/>
          <cell r="AT32"/>
          <cell r="AU32">
            <v>0.85387547649224871</v>
          </cell>
          <cell r="AV32">
            <v>7.1903676037932129E-3</v>
          </cell>
          <cell r="AY32">
            <v>7.1903676037932129E-3</v>
          </cell>
          <cell r="AZ32">
            <v>0</v>
          </cell>
        </row>
        <row r="33">
          <cell r="A33">
            <v>444</v>
          </cell>
          <cell r="B33" t="str">
            <v>NEIGHBORHOOD HOUSE</v>
          </cell>
          <cell r="C33">
            <v>551.67999999999984</v>
          </cell>
          <cell r="D33">
            <v>656.00000000000045</v>
          </cell>
          <cell r="E33">
            <v>656</v>
          </cell>
          <cell r="F33">
            <v>656</v>
          </cell>
          <cell r="G33">
            <v>656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O33">
            <v>0</v>
          </cell>
          <cell r="P33">
            <v>0</v>
          </cell>
          <cell r="S33">
            <v>8472610</v>
          </cell>
          <cell r="T33">
            <v>10566257</v>
          </cell>
          <cell r="U33">
            <v>10582835</v>
          </cell>
          <cell r="V33">
            <v>10600557</v>
          </cell>
          <cell r="W33">
            <v>10604668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E33">
            <v>4111</v>
          </cell>
          <cell r="AF33">
            <v>3.8780981037134232E-2</v>
          </cell>
          <cell r="AI33">
            <v>15357.834251740143</v>
          </cell>
          <cell r="AJ33">
            <v>16107.099085365842</v>
          </cell>
          <cell r="AK33">
            <v>16132.370426829268</v>
          </cell>
          <cell r="AL33">
            <v>16159.385670731708</v>
          </cell>
          <cell r="AM33">
            <v>16165.65243902439</v>
          </cell>
          <cell r="AN33"/>
          <cell r="AO33"/>
          <cell r="AP33"/>
          <cell r="AQ33"/>
          <cell r="AR33"/>
          <cell r="AS33"/>
          <cell r="AT33"/>
          <cell r="AU33">
            <v>6.2667682926821726</v>
          </cell>
          <cell r="AV33">
            <v>3.8780981037134232E-2</v>
          </cell>
          <cell r="AY33">
            <v>3.8780981037134232E-2</v>
          </cell>
          <cell r="AZ33">
            <v>0</v>
          </cell>
        </row>
        <row r="34">
          <cell r="A34">
            <v>445</v>
          </cell>
          <cell r="B34" t="str">
            <v>ABBY KELLEY FOSTER</v>
          </cell>
          <cell r="C34">
            <v>1424.9099999999999</v>
          </cell>
          <cell r="D34">
            <v>1426.0000000000027</v>
          </cell>
          <cell r="E34">
            <v>1426</v>
          </cell>
          <cell r="F34">
            <v>1426</v>
          </cell>
          <cell r="G34">
            <v>1426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O34">
            <v>0</v>
          </cell>
          <cell r="P34">
            <v>0</v>
          </cell>
          <cell r="S34">
            <v>17766504</v>
          </cell>
          <cell r="T34">
            <v>18354273</v>
          </cell>
          <cell r="U34">
            <v>18428741</v>
          </cell>
          <cell r="V34">
            <v>18462949</v>
          </cell>
          <cell r="W34">
            <v>18318740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E34">
            <v>-144209</v>
          </cell>
          <cell r="AF34">
            <v>-0.78107240614703199</v>
          </cell>
          <cell r="AI34">
            <v>12468.509590079375</v>
          </cell>
          <cell r="AJ34">
            <v>12871.15918653574</v>
          </cell>
          <cell r="AK34">
            <v>12923.380785413745</v>
          </cell>
          <cell r="AL34">
            <v>12947.369565217392</v>
          </cell>
          <cell r="AM34">
            <v>12846.241234221599</v>
          </cell>
          <cell r="AN34"/>
          <cell r="AO34"/>
          <cell r="AP34"/>
          <cell r="AQ34"/>
          <cell r="AR34"/>
          <cell r="AS34"/>
          <cell r="AT34"/>
          <cell r="AU34">
            <v>-101.12833099579257</v>
          </cell>
          <cell r="AV34">
            <v>-0.78107240614703199</v>
          </cell>
          <cell r="AY34">
            <v>-0.78107240614703199</v>
          </cell>
          <cell r="AZ34">
            <v>923431</v>
          </cell>
        </row>
        <row r="35">
          <cell r="A35">
            <v>446</v>
          </cell>
          <cell r="B35" t="str">
            <v>FOXBOROUGH REGIONAL</v>
          </cell>
          <cell r="C35">
            <v>1462.2099999999996</v>
          </cell>
          <cell r="D35">
            <v>1549.9999999999968</v>
          </cell>
          <cell r="E35">
            <v>1641</v>
          </cell>
          <cell r="F35">
            <v>1641</v>
          </cell>
          <cell r="G35">
            <v>1641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O35">
            <v>0</v>
          </cell>
          <cell r="P35">
            <v>0</v>
          </cell>
          <cell r="S35">
            <v>19061620</v>
          </cell>
          <cell r="T35">
            <v>21108381.662495527</v>
          </cell>
          <cell r="U35">
            <v>22345826.482893426</v>
          </cell>
          <cell r="V35">
            <v>22419590.981902916</v>
          </cell>
          <cell r="W35">
            <v>22418252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E35">
            <v>-1338.9819029159844</v>
          </cell>
          <cell r="AF35">
            <v>-5.9723743577544397E-3</v>
          </cell>
          <cell r="AI35">
            <v>13036.171274987864</v>
          </cell>
          <cell r="AJ35">
            <v>13618.310749997143</v>
          </cell>
          <cell r="AK35">
            <v>13617.200781775397</v>
          </cell>
          <cell r="AL35">
            <v>13662.151725717804</v>
          </cell>
          <cell r="AM35">
            <v>13661.335770871419</v>
          </cell>
          <cell r="AN35"/>
          <cell r="AO35"/>
          <cell r="AP35"/>
          <cell r="AQ35"/>
          <cell r="AR35"/>
          <cell r="AS35"/>
          <cell r="AT35"/>
          <cell r="AU35">
            <v>-0.81595484638455673</v>
          </cell>
          <cell r="AV35">
            <v>-5.9723743577544397E-3</v>
          </cell>
          <cell r="AY35">
            <v>-5.9723743577544397E-3</v>
          </cell>
          <cell r="AZ35">
            <v>0</v>
          </cell>
        </row>
        <row r="36">
          <cell r="A36">
            <v>447</v>
          </cell>
          <cell r="B36" t="str">
            <v>BENJAMIN FRANKLIN CLASSICAL</v>
          </cell>
          <cell r="C36">
            <v>445.15</v>
          </cell>
          <cell r="D36">
            <v>454.00000000000051</v>
          </cell>
          <cell r="E36">
            <v>456</v>
          </cell>
          <cell r="F36">
            <v>456</v>
          </cell>
          <cell r="G36">
            <v>456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O36">
            <v>0</v>
          </cell>
          <cell r="P36">
            <v>0</v>
          </cell>
          <cell r="S36">
            <v>5486921</v>
          </cell>
          <cell r="T36">
            <v>5812045</v>
          </cell>
          <cell r="U36">
            <v>5881449</v>
          </cell>
          <cell r="V36">
            <v>5888614</v>
          </cell>
          <cell r="W36">
            <v>5890294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E36">
            <v>1680</v>
          </cell>
          <cell r="AF36">
            <v>2.8529633628560092E-2</v>
          </cell>
          <cell r="AI36">
            <v>12326.004717510952</v>
          </cell>
          <cell r="AJ36">
            <v>12801.861233480162</v>
          </cell>
          <cell r="AK36">
            <v>12897.91447368421</v>
          </cell>
          <cell r="AL36">
            <v>12913.627192982456</v>
          </cell>
          <cell r="AM36">
            <v>12917.311403508771</v>
          </cell>
          <cell r="AN36"/>
          <cell r="AO36"/>
          <cell r="AP36"/>
          <cell r="AQ36"/>
          <cell r="AR36"/>
          <cell r="AS36"/>
          <cell r="AT36"/>
          <cell r="AU36">
            <v>3.6842105263149278</v>
          </cell>
          <cell r="AV36">
            <v>2.8529633628560092E-2</v>
          </cell>
          <cell r="AY36">
            <v>2.8529633628560092E-2</v>
          </cell>
          <cell r="AZ36">
            <v>0</v>
          </cell>
        </row>
        <row r="37">
          <cell r="A37">
            <v>449</v>
          </cell>
          <cell r="B37" t="str">
            <v>BOSTON COLLEGIATE</v>
          </cell>
          <cell r="C37">
            <v>697.23000000000025</v>
          </cell>
          <cell r="D37">
            <v>700</v>
          </cell>
          <cell r="E37">
            <v>700</v>
          </cell>
          <cell r="F37">
            <v>700</v>
          </cell>
          <cell r="G37">
            <v>700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O37">
            <v>0</v>
          </cell>
          <cell r="P37">
            <v>0</v>
          </cell>
          <cell r="S37">
            <v>10922235.35917558</v>
          </cell>
          <cell r="T37">
            <v>11345008</v>
          </cell>
          <cell r="U37">
            <v>11364961</v>
          </cell>
          <cell r="V37">
            <v>11388926</v>
          </cell>
          <cell r="W37">
            <v>11392343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E37">
            <v>3417</v>
          </cell>
          <cell r="AF37">
            <v>3.000282906395757E-2</v>
          </cell>
          <cell r="AI37">
            <v>15665.182736221299</v>
          </cell>
          <cell r="AJ37">
            <v>16207.154285714285</v>
          </cell>
          <cell r="AK37">
            <v>16235.658571428572</v>
          </cell>
          <cell r="AL37">
            <v>16269.894285714287</v>
          </cell>
          <cell r="AM37">
            <v>16274.775714285714</v>
          </cell>
          <cell r="AN37"/>
          <cell r="AO37"/>
          <cell r="AP37"/>
          <cell r="AQ37"/>
          <cell r="AR37"/>
          <cell r="AS37"/>
          <cell r="AT37"/>
          <cell r="AU37">
            <v>4.8814285714270227</v>
          </cell>
          <cell r="AV37">
            <v>3.0002829063935366E-2</v>
          </cell>
          <cell r="AY37">
            <v>3.000282906395757E-2</v>
          </cell>
          <cell r="AZ37">
            <v>0</v>
          </cell>
        </row>
        <row r="38">
          <cell r="A38">
            <v>450</v>
          </cell>
          <cell r="B38" t="str">
            <v>HILLTOWN COOPERATIVE</v>
          </cell>
          <cell r="C38">
            <v>217.99</v>
          </cell>
          <cell r="D38">
            <v>217.99999999999986</v>
          </cell>
          <cell r="E38">
            <v>218</v>
          </cell>
          <cell r="F38">
            <v>218</v>
          </cell>
          <cell r="G38">
            <v>218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O38">
            <v>0</v>
          </cell>
          <cell r="P38">
            <v>0</v>
          </cell>
          <cell r="S38">
            <v>2787900</v>
          </cell>
          <cell r="T38">
            <v>2966492</v>
          </cell>
          <cell r="U38">
            <v>2953457</v>
          </cell>
          <cell r="V38">
            <v>2953457</v>
          </cell>
          <cell r="W38">
            <v>2952174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E38">
            <v>-1283</v>
          </cell>
          <cell r="AF38">
            <v>-4.3440618908618944E-2</v>
          </cell>
          <cell r="AI38">
            <v>12789.118766915914</v>
          </cell>
          <cell r="AJ38">
            <v>13607.761467889917</v>
          </cell>
          <cell r="AK38">
            <v>13547.967889908257</v>
          </cell>
          <cell r="AL38">
            <v>13547.967889908257</v>
          </cell>
          <cell r="AM38">
            <v>13542.08256880734</v>
          </cell>
          <cell r="AN38"/>
          <cell r="AO38"/>
          <cell r="AP38"/>
          <cell r="AQ38"/>
          <cell r="AR38"/>
          <cell r="AS38"/>
          <cell r="AT38"/>
          <cell r="AU38">
            <v>-5.885321100917281</v>
          </cell>
          <cell r="AV38">
            <v>-4.3440618908618944E-2</v>
          </cell>
          <cell r="AY38">
            <v>-4.3440618908618944E-2</v>
          </cell>
          <cell r="AZ38">
            <v>0</v>
          </cell>
        </row>
        <row r="39">
          <cell r="A39">
            <v>453</v>
          </cell>
          <cell r="B39" t="str">
            <v>HOLYOKE COMMUNITY</v>
          </cell>
          <cell r="C39">
            <v>702.4799999999999</v>
          </cell>
          <cell r="D39">
            <v>864.99999999999909</v>
          </cell>
          <cell r="E39">
            <v>702</v>
          </cell>
          <cell r="F39">
            <v>702</v>
          </cell>
          <cell r="G39">
            <v>702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O39">
            <v>0</v>
          </cell>
          <cell r="P39">
            <v>0</v>
          </cell>
          <cell r="S39">
            <v>9407809</v>
          </cell>
          <cell r="T39">
            <v>11800584</v>
          </cell>
          <cell r="U39">
            <v>9779988</v>
          </cell>
          <cell r="V39">
            <v>9802928</v>
          </cell>
          <cell r="W39">
            <v>9693321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E39">
            <v>-109607</v>
          </cell>
          <cell r="AF39">
            <v>-1.11810471320406</v>
          </cell>
          <cell r="AI39">
            <v>13392.280207265689</v>
          </cell>
          <cell r="AJ39">
            <v>13642.293641618511</v>
          </cell>
          <cell r="AK39">
            <v>13931.606837606838</v>
          </cell>
          <cell r="AL39">
            <v>13964.2849002849</v>
          </cell>
          <cell r="AM39">
            <v>13808.149572649572</v>
          </cell>
          <cell r="AN39"/>
          <cell r="AO39"/>
          <cell r="AP39"/>
          <cell r="AQ39"/>
          <cell r="AR39"/>
          <cell r="AS39"/>
          <cell r="AT39"/>
          <cell r="AU39">
            <v>-156.13532763532749</v>
          </cell>
          <cell r="AV39">
            <v>-1.1181047132040489</v>
          </cell>
          <cell r="AY39">
            <v>-1.11810471320406</v>
          </cell>
          <cell r="AZ39">
            <v>491329</v>
          </cell>
        </row>
        <row r="40">
          <cell r="A40">
            <v>454</v>
          </cell>
          <cell r="B40" t="str">
            <v>LAWRENCE FAMILY DEVELOPMENT</v>
          </cell>
          <cell r="C40">
            <v>737.03</v>
          </cell>
          <cell r="D40">
            <v>759.99999999999955</v>
          </cell>
          <cell r="E40">
            <v>760</v>
          </cell>
          <cell r="F40">
            <v>760</v>
          </cell>
          <cell r="G40">
            <v>760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O40">
            <v>0</v>
          </cell>
          <cell r="P40">
            <v>0</v>
          </cell>
          <cell r="S40">
            <v>9251804</v>
          </cell>
          <cell r="T40">
            <v>9896879</v>
          </cell>
          <cell r="U40">
            <v>9872539</v>
          </cell>
          <cell r="V40">
            <v>9938745</v>
          </cell>
          <cell r="W40">
            <v>9963535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E40">
            <v>24790</v>
          </cell>
          <cell r="AF40">
            <v>0.24942787042026016</v>
          </cell>
          <cell r="AI40">
            <v>12552.81874550561</v>
          </cell>
          <cell r="AJ40">
            <v>13022.209210526324</v>
          </cell>
          <cell r="AK40">
            <v>12990.182894736841</v>
          </cell>
          <cell r="AL40">
            <v>13077.296052631578</v>
          </cell>
          <cell r="AM40">
            <v>13109.91447368421</v>
          </cell>
          <cell r="AN40"/>
          <cell r="AO40"/>
          <cell r="AP40"/>
          <cell r="AQ40"/>
          <cell r="AR40"/>
          <cell r="AS40"/>
          <cell r="AT40"/>
          <cell r="AU40">
            <v>32.618421052631675</v>
          </cell>
          <cell r="AV40">
            <v>0.24942787042026016</v>
          </cell>
          <cell r="AY40">
            <v>0.24942787042026016</v>
          </cell>
          <cell r="AZ40">
            <v>161081</v>
          </cell>
        </row>
        <row r="41">
          <cell r="A41">
            <v>455</v>
          </cell>
          <cell r="B41" t="str">
            <v>HILL VIEW MONTESSORI</v>
          </cell>
          <cell r="C41">
            <v>301.87</v>
          </cell>
          <cell r="D41">
            <v>305.99999999999983</v>
          </cell>
          <cell r="E41">
            <v>306</v>
          </cell>
          <cell r="F41">
            <v>306</v>
          </cell>
          <cell r="G41">
            <v>306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O41">
            <v>0</v>
          </cell>
          <cell r="P41">
            <v>0</v>
          </cell>
          <cell r="S41">
            <v>3190818</v>
          </cell>
          <cell r="T41">
            <v>3339999</v>
          </cell>
          <cell r="U41">
            <v>3345611</v>
          </cell>
          <cell r="V41">
            <v>3346529</v>
          </cell>
          <cell r="W41">
            <v>3346523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E41">
            <v>-6</v>
          </cell>
          <cell r="AF41">
            <v>-1.7929024370699764E-4</v>
          </cell>
          <cell r="AI41">
            <v>10570.172590850367</v>
          </cell>
          <cell r="AJ41">
            <v>10915.029411764712</v>
          </cell>
          <cell r="AK41">
            <v>10933.369281045752</v>
          </cell>
          <cell r="AL41">
            <v>10936.369281045752</v>
          </cell>
          <cell r="AM41">
            <v>10936.349673202614</v>
          </cell>
          <cell r="AN41"/>
          <cell r="AO41"/>
          <cell r="AP41"/>
          <cell r="AQ41"/>
          <cell r="AR41"/>
          <cell r="AS41"/>
          <cell r="AT41"/>
          <cell r="AU41">
            <v>-1.9607843138146563E-2</v>
          </cell>
          <cell r="AV41">
            <v>-1.7929024371809987E-4</v>
          </cell>
          <cell r="AY41">
            <v>-1.7929024370699764E-4</v>
          </cell>
          <cell r="AZ41">
            <v>0</v>
          </cell>
        </row>
        <row r="42">
          <cell r="A42">
            <v>456</v>
          </cell>
          <cell r="B42" t="str">
            <v>LOWELL COMMUNITY</v>
          </cell>
          <cell r="C42">
            <v>805.36000000000013</v>
          </cell>
          <cell r="D42">
            <v>799.99999999999852</v>
          </cell>
          <cell r="E42">
            <v>800</v>
          </cell>
          <cell r="F42">
            <v>800</v>
          </cell>
          <cell r="G42">
            <v>800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O42">
            <v>0</v>
          </cell>
          <cell r="P42">
            <v>0</v>
          </cell>
          <cell r="S42">
            <v>10397004</v>
          </cell>
          <cell r="T42">
            <v>10689532.914545042</v>
          </cell>
          <cell r="U42">
            <v>10691897.010472719</v>
          </cell>
          <cell r="V42">
            <v>10779882.501276938</v>
          </cell>
          <cell r="W42">
            <v>10760837.697843678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E42">
            <v>-19044.803433259949</v>
          </cell>
          <cell r="AF42">
            <v>-0.17666986102125026</v>
          </cell>
          <cell r="AI42">
            <v>12909.759610608919</v>
          </cell>
          <cell r="AJ42">
            <v>13361.916143181328</v>
          </cell>
          <cell r="AK42">
            <v>13364.871263090898</v>
          </cell>
          <cell r="AL42">
            <v>13474.853126596172</v>
          </cell>
          <cell r="AM42">
            <v>13451.047122304597</v>
          </cell>
          <cell r="AN42"/>
          <cell r="AO42"/>
          <cell r="AP42"/>
          <cell r="AQ42"/>
          <cell r="AR42"/>
          <cell r="AS42"/>
          <cell r="AT42"/>
          <cell r="AU42">
            <v>-23.806004291574936</v>
          </cell>
          <cell r="AV42">
            <v>-0.17666986102125026</v>
          </cell>
          <cell r="AY42">
            <v>-0.17666986102125026</v>
          </cell>
          <cell r="AZ42">
            <v>0</v>
          </cell>
        </row>
        <row r="43">
          <cell r="A43">
            <v>458</v>
          </cell>
          <cell r="B43" t="str">
            <v>LOWELL MIDDLESEX ACADEMY</v>
          </cell>
          <cell r="C43">
            <v>96.099999999999966</v>
          </cell>
          <cell r="D43">
            <v>150</v>
          </cell>
          <cell r="E43">
            <v>150</v>
          </cell>
          <cell r="F43">
            <v>150</v>
          </cell>
          <cell r="G43">
            <v>150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O43">
            <v>0</v>
          </cell>
          <cell r="P43">
            <v>0</v>
          </cell>
          <cell r="S43">
            <v>1401586</v>
          </cell>
          <cell r="T43">
            <v>2217196</v>
          </cell>
          <cell r="U43">
            <v>2248119</v>
          </cell>
          <cell r="V43">
            <v>2255607</v>
          </cell>
          <cell r="W43">
            <v>2252327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E43">
            <v>-3280</v>
          </cell>
          <cell r="AF43">
            <v>-0.14541540259451757</v>
          </cell>
          <cell r="AI43">
            <v>14584.661810613949</v>
          </cell>
          <cell r="AJ43">
            <v>14781.306666666667</v>
          </cell>
          <cell r="AK43">
            <v>14987.46</v>
          </cell>
          <cell r="AL43">
            <v>15037.38</v>
          </cell>
          <cell r="AM43">
            <v>15015.513333333334</v>
          </cell>
          <cell r="AN43"/>
          <cell r="AO43"/>
          <cell r="AP43"/>
          <cell r="AQ43"/>
          <cell r="AR43"/>
          <cell r="AS43"/>
          <cell r="AT43"/>
          <cell r="AU43">
            <v>-21.866666666664969</v>
          </cell>
          <cell r="AV43">
            <v>-0.14541540259450647</v>
          </cell>
          <cell r="AY43">
            <v>-0.14541540259451757</v>
          </cell>
          <cell r="AZ43">
            <v>0</v>
          </cell>
        </row>
        <row r="44">
          <cell r="A44">
            <v>463</v>
          </cell>
          <cell r="B44" t="str">
            <v>KIPP ACADEMY BOSTON</v>
          </cell>
          <cell r="C44">
            <v>554.94999999999982</v>
          </cell>
          <cell r="D44">
            <v>588.00000000000023</v>
          </cell>
          <cell r="E44">
            <v>588</v>
          </cell>
          <cell r="F44">
            <v>588</v>
          </cell>
          <cell r="G44">
            <v>588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O44">
            <v>0</v>
          </cell>
          <cell r="P44">
            <v>0</v>
          </cell>
          <cell r="S44">
            <v>9915885</v>
          </cell>
          <cell r="T44">
            <v>10863594</v>
          </cell>
          <cell r="U44">
            <v>10862576</v>
          </cell>
          <cell r="V44">
            <v>10909705</v>
          </cell>
          <cell r="W44">
            <v>10913224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E44">
            <v>3519</v>
          </cell>
          <cell r="AF44">
            <v>3.225568427376313E-2</v>
          </cell>
          <cell r="AI44">
            <v>17868.069195423017</v>
          </cell>
          <cell r="AJ44">
            <v>18475.499999999993</v>
          </cell>
          <cell r="AK44">
            <v>18473.768707482992</v>
          </cell>
          <cell r="AL44">
            <v>18553.920068027212</v>
          </cell>
          <cell r="AM44">
            <v>18559.904761904763</v>
          </cell>
          <cell r="AN44"/>
          <cell r="AO44"/>
          <cell r="AP44"/>
          <cell r="AQ44"/>
          <cell r="AR44"/>
          <cell r="AS44"/>
          <cell r="AT44"/>
          <cell r="AU44">
            <v>5.9846938775517629</v>
          </cell>
          <cell r="AV44">
            <v>3.2255684273785334E-2</v>
          </cell>
          <cell r="AY44">
            <v>3.225568427376313E-2</v>
          </cell>
          <cell r="AZ44">
            <v>0</v>
          </cell>
        </row>
        <row r="45">
          <cell r="A45">
            <v>464</v>
          </cell>
          <cell r="B45" t="str">
            <v>MARBLEHEAD COMMUNITY</v>
          </cell>
          <cell r="C45">
            <v>229.42999999999998</v>
          </cell>
          <cell r="D45">
            <v>230.00000000000014</v>
          </cell>
          <cell r="E45">
            <v>230</v>
          </cell>
          <cell r="F45">
            <v>230</v>
          </cell>
          <cell r="G45">
            <v>230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O45">
            <v>0</v>
          </cell>
          <cell r="P45">
            <v>0</v>
          </cell>
          <cell r="S45">
            <v>3055916</v>
          </cell>
          <cell r="T45">
            <v>3190590</v>
          </cell>
          <cell r="U45">
            <v>3195782</v>
          </cell>
          <cell r="V45">
            <v>3196150</v>
          </cell>
          <cell r="W45">
            <v>3229738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E45">
            <v>33588</v>
          </cell>
          <cell r="AF45">
            <v>1.0508893512507278</v>
          </cell>
          <cell r="AI45">
            <v>13319.600749684001</v>
          </cell>
          <cell r="AJ45">
            <v>13872.130434782601</v>
          </cell>
          <cell r="AK45">
            <v>13894.704347826088</v>
          </cell>
          <cell r="AL45">
            <v>13896.304347826086</v>
          </cell>
          <cell r="AM45">
            <v>14042.339130434782</v>
          </cell>
          <cell r="AN45"/>
          <cell r="AO45"/>
          <cell r="AP45"/>
          <cell r="AQ45"/>
          <cell r="AR45"/>
          <cell r="AS45"/>
          <cell r="AT45"/>
          <cell r="AU45">
            <v>146.03478260869633</v>
          </cell>
          <cell r="AV45">
            <v>1.0508893512507278</v>
          </cell>
          <cell r="AY45">
            <v>1.0508893512507278</v>
          </cell>
          <cell r="AZ45">
            <v>0</v>
          </cell>
        </row>
        <row r="46">
          <cell r="A46">
            <v>466</v>
          </cell>
          <cell r="B46" t="str">
            <v>MARTHA'S VINEYARD</v>
          </cell>
          <cell r="C46">
            <v>184.76</v>
          </cell>
          <cell r="D46">
            <v>179.99999999999983</v>
          </cell>
          <cell r="E46">
            <v>180</v>
          </cell>
          <cell r="F46">
            <v>180</v>
          </cell>
          <cell r="G46">
            <v>180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O46">
            <v>0</v>
          </cell>
          <cell r="P46">
            <v>0</v>
          </cell>
          <cell r="S46">
            <v>4461780.2680880362</v>
          </cell>
          <cell r="T46">
            <v>4421661.8109904611</v>
          </cell>
          <cell r="U46">
            <v>4281763.4129925203</v>
          </cell>
          <cell r="V46">
            <v>4285135.4129925203</v>
          </cell>
          <cell r="W46">
            <v>4277258.1579051195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E46">
            <v>-7877.2550874007866</v>
          </cell>
          <cell r="AF46">
            <v>-0.18382744833493891</v>
          </cell>
          <cell r="AI46">
            <v>24149.059688720699</v>
          </cell>
          <cell r="AJ46">
            <v>24564.787838835917</v>
          </cell>
          <cell r="AK46">
            <v>23787.574516625111</v>
          </cell>
          <cell r="AL46">
            <v>23806.307849958444</v>
          </cell>
          <cell r="AM46">
            <v>23762.545321695106</v>
          </cell>
          <cell r="AN46"/>
          <cell r="AO46"/>
          <cell r="AP46"/>
          <cell r="AQ46"/>
          <cell r="AR46"/>
          <cell r="AS46"/>
          <cell r="AT46"/>
          <cell r="AU46">
            <v>-43.762528263338027</v>
          </cell>
          <cell r="AV46">
            <v>-0.18382744833493891</v>
          </cell>
          <cell r="AY46">
            <v>-0.18382744833493891</v>
          </cell>
          <cell r="AZ46">
            <v>-29621</v>
          </cell>
        </row>
        <row r="47">
          <cell r="A47">
            <v>469</v>
          </cell>
          <cell r="B47" t="str">
            <v>MATCH</v>
          </cell>
          <cell r="C47">
            <v>1217.5700000000006</v>
          </cell>
          <cell r="D47">
            <v>1238.9999999999939</v>
          </cell>
          <cell r="E47">
            <v>1249</v>
          </cell>
          <cell r="F47">
            <v>1249</v>
          </cell>
          <cell r="G47">
            <v>1249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O47">
            <v>0</v>
          </cell>
          <cell r="P47">
            <v>0</v>
          </cell>
          <cell r="S47">
            <v>22079095</v>
          </cell>
          <cell r="T47">
            <v>23005497.884474061</v>
          </cell>
          <cell r="U47">
            <v>23150711.581662193</v>
          </cell>
          <cell r="V47">
            <v>23289170.423648775</v>
          </cell>
          <cell r="W47">
            <v>23298736.132501595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E47">
            <v>9565.7088528200984</v>
          </cell>
          <cell r="AF47">
            <v>4.1073634993482599E-2</v>
          </cell>
          <cell r="AI47">
            <v>18133.737690646114</v>
          </cell>
          <cell r="AJ47">
            <v>18567.794902723304</v>
          </cell>
          <cell r="AK47">
            <v>18535.397583396472</v>
          </cell>
          <cell r="AL47">
            <v>18646.253341592295</v>
          </cell>
          <cell r="AM47">
            <v>18653.912035629779</v>
          </cell>
          <cell r="AN47"/>
          <cell r="AO47"/>
          <cell r="AP47"/>
          <cell r="AQ47"/>
          <cell r="AR47"/>
          <cell r="AS47"/>
          <cell r="AT47"/>
          <cell r="AU47">
            <v>7.6586940374836558</v>
          </cell>
          <cell r="AV47">
            <v>4.1073634993482599E-2</v>
          </cell>
          <cell r="AY47">
            <v>4.1073634993482599E-2</v>
          </cell>
          <cell r="AZ47">
            <v>0</v>
          </cell>
        </row>
        <row r="48">
          <cell r="A48">
            <v>470</v>
          </cell>
          <cell r="B48" t="str">
            <v>MYSTIC VALLEY REGIONAL</v>
          </cell>
          <cell r="C48">
            <v>1563.67</v>
          </cell>
          <cell r="D48">
            <v>1622.0000000000016</v>
          </cell>
          <cell r="E48">
            <v>1622</v>
          </cell>
          <cell r="F48">
            <v>1622</v>
          </cell>
          <cell r="G48">
            <v>1622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O48">
            <v>0</v>
          </cell>
          <cell r="P48">
            <v>0</v>
          </cell>
          <cell r="S48">
            <v>19314367.911258426</v>
          </cell>
          <cell r="T48">
            <v>19469016.973293629</v>
          </cell>
          <cell r="U48">
            <v>20158242.27631367</v>
          </cell>
          <cell r="V48">
            <v>20160723.683976073</v>
          </cell>
          <cell r="W48">
            <v>20333980.753101293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E48">
            <v>173257.06912522018</v>
          </cell>
          <cell r="AF48">
            <v>0.8593792159500957</v>
          </cell>
          <cell r="AI48">
            <v>12351.946325796634</v>
          </cell>
          <cell r="AJ48">
            <v>12003.093078479415</v>
          </cell>
          <cell r="AK48">
            <v>12428.016199946776</v>
          </cell>
          <cell r="AL48">
            <v>12429.546044374891</v>
          </cell>
          <cell r="AM48">
            <v>12536.362979717196</v>
          </cell>
          <cell r="AN48"/>
          <cell r="AO48"/>
          <cell r="AP48"/>
          <cell r="AQ48"/>
          <cell r="AR48"/>
          <cell r="AS48"/>
          <cell r="AT48"/>
          <cell r="AU48">
            <v>106.81693534230544</v>
          </cell>
          <cell r="AV48">
            <v>0.8593792159500957</v>
          </cell>
          <cell r="AY48">
            <v>0.8593792159500957</v>
          </cell>
          <cell r="AZ48">
            <v>68694</v>
          </cell>
        </row>
        <row r="49">
          <cell r="A49">
            <v>474</v>
          </cell>
          <cell r="B49" t="str">
            <v>SIZER SCHOOL, A NORTH CENTRAL CHARTER ESSENTIAL SCHOOL</v>
          </cell>
          <cell r="C49">
            <v>350.8900000000001</v>
          </cell>
          <cell r="D49">
            <v>400.00000000000023</v>
          </cell>
          <cell r="E49">
            <v>400</v>
          </cell>
          <cell r="F49">
            <v>400</v>
          </cell>
          <cell r="G49">
            <v>400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O49">
            <v>0</v>
          </cell>
          <cell r="P49">
            <v>0</v>
          </cell>
          <cell r="S49">
            <v>4377023</v>
          </cell>
          <cell r="T49">
            <v>5090418</v>
          </cell>
          <cell r="U49">
            <v>5085169</v>
          </cell>
          <cell r="V49">
            <v>5087457</v>
          </cell>
          <cell r="W49">
            <v>5087482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E49">
            <v>25</v>
          </cell>
          <cell r="AF49">
            <v>4.9140464479791035E-4</v>
          </cell>
          <cell r="AI49">
            <v>12474.060246800987</v>
          </cell>
          <cell r="AJ49">
            <v>12726.044999999993</v>
          </cell>
          <cell r="AK49">
            <v>12712.922500000001</v>
          </cell>
          <cell r="AL49">
            <v>12718.6425</v>
          </cell>
          <cell r="AM49">
            <v>12718.705</v>
          </cell>
          <cell r="AN49"/>
          <cell r="AO49"/>
          <cell r="AP49"/>
          <cell r="AQ49"/>
          <cell r="AR49"/>
          <cell r="AS49"/>
          <cell r="AT49"/>
          <cell r="AU49">
            <v>6.25E-2</v>
          </cell>
          <cell r="AV49">
            <v>4.9140464479791035E-4</v>
          </cell>
          <cell r="AY49">
            <v>4.9140464479791035E-4</v>
          </cell>
          <cell r="AZ49">
            <v>0</v>
          </cell>
        </row>
        <row r="50">
          <cell r="A50">
            <v>478</v>
          </cell>
          <cell r="B50" t="str">
            <v>FRANCIS W. PARKER CHARTER ESSENTIAL</v>
          </cell>
          <cell r="C50">
            <v>396.62000000000006</v>
          </cell>
          <cell r="D50">
            <v>399.99999999999983</v>
          </cell>
          <cell r="E50">
            <v>400</v>
          </cell>
          <cell r="F50">
            <v>400</v>
          </cell>
          <cell r="G50">
            <v>400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O50">
            <v>0</v>
          </cell>
          <cell r="P50">
            <v>0</v>
          </cell>
          <cell r="S50">
            <v>5343786</v>
          </cell>
          <cell r="T50">
            <v>5510016.0035002064</v>
          </cell>
          <cell r="U50">
            <v>5579073.9460200462</v>
          </cell>
          <cell r="V50">
            <v>5579290.5321130827</v>
          </cell>
          <cell r="W50">
            <v>5577593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E50">
            <v>-1697.5321130827069</v>
          </cell>
          <cell r="AF50">
            <v>-3.0425590911820066E-2</v>
          </cell>
          <cell r="AI50">
            <v>13473.314507589126</v>
          </cell>
          <cell r="AJ50">
            <v>13775.040008750522</v>
          </cell>
          <cell r="AK50">
            <v>13947.684865050116</v>
          </cell>
          <cell r="AL50">
            <v>13948.226330282707</v>
          </cell>
          <cell r="AM50">
            <v>13943.9825</v>
          </cell>
          <cell r="AN50"/>
          <cell r="AO50"/>
          <cell r="AP50"/>
          <cell r="AQ50"/>
          <cell r="AR50"/>
          <cell r="AS50"/>
          <cell r="AT50"/>
          <cell r="AU50">
            <v>-4.2438302827067673</v>
          </cell>
          <cell r="AV50">
            <v>-3.0425590911820066E-2</v>
          </cell>
          <cell r="AY50">
            <v>-3.0425590911820066E-2</v>
          </cell>
          <cell r="AZ50">
            <v>0</v>
          </cell>
        </row>
        <row r="51">
          <cell r="A51">
            <v>479</v>
          </cell>
          <cell r="B51" t="str">
            <v>PIONEER VALLEY PERFORMING ARTS</v>
          </cell>
          <cell r="C51">
            <v>401.35</v>
          </cell>
          <cell r="D51">
            <v>400</v>
          </cell>
          <cell r="E51">
            <v>400</v>
          </cell>
          <cell r="F51">
            <v>400</v>
          </cell>
          <cell r="G51">
            <v>400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O51">
            <v>0</v>
          </cell>
          <cell r="P51">
            <v>0</v>
          </cell>
          <cell r="S51">
            <v>5655013</v>
          </cell>
          <cell r="T51">
            <v>5866176</v>
          </cell>
          <cell r="U51">
            <v>5917521.8247648254</v>
          </cell>
          <cell r="V51">
            <v>5918134.8247648254</v>
          </cell>
          <cell r="W51">
            <v>5912839.1889838409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E51">
            <v>-5295.6357809845358</v>
          </cell>
          <cell r="AF51">
            <v>-8.9481499455279501E-2</v>
          </cell>
          <cell r="AI51">
            <v>14089.978821477513</v>
          </cell>
          <cell r="AJ51">
            <v>14665.44</v>
          </cell>
          <cell r="AK51">
            <v>14793.804561912064</v>
          </cell>
          <cell r="AL51">
            <v>14795.337061912063</v>
          </cell>
          <cell r="AM51">
            <v>14782.097972459602</v>
          </cell>
          <cell r="AN51"/>
          <cell r="AO51"/>
          <cell r="AP51"/>
          <cell r="AQ51"/>
          <cell r="AR51"/>
          <cell r="AS51"/>
          <cell r="AT51"/>
          <cell r="AU51">
            <v>-13.239089452461485</v>
          </cell>
          <cell r="AV51">
            <v>-8.9481499455279501E-2</v>
          </cell>
          <cell r="AY51">
            <v>-8.9481499455279501E-2</v>
          </cell>
          <cell r="AZ51">
            <v>0</v>
          </cell>
        </row>
        <row r="52">
          <cell r="A52">
            <v>481</v>
          </cell>
          <cell r="B52" t="str">
            <v>BOSTON RENAISSANCE</v>
          </cell>
          <cell r="C52">
            <v>942.76000000000033</v>
          </cell>
          <cell r="D52">
            <v>944.00000000000011</v>
          </cell>
          <cell r="E52">
            <v>944</v>
          </cell>
          <cell r="F52">
            <v>944</v>
          </cell>
          <cell r="G52">
            <v>944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O52">
            <v>0</v>
          </cell>
          <cell r="P52">
            <v>0</v>
          </cell>
          <cell r="S52">
            <v>15432318.896513006</v>
          </cell>
          <cell r="T52">
            <v>15958128</v>
          </cell>
          <cell r="U52">
            <v>15980152</v>
          </cell>
          <cell r="V52">
            <v>16011313</v>
          </cell>
          <cell r="W52">
            <v>16016742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E52">
            <v>5429</v>
          </cell>
          <cell r="AF52">
            <v>3.3907275437061735E-2</v>
          </cell>
          <cell r="AI52">
            <v>16369.297484527346</v>
          </cell>
          <cell r="AJ52">
            <v>16904.796610169491</v>
          </cell>
          <cell r="AK52">
            <v>16928.127118644068</v>
          </cell>
          <cell r="AL52">
            <v>16961.136652542373</v>
          </cell>
          <cell r="AM52">
            <v>16966.887711864405</v>
          </cell>
          <cell r="AN52"/>
          <cell r="AO52"/>
          <cell r="AP52"/>
          <cell r="AQ52"/>
          <cell r="AR52"/>
          <cell r="AS52"/>
          <cell r="AT52"/>
          <cell r="AU52">
            <v>5.7510593220322335</v>
          </cell>
          <cell r="AV52">
            <v>3.3907275437061735E-2</v>
          </cell>
          <cell r="AY52">
            <v>3.3907275437061735E-2</v>
          </cell>
          <cell r="AZ52">
            <v>0</v>
          </cell>
        </row>
        <row r="53">
          <cell r="A53">
            <v>482</v>
          </cell>
          <cell r="B53" t="str">
            <v>RIVER VALLEY</v>
          </cell>
          <cell r="C53">
            <v>288.00000000000006</v>
          </cell>
          <cell r="D53">
            <v>288.00000000000023</v>
          </cell>
          <cell r="E53">
            <v>288</v>
          </cell>
          <cell r="F53">
            <v>288</v>
          </cell>
          <cell r="G53">
            <v>288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O53">
            <v>0</v>
          </cell>
          <cell r="P53">
            <v>0</v>
          </cell>
          <cell r="S53">
            <v>4032958</v>
          </cell>
          <cell r="T53">
            <v>4224060</v>
          </cell>
          <cell r="U53">
            <v>4239529</v>
          </cell>
          <cell r="V53">
            <v>4239529</v>
          </cell>
          <cell r="W53">
            <v>4191258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E53">
            <v>-48271</v>
          </cell>
          <cell r="AF53">
            <v>-1.1385934616793492</v>
          </cell>
          <cell r="AI53">
            <v>14003.326388888887</v>
          </cell>
          <cell r="AJ53">
            <v>14666.874999999989</v>
          </cell>
          <cell r="AK53">
            <v>14720.586805555555</v>
          </cell>
          <cell r="AL53">
            <v>14720.586805555555</v>
          </cell>
          <cell r="AM53">
            <v>14552.979166666666</v>
          </cell>
          <cell r="AN53"/>
          <cell r="AO53"/>
          <cell r="AP53"/>
          <cell r="AQ53"/>
          <cell r="AR53"/>
          <cell r="AS53"/>
          <cell r="AT53"/>
          <cell r="AU53">
            <v>-167.60763888888869</v>
          </cell>
          <cell r="AV53">
            <v>-1.1385934616793492</v>
          </cell>
          <cell r="AY53">
            <v>-1.1385934616793492</v>
          </cell>
          <cell r="AZ53">
            <v>0</v>
          </cell>
        </row>
        <row r="54">
          <cell r="A54">
            <v>483</v>
          </cell>
          <cell r="B54" t="str">
            <v>RISING TIDE</v>
          </cell>
          <cell r="C54">
            <v>661.53</v>
          </cell>
          <cell r="D54">
            <v>699.99999999999875</v>
          </cell>
          <cell r="E54">
            <v>700</v>
          </cell>
          <cell r="F54">
            <v>700</v>
          </cell>
          <cell r="G54">
            <v>700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O54">
            <v>0</v>
          </cell>
          <cell r="P54">
            <v>0</v>
          </cell>
          <cell r="S54">
            <v>9050474</v>
          </cell>
          <cell r="T54">
            <v>9831672</v>
          </cell>
          <cell r="U54">
            <v>9883268</v>
          </cell>
          <cell r="V54">
            <v>9883305</v>
          </cell>
          <cell r="W54">
            <v>9883832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E54">
            <v>527</v>
          </cell>
          <cell r="AF54">
            <v>5.3322243925402191E-3</v>
          </cell>
          <cell r="AI54">
            <v>13681.124060889151</v>
          </cell>
          <cell r="AJ54">
            <v>14045.24571428574</v>
          </cell>
          <cell r="AK54">
            <v>14118.954285714286</v>
          </cell>
          <cell r="AL54">
            <v>14119.007142857143</v>
          </cell>
          <cell r="AM54">
            <v>14119.76</v>
          </cell>
          <cell r="AN54"/>
          <cell r="AO54"/>
          <cell r="AP54"/>
          <cell r="AQ54"/>
          <cell r="AR54"/>
          <cell r="AS54"/>
          <cell r="AT54"/>
          <cell r="AU54">
            <v>0.75285714285746508</v>
          </cell>
          <cell r="AV54">
            <v>5.3322243925402191E-3</v>
          </cell>
          <cell r="AY54">
            <v>5.3322243925402191E-3</v>
          </cell>
          <cell r="AZ54">
            <v>0</v>
          </cell>
        </row>
        <row r="55">
          <cell r="A55">
            <v>484</v>
          </cell>
          <cell r="B55" t="str">
            <v>ROXBURY PREPARATORY</v>
          </cell>
          <cell r="C55">
            <v>1407.3099999999995</v>
          </cell>
          <cell r="D55">
            <v>1700.0000000000032</v>
          </cell>
          <cell r="E55">
            <v>1700</v>
          </cell>
          <cell r="F55">
            <v>1700</v>
          </cell>
          <cell r="G55">
            <v>1700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O55">
            <v>0</v>
          </cell>
          <cell r="P55">
            <v>0</v>
          </cell>
          <cell r="S55">
            <v>24899208</v>
          </cell>
          <cell r="T55">
            <v>30807952</v>
          </cell>
          <cell r="U55">
            <v>30853300</v>
          </cell>
          <cell r="V55">
            <v>30991000</v>
          </cell>
          <cell r="W55">
            <v>31001200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E55">
            <v>10200</v>
          </cell>
          <cell r="AF55">
            <v>3.2912781130001179E-2</v>
          </cell>
          <cell r="AI55">
            <v>17692.767052035451</v>
          </cell>
          <cell r="AJ55">
            <v>18122.324705882318</v>
          </cell>
          <cell r="AK55">
            <v>18149</v>
          </cell>
          <cell r="AL55">
            <v>18230</v>
          </cell>
          <cell r="AM55">
            <v>18236</v>
          </cell>
          <cell r="AN55"/>
          <cell r="AO55"/>
          <cell r="AP55"/>
          <cell r="AQ55"/>
          <cell r="AR55"/>
          <cell r="AS55"/>
          <cell r="AT55"/>
          <cell r="AU55">
            <v>6</v>
          </cell>
          <cell r="AV55">
            <v>3.2912781130001179E-2</v>
          </cell>
          <cell r="AY55">
            <v>3.2912781130001179E-2</v>
          </cell>
          <cell r="AZ55">
            <v>0</v>
          </cell>
        </row>
        <row r="56">
          <cell r="A56">
            <v>485</v>
          </cell>
          <cell r="B56" t="str">
            <v>SALEM ACADEMY</v>
          </cell>
          <cell r="C56">
            <v>474.22000000000008</v>
          </cell>
          <cell r="D56">
            <v>480</v>
          </cell>
          <cell r="E56">
            <v>480</v>
          </cell>
          <cell r="F56">
            <v>480</v>
          </cell>
          <cell r="G56">
            <v>480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O56">
            <v>0</v>
          </cell>
          <cell r="P56">
            <v>0</v>
          </cell>
          <cell r="S56">
            <v>6932677</v>
          </cell>
          <cell r="T56">
            <v>7225659</v>
          </cell>
          <cell r="U56">
            <v>7213298</v>
          </cell>
          <cell r="V56">
            <v>7225942</v>
          </cell>
          <cell r="W56">
            <v>7246187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E56">
            <v>20245</v>
          </cell>
          <cell r="AF56">
            <v>0.28017108357636378</v>
          </cell>
          <cell r="AI56">
            <v>14619.115600354264</v>
          </cell>
          <cell r="AJ56">
            <v>15053.456249999999</v>
          </cell>
          <cell r="AK56">
            <v>15027.704166666666</v>
          </cell>
          <cell r="AL56">
            <v>15054.045833333334</v>
          </cell>
          <cell r="AM56">
            <v>15096.222916666668</v>
          </cell>
          <cell r="AN56"/>
          <cell r="AO56"/>
          <cell r="AP56"/>
          <cell r="AQ56"/>
          <cell r="AR56"/>
          <cell r="AS56"/>
          <cell r="AT56"/>
          <cell r="AU56">
            <v>42.17708333333394</v>
          </cell>
          <cell r="AV56">
            <v>0.28017108357636378</v>
          </cell>
          <cell r="AY56">
            <v>0.28017108357636378</v>
          </cell>
          <cell r="AZ56">
            <v>0</v>
          </cell>
        </row>
        <row r="57">
          <cell r="A57">
            <v>486</v>
          </cell>
          <cell r="B57" t="str">
            <v>SEVEN HILLS</v>
          </cell>
          <cell r="C57">
            <v>664.53000000000009</v>
          </cell>
          <cell r="D57">
            <v>666.00000000000023</v>
          </cell>
          <cell r="E57">
            <v>666</v>
          </cell>
          <cell r="F57">
            <v>666</v>
          </cell>
          <cell r="G57">
            <v>666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O57">
            <v>0</v>
          </cell>
          <cell r="P57">
            <v>0</v>
          </cell>
          <cell r="S57">
            <v>8337868</v>
          </cell>
          <cell r="T57">
            <v>8583480</v>
          </cell>
          <cell r="U57">
            <v>8640153</v>
          </cell>
          <cell r="V57">
            <v>8683499</v>
          </cell>
          <cell r="W57">
            <v>8685536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E57">
            <v>2037</v>
          </cell>
          <cell r="AF57">
            <v>2.3458285651911659E-2</v>
          </cell>
          <cell r="AI57">
            <v>12547.01518366364</v>
          </cell>
          <cell r="AJ57">
            <v>12888.108108108103</v>
          </cell>
          <cell r="AK57">
            <v>12973.202702702703</v>
          </cell>
          <cell r="AL57">
            <v>13038.286786786786</v>
          </cell>
          <cell r="AM57">
            <v>13041.345345345346</v>
          </cell>
          <cell r="AN57"/>
          <cell r="AO57"/>
          <cell r="AP57"/>
          <cell r="AQ57"/>
          <cell r="AR57"/>
          <cell r="AS57"/>
          <cell r="AT57"/>
          <cell r="AU57">
            <v>3.0585585585595254</v>
          </cell>
          <cell r="AV57">
            <v>2.3458285651911659E-2</v>
          </cell>
          <cell r="AY57">
            <v>2.3458285651911659E-2</v>
          </cell>
          <cell r="AZ57">
            <v>0</v>
          </cell>
        </row>
        <row r="58">
          <cell r="A58">
            <v>487</v>
          </cell>
          <cell r="B58" t="str">
            <v>PROSPECT HILL ACADEMY</v>
          </cell>
          <cell r="C58">
            <v>1150.7600000000002</v>
          </cell>
          <cell r="D58">
            <v>1162.000000000005</v>
          </cell>
          <cell r="E58">
            <v>1195</v>
          </cell>
          <cell r="F58">
            <v>1195</v>
          </cell>
          <cell r="G58">
            <v>1195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O58">
            <v>0</v>
          </cell>
          <cell r="P58">
            <v>0</v>
          </cell>
          <cell r="S58">
            <v>20294563.568762898</v>
          </cell>
          <cell r="T58">
            <v>20798931.934057951</v>
          </cell>
          <cell r="U58">
            <v>21509897.349131472</v>
          </cell>
          <cell r="V58">
            <v>21550046.754729062</v>
          </cell>
          <cell r="W58">
            <v>21640735.587279141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E58">
            <v>90688.83255007863</v>
          </cell>
          <cell r="AF58">
            <v>0.42082893639281416</v>
          </cell>
          <cell r="AI58">
            <v>17635.791623590405</v>
          </cell>
          <cell r="AJ58">
            <v>17899.252955299366</v>
          </cell>
          <cell r="AK58">
            <v>17999.91409969161</v>
          </cell>
          <cell r="AL58">
            <v>18033.511928643566</v>
          </cell>
          <cell r="AM58">
            <v>18109.402165087147</v>
          </cell>
          <cell r="AN58"/>
          <cell r="AO58"/>
          <cell r="AP58"/>
          <cell r="AQ58"/>
          <cell r="AR58"/>
          <cell r="AS58"/>
          <cell r="AT58"/>
          <cell r="AU58">
            <v>75.890236443581671</v>
          </cell>
          <cell r="AV58">
            <v>0.42082893639281416</v>
          </cell>
          <cell r="AY58">
            <v>0.42082893639281416</v>
          </cell>
          <cell r="AZ58">
            <v>0</v>
          </cell>
        </row>
        <row r="59">
          <cell r="A59">
            <v>488</v>
          </cell>
          <cell r="B59" t="str">
            <v>SOUTH SHORE</v>
          </cell>
          <cell r="C59">
            <v>923.70999999999992</v>
          </cell>
          <cell r="D59">
            <v>1075.0000000000014</v>
          </cell>
          <cell r="E59">
            <v>980</v>
          </cell>
          <cell r="F59">
            <v>980</v>
          </cell>
          <cell r="G59">
            <v>980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O59">
            <v>0</v>
          </cell>
          <cell r="P59">
            <v>0</v>
          </cell>
          <cell r="S59">
            <v>12784952</v>
          </cell>
          <cell r="T59">
            <v>15284806</v>
          </cell>
          <cell r="U59">
            <v>14060961</v>
          </cell>
          <cell r="V59">
            <v>14115261</v>
          </cell>
          <cell r="W59">
            <v>14122389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E59">
            <v>7128</v>
          </cell>
          <cell r="AF59">
            <v>5.0498534883636204E-2</v>
          </cell>
          <cell r="AI59">
            <v>13840.872135193948</v>
          </cell>
          <cell r="AJ59">
            <v>14218.424186046494</v>
          </cell>
          <cell r="AK59">
            <v>14347.919387755102</v>
          </cell>
          <cell r="AL59">
            <v>14403.327551020408</v>
          </cell>
          <cell r="AM59">
            <v>14410.601020408163</v>
          </cell>
          <cell r="AN59"/>
          <cell r="AO59"/>
          <cell r="AP59"/>
          <cell r="AQ59"/>
          <cell r="AR59"/>
          <cell r="AS59"/>
          <cell r="AT59"/>
          <cell r="AU59">
            <v>7.2734693877555401</v>
          </cell>
          <cell r="AV59">
            <v>5.0498534883636204E-2</v>
          </cell>
          <cell r="AY59">
            <v>5.0498534883636204E-2</v>
          </cell>
          <cell r="AZ59">
            <v>0</v>
          </cell>
        </row>
        <row r="60">
          <cell r="A60">
            <v>489</v>
          </cell>
          <cell r="B60" t="str">
            <v>STURGIS</v>
          </cell>
          <cell r="C60">
            <v>819.11000000000013</v>
          </cell>
          <cell r="D60">
            <v>838.00000000000023</v>
          </cell>
          <cell r="E60">
            <v>838</v>
          </cell>
          <cell r="F60">
            <v>838</v>
          </cell>
          <cell r="G60">
            <v>838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O60">
            <v>0</v>
          </cell>
          <cell r="P60">
            <v>0</v>
          </cell>
          <cell r="S60">
            <v>13273726</v>
          </cell>
          <cell r="T60">
            <v>13888044</v>
          </cell>
          <cell r="U60">
            <v>14105013</v>
          </cell>
          <cell r="V60">
            <v>14110216</v>
          </cell>
          <cell r="W60">
            <v>14113784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E60">
            <v>3568</v>
          </cell>
          <cell r="AF60">
            <v>2.5286643379529572E-2</v>
          </cell>
          <cell r="AI60">
            <v>16205.05914956477</v>
          </cell>
          <cell r="AJ60">
            <v>16572.844868735079</v>
          </cell>
          <cell r="AK60">
            <v>16831.757756563245</v>
          </cell>
          <cell r="AL60">
            <v>16837.966587112172</v>
          </cell>
          <cell r="AM60">
            <v>16842.224343675418</v>
          </cell>
          <cell r="AN60"/>
          <cell r="AO60"/>
          <cell r="AP60"/>
          <cell r="AQ60"/>
          <cell r="AR60"/>
          <cell r="AS60"/>
          <cell r="AT60"/>
          <cell r="AU60">
            <v>4.2577565632454935</v>
          </cell>
          <cell r="AV60">
            <v>2.5286643379507368E-2</v>
          </cell>
          <cell r="AY60">
            <v>2.5286643379529572E-2</v>
          </cell>
          <cell r="AZ60">
            <v>0</v>
          </cell>
        </row>
        <row r="61">
          <cell r="A61">
            <v>491</v>
          </cell>
          <cell r="B61" t="str">
            <v>ATLANTIS</v>
          </cell>
          <cell r="C61">
            <v>1209.7700000000007</v>
          </cell>
          <cell r="D61">
            <v>1377.0000000000011</v>
          </cell>
          <cell r="E61">
            <v>1353</v>
          </cell>
          <cell r="F61">
            <v>1353</v>
          </cell>
          <cell r="G61">
            <v>1353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O61">
            <v>0</v>
          </cell>
          <cell r="P61">
            <v>0</v>
          </cell>
          <cell r="S61">
            <v>14136444</v>
          </cell>
          <cell r="T61">
            <v>16635353</v>
          </cell>
          <cell r="U61">
            <v>16487501</v>
          </cell>
          <cell r="V61">
            <v>16531900</v>
          </cell>
          <cell r="W61">
            <v>16533233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E61">
            <v>1333</v>
          </cell>
          <cell r="AF61">
            <v>8.0631990273305476E-3</v>
          </cell>
          <cell r="AI61">
            <v>11685.232730188376</v>
          </cell>
          <cell r="AJ61">
            <v>12080.866376180091</v>
          </cell>
          <cell r="AK61">
            <v>12185.883961566888</v>
          </cell>
          <cell r="AL61">
            <v>12218.699186991869</v>
          </cell>
          <cell r="AM61">
            <v>12219.684405025868</v>
          </cell>
          <cell r="AN61"/>
          <cell r="AO61"/>
          <cell r="AP61"/>
          <cell r="AQ61"/>
          <cell r="AR61"/>
          <cell r="AS61"/>
          <cell r="AT61"/>
          <cell r="AU61">
            <v>0.98521803399853525</v>
          </cell>
          <cell r="AV61">
            <v>8.0631990273305476E-3</v>
          </cell>
          <cell r="AY61">
            <v>8.0631990273305476E-3</v>
          </cell>
          <cell r="AZ61">
            <v>0</v>
          </cell>
        </row>
        <row r="62">
          <cell r="A62">
            <v>492</v>
          </cell>
          <cell r="B62" t="str">
            <v>MARTIN LUTHER KING JR CS OF EXCELLENCE</v>
          </cell>
          <cell r="C62">
            <v>356.6</v>
          </cell>
          <cell r="D62">
            <v>360</v>
          </cell>
          <cell r="E62">
            <v>360</v>
          </cell>
          <cell r="F62">
            <v>360</v>
          </cell>
          <cell r="G62">
            <v>360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O62">
            <v>0</v>
          </cell>
          <cell r="P62">
            <v>0</v>
          </cell>
          <cell r="S62">
            <v>4645386</v>
          </cell>
          <cell r="T62">
            <v>4770276</v>
          </cell>
          <cell r="U62">
            <v>4782171</v>
          </cell>
          <cell r="V62">
            <v>4800378</v>
          </cell>
          <cell r="W62">
            <v>4800096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E62">
            <v>-282</v>
          </cell>
          <cell r="AF62">
            <v>-5.874537380179401E-3</v>
          </cell>
          <cell r="AI62">
            <v>13026.881660123387</v>
          </cell>
          <cell r="AJ62">
            <v>13250.766666666666</v>
          </cell>
          <cell r="AK62">
            <v>13283.808333333332</v>
          </cell>
          <cell r="AL62">
            <v>13334.383333333333</v>
          </cell>
          <cell r="AM62">
            <v>13333.6</v>
          </cell>
          <cell r="AN62"/>
          <cell r="AO62"/>
          <cell r="AP62"/>
          <cell r="AQ62"/>
          <cell r="AR62"/>
          <cell r="AS62"/>
          <cell r="AT62"/>
          <cell r="AU62">
            <v>-0.78333333333284827</v>
          </cell>
          <cell r="AV62">
            <v>-5.874537380179401E-3</v>
          </cell>
          <cell r="AY62">
            <v>-5.874537380179401E-3</v>
          </cell>
          <cell r="AZ62">
            <v>0</v>
          </cell>
        </row>
        <row r="63">
          <cell r="A63">
            <v>493</v>
          </cell>
          <cell r="B63" t="str">
            <v>PHOENIX CHARTER ACADEMY</v>
          </cell>
          <cell r="C63">
            <v>225.13999999999987</v>
          </cell>
          <cell r="D63">
            <v>214.99999999999994</v>
          </cell>
          <cell r="E63">
            <v>215</v>
          </cell>
          <cell r="F63">
            <v>215</v>
          </cell>
          <cell r="G63">
            <v>215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O63">
            <v>0</v>
          </cell>
          <cell r="P63">
            <v>0</v>
          </cell>
          <cell r="S63">
            <v>3067533.7948971028</v>
          </cell>
          <cell r="T63">
            <v>3177953.324651171</v>
          </cell>
          <cell r="U63">
            <v>3304354.7150524021</v>
          </cell>
          <cell r="V63">
            <v>3466042.1553357746</v>
          </cell>
          <cell r="W63">
            <v>3498367.8045585137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E63">
            <v>32325.649222739041</v>
          </cell>
          <cell r="AF63">
            <v>0.93263866317885302</v>
          </cell>
          <cell r="AI63">
            <v>13625.005751519519</v>
          </cell>
          <cell r="AJ63">
            <v>14781.178254191496</v>
          </cell>
          <cell r="AK63">
            <v>15369.091697918149</v>
          </cell>
          <cell r="AL63">
            <v>16121.126303887324</v>
          </cell>
          <cell r="AM63">
            <v>16271.478160737273</v>
          </cell>
          <cell r="AN63"/>
          <cell r="AO63"/>
          <cell r="AP63"/>
          <cell r="AQ63"/>
          <cell r="AR63"/>
          <cell r="AS63"/>
          <cell r="AT63"/>
          <cell r="AU63">
            <v>150.3518568499494</v>
          </cell>
          <cell r="AV63">
            <v>0.93263866317885302</v>
          </cell>
          <cell r="AY63">
            <v>0.93263866317885302</v>
          </cell>
          <cell r="AZ63">
            <v>0</v>
          </cell>
        </row>
        <row r="64">
          <cell r="A64">
            <v>494</v>
          </cell>
          <cell r="B64" t="str">
            <v>PIONEER CS OF SCIENCE</v>
          </cell>
          <cell r="C64">
            <v>669.3399999999998</v>
          </cell>
          <cell r="D64">
            <v>779.9999999999992</v>
          </cell>
          <cell r="E64">
            <v>780</v>
          </cell>
          <cell r="F64">
            <v>780</v>
          </cell>
          <cell r="G64">
            <v>780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O64">
            <v>0</v>
          </cell>
          <cell r="P64">
            <v>0</v>
          </cell>
          <cell r="S64">
            <v>9075848.0305649303</v>
          </cell>
          <cell r="T64">
            <v>9704484.745840542</v>
          </cell>
          <cell r="U64">
            <v>10428971.151818944</v>
          </cell>
          <cell r="V64">
            <v>10461035.938016826</v>
          </cell>
          <cell r="W64">
            <v>10720636.472462432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E64">
            <v>259600.53444560617</v>
          </cell>
          <cell r="AF64">
            <v>2.4815949011529836</v>
          </cell>
          <cell r="AI64">
            <v>13559.398856433103</v>
          </cell>
          <cell r="AJ64">
            <v>12441.64711005199</v>
          </cell>
          <cell r="AK64">
            <v>13370.475835665313</v>
          </cell>
          <cell r="AL64">
            <v>13411.584535919008</v>
          </cell>
          <cell r="AM64">
            <v>13744.405733926196</v>
          </cell>
          <cell r="AN64"/>
          <cell r="AO64"/>
          <cell r="AP64"/>
          <cell r="AQ64"/>
          <cell r="AR64"/>
          <cell r="AS64"/>
          <cell r="AT64"/>
          <cell r="AU64">
            <v>332.82119800718829</v>
          </cell>
          <cell r="AV64">
            <v>2.4815949011529836</v>
          </cell>
          <cell r="AY64">
            <v>2.4815949011529836</v>
          </cell>
          <cell r="AZ64">
            <v>0</v>
          </cell>
        </row>
        <row r="65">
          <cell r="A65">
            <v>496</v>
          </cell>
          <cell r="B65" t="str">
            <v>GLOBAL LEARNING</v>
          </cell>
          <cell r="C65">
            <v>505.44999999999993</v>
          </cell>
          <cell r="D65">
            <v>499.99999999999989</v>
          </cell>
          <cell r="E65">
            <v>500</v>
          </cell>
          <cell r="F65">
            <v>500</v>
          </cell>
          <cell r="G65">
            <v>500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O65">
            <v>0</v>
          </cell>
          <cell r="P65">
            <v>0</v>
          </cell>
          <cell r="S65">
            <v>6379284</v>
          </cell>
          <cell r="T65">
            <v>6548465</v>
          </cell>
          <cell r="U65">
            <v>6532968</v>
          </cell>
          <cell r="V65">
            <v>6544289</v>
          </cell>
          <cell r="W65">
            <v>6547925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E65">
            <v>3636</v>
          </cell>
          <cell r="AF65">
            <v>5.5559893519374626E-2</v>
          </cell>
          <cell r="AI65">
            <v>12620.999109704226</v>
          </cell>
          <cell r="AJ65">
            <v>13096.930000000002</v>
          </cell>
          <cell r="AK65">
            <v>13065.936</v>
          </cell>
          <cell r="AL65">
            <v>13088.578</v>
          </cell>
          <cell r="AM65">
            <v>13095.85</v>
          </cell>
          <cell r="AN65"/>
          <cell r="AO65"/>
          <cell r="AP65"/>
          <cell r="AQ65"/>
          <cell r="AR65"/>
          <cell r="AS65"/>
          <cell r="AT65"/>
          <cell r="AU65">
            <v>7.272000000000844</v>
          </cell>
          <cell r="AV65">
            <v>5.5559893519374626E-2</v>
          </cell>
          <cell r="AY65">
            <v>5.5559893519374626E-2</v>
          </cell>
          <cell r="AZ65">
            <v>201818</v>
          </cell>
        </row>
        <row r="66">
          <cell r="A66">
            <v>497</v>
          </cell>
          <cell r="B66" t="str">
            <v>PIONEER VALLEY CHINESE IMMERSION</v>
          </cell>
          <cell r="C66">
            <v>492.65999999999997</v>
          </cell>
          <cell r="D66">
            <v>584.99999999999875</v>
          </cell>
          <cell r="E66">
            <v>550</v>
          </cell>
          <cell r="F66">
            <v>550</v>
          </cell>
          <cell r="G66">
            <v>550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O66">
            <v>0</v>
          </cell>
          <cell r="P66">
            <v>0</v>
          </cell>
          <cell r="S66">
            <v>6995541</v>
          </cell>
          <cell r="T66">
            <v>8513383</v>
          </cell>
          <cell r="U66">
            <v>8006675.0111791752</v>
          </cell>
          <cell r="V66">
            <v>8013332.0111791752</v>
          </cell>
          <cell r="W66">
            <v>8007188.3044855213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E66">
            <v>-6143.7066936539486</v>
          </cell>
          <cell r="AF66">
            <v>-7.6668565399296007E-2</v>
          </cell>
          <cell r="AI66">
            <v>14199.531116794546</v>
          </cell>
          <cell r="AJ66">
            <v>14552.791452991483</v>
          </cell>
          <cell r="AK66">
            <v>14557.590929416683</v>
          </cell>
          <cell r="AL66">
            <v>14569.694565780319</v>
          </cell>
          <cell r="AM66">
            <v>14558.524189973676</v>
          </cell>
          <cell r="AN66"/>
          <cell r="AO66"/>
          <cell r="AP66"/>
          <cell r="AQ66"/>
          <cell r="AR66"/>
          <cell r="AS66"/>
          <cell r="AT66"/>
          <cell r="AU66">
            <v>-11.170375806643278</v>
          </cell>
          <cell r="AV66">
            <v>-7.6668565399296007E-2</v>
          </cell>
          <cell r="AY66">
            <v>-7.6668565399296007E-2</v>
          </cell>
          <cell r="AZ66">
            <v>0</v>
          </cell>
        </row>
        <row r="67">
          <cell r="A67">
            <v>498</v>
          </cell>
          <cell r="B67" t="str">
            <v>VERITAS PREPARATORY</v>
          </cell>
          <cell r="C67">
            <v>317.55000000000007</v>
          </cell>
          <cell r="D67">
            <v>350.99999999999994</v>
          </cell>
          <cell r="E67">
            <v>376</v>
          </cell>
          <cell r="F67">
            <v>376</v>
          </cell>
          <cell r="G67">
            <v>376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O67">
            <v>0</v>
          </cell>
          <cell r="P67">
            <v>0</v>
          </cell>
          <cell r="S67">
            <v>3943345</v>
          </cell>
          <cell r="T67">
            <v>4487888</v>
          </cell>
          <cell r="U67">
            <v>4823328</v>
          </cell>
          <cell r="V67">
            <v>4827840</v>
          </cell>
          <cell r="W67">
            <v>4828592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E67">
            <v>752</v>
          </cell>
          <cell r="AF67">
            <v>1.5576323987542828E-2</v>
          </cell>
          <cell r="AI67">
            <v>12418.028656904422</v>
          </cell>
          <cell r="AJ67">
            <v>12786.0056980057</v>
          </cell>
          <cell r="AK67">
            <v>12828</v>
          </cell>
          <cell r="AL67">
            <v>12840</v>
          </cell>
          <cell r="AM67">
            <v>12842</v>
          </cell>
          <cell r="AN67"/>
          <cell r="AO67"/>
          <cell r="AP67"/>
          <cell r="AQ67"/>
          <cell r="AR67"/>
          <cell r="AS67"/>
          <cell r="AT67"/>
          <cell r="AU67">
            <v>2</v>
          </cell>
          <cell r="AV67">
            <v>1.5576323987542828E-2</v>
          </cell>
          <cell r="AY67">
            <v>1.5576323987542828E-2</v>
          </cell>
          <cell r="AZ67">
            <v>0</v>
          </cell>
        </row>
        <row r="68">
          <cell r="A68">
            <v>499</v>
          </cell>
          <cell r="B68" t="str">
            <v>HAMPDEN CS OF SCIENCE EAST</v>
          </cell>
          <cell r="C68">
            <v>489.79999999999995</v>
          </cell>
          <cell r="D68">
            <v>530.00000000000011</v>
          </cell>
          <cell r="E68">
            <v>530</v>
          </cell>
          <cell r="F68">
            <v>530</v>
          </cell>
          <cell r="G68">
            <v>530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O68">
            <v>0</v>
          </cell>
          <cell r="P68">
            <v>0</v>
          </cell>
          <cell r="S68">
            <v>5963112</v>
          </cell>
          <cell r="T68">
            <v>6537636</v>
          </cell>
          <cell r="U68">
            <v>6531156</v>
          </cell>
          <cell r="V68">
            <v>6531867</v>
          </cell>
          <cell r="W68">
            <v>6531271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E68">
            <v>-596</v>
          </cell>
          <cell r="AF68">
            <v>-9.1244968704939922E-3</v>
          </cell>
          <cell r="AI68">
            <v>12174.585545120459</v>
          </cell>
          <cell r="AJ68">
            <v>12335.16226415094</v>
          </cell>
          <cell r="AK68">
            <v>12322.935849056605</v>
          </cell>
          <cell r="AL68">
            <v>12324.277358490566</v>
          </cell>
          <cell r="AM68">
            <v>12323.152830188679</v>
          </cell>
          <cell r="AN68"/>
          <cell r="AO68"/>
          <cell r="AP68"/>
          <cell r="AQ68"/>
          <cell r="AR68"/>
          <cell r="AS68"/>
          <cell r="AT68"/>
          <cell r="AU68">
            <v>-1.1245283018870396</v>
          </cell>
          <cell r="AV68">
            <v>-9.1244968704939922E-3</v>
          </cell>
          <cell r="AY68">
            <v>-9.1244968704939922E-3</v>
          </cell>
          <cell r="AZ68">
            <v>0</v>
          </cell>
        </row>
        <row r="69">
          <cell r="A69">
            <v>3501</v>
          </cell>
          <cell r="B69" t="str">
            <v>PAULO FREIRE SOCIAL JUSTICE</v>
          </cell>
          <cell r="C69">
            <v>289.18</v>
          </cell>
          <cell r="D69">
            <v>324.99999999999994</v>
          </cell>
          <cell r="E69">
            <v>320</v>
          </cell>
          <cell r="F69">
            <v>320</v>
          </cell>
          <cell r="G69">
            <v>320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O69">
            <v>0</v>
          </cell>
          <cell r="P69">
            <v>0</v>
          </cell>
          <cell r="S69">
            <v>4228763</v>
          </cell>
          <cell r="T69">
            <v>5054740</v>
          </cell>
          <cell r="U69">
            <v>5009071</v>
          </cell>
          <cell r="V69">
            <v>5056562</v>
          </cell>
          <cell r="W69">
            <v>4873148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E69">
            <v>-183414</v>
          </cell>
          <cell r="AF69">
            <v>-3.6272471295714315</v>
          </cell>
          <cell r="AI69">
            <v>14623.289992392281</v>
          </cell>
          <cell r="AJ69">
            <v>15553.046153846157</v>
          </cell>
          <cell r="AK69">
            <v>15653.346874999999</v>
          </cell>
          <cell r="AL69">
            <v>15801.75625</v>
          </cell>
          <cell r="AM69">
            <v>15228.5875</v>
          </cell>
          <cell r="AN69"/>
          <cell r="AO69"/>
          <cell r="AP69"/>
          <cell r="AQ69"/>
          <cell r="AR69"/>
          <cell r="AS69"/>
          <cell r="AT69"/>
          <cell r="AU69">
            <v>-573.16875000000073</v>
          </cell>
          <cell r="AV69">
            <v>-3.6272471295714426</v>
          </cell>
          <cell r="AY69">
            <v>-3.6272471295714315</v>
          </cell>
          <cell r="AZ69">
            <v>214329</v>
          </cell>
        </row>
        <row r="70">
          <cell r="A70">
            <v>3502</v>
          </cell>
          <cell r="B70" t="str">
            <v>BAYSTATE ACADEMY</v>
          </cell>
          <cell r="C70">
            <v>440.7</v>
          </cell>
          <cell r="D70">
            <v>545</v>
          </cell>
          <cell r="E70">
            <v>530</v>
          </cell>
          <cell r="F70">
            <v>530</v>
          </cell>
          <cell r="G70">
            <v>530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O70">
            <v>0</v>
          </cell>
          <cell r="P70">
            <v>0</v>
          </cell>
          <cell r="S70">
            <v>5697829</v>
          </cell>
          <cell r="T70">
            <v>7308231</v>
          </cell>
          <cell r="U70">
            <v>7129429</v>
          </cell>
          <cell r="V70">
            <v>7173170</v>
          </cell>
          <cell r="W70">
            <v>7173989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E70">
            <v>819</v>
          </cell>
          <cell r="AF70">
            <v>1.1417546217362684E-2</v>
          </cell>
          <cell r="AI70">
            <v>12929.042432493759</v>
          </cell>
          <cell r="AJ70">
            <v>13409.598165137615</v>
          </cell>
          <cell r="AK70">
            <v>13451.75283018868</v>
          </cell>
          <cell r="AL70">
            <v>13534.283018867925</v>
          </cell>
          <cell r="AM70">
            <v>13535.828301886793</v>
          </cell>
          <cell r="AN70"/>
          <cell r="AO70"/>
          <cell r="AP70"/>
          <cell r="AQ70"/>
          <cell r="AR70"/>
          <cell r="AS70"/>
          <cell r="AT70"/>
          <cell r="AU70">
            <v>1.545283018867849</v>
          </cell>
          <cell r="AV70">
            <v>1.1417546217362684E-2</v>
          </cell>
          <cell r="AY70">
            <v>1.1417546217362684E-2</v>
          </cell>
          <cell r="AZ70">
            <v>0</v>
          </cell>
        </row>
        <row r="71">
          <cell r="A71">
            <v>3503</v>
          </cell>
          <cell r="B71" t="str">
            <v>COLLEGIATE CS OF LOWELL</v>
          </cell>
          <cell r="C71">
            <v>755.86</v>
          </cell>
          <cell r="D71">
            <v>843.00000000000011</v>
          </cell>
          <cell r="E71">
            <v>843</v>
          </cell>
          <cell r="F71">
            <v>843</v>
          </cell>
          <cell r="G71">
            <v>843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O71">
            <v>0</v>
          </cell>
          <cell r="P71">
            <v>0</v>
          </cell>
          <cell r="S71">
            <v>9886045</v>
          </cell>
          <cell r="T71">
            <v>10787871</v>
          </cell>
          <cell r="U71">
            <v>10801422</v>
          </cell>
          <cell r="V71">
            <v>10838229</v>
          </cell>
          <cell r="W71">
            <v>10942278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E71">
            <v>104049</v>
          </cell>
          <cell r="AF71">
            <v>0.96001846796187618</v>
          </cell>
          <cell r="AI71">
            <v>13079.201174820733</v>
          </cell>
          <cell r="AJ71">
            <v>12796.999999999998</v>
          </cell>
          <cell r="AK71">
            <v>12813.074733096086</v>
          </cell>
          <cell r="AL71">
            <v>12856.73665480427</v>
          </cell>
          <cell r="AM71">
            <v>12980.163701067615</v>
          </cell>
          <cell r="AN71"/>
          <cell r="AO71"/>
          <cell r="AP71"/>
          <cell r="AQ71"/>
          <cell r="AR71"/>
          <cell r="AS71"/>
          <cell r="AT71"/>
          <cell r="AU71">
            <v>123.42704626334489</v>
          </cell>
          <cell r="AV71">
            <v>0.96001846796187618</v>
          </cell>
          <cell r="AY71">
            <v>0.96001846796187618</v>
          </cell>
          <cell r="AZ71">
            <v>728700</v>
          </cell>
        </row>
        <row r="72">
          <cell r="A72">
            <v>3504</v>
          </cell>
          <cell r="B72" t="str">
            <v>CITY ON A HILL - DUDLEY SQUARE</v>
          </cell>
          <cell r="C72">
            <v>265.03000000000003</v>
          </cell>
          <cell r="D72">
            <v>279.99999999999977</v>
          </cell>
          <cell r="E72">
            <v>280</v>
          </cell>
          <cell r="F72">
            <v>280</v>
          </cell>
          <cell r="G72">
            <v>280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O72">
            <v>0</v>
          </cell>
          <cell r="P72">
            <v>0</v>
          </cell>
          <cell r="S72">
            <v>5090831</v>
          </cell>
          <cell r="T72">
            <v>5498798</v>
          </cell>
          <cell r="U72">
            <v>5511415</v>
          </cell>
          <cell r="V72">
            <v>5599153</v>
          </cell>
          <cell r="W72">
            <v>5637453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E72">
            <v>38300</v>
          </cell>
          <cell r="AF72">
            <v>0.68403203127329615</v>
          </cell>
          <cell r="AI72">
            <v>19208.508470739158</v>
          </cell>
          <cell r="AJ72">
            <v>19638.564285714303</v>
          </cell>
          <cell r="AK72">
            <v>19683.625</v>
          </cell>
          <cell r="AL72">
            <v>19996.974999999999</v>
          </cell>
          <cell r="AM72">
            <v>20133.760714285716</v>
          </cell>
          <cell r="AN72"/>
          <cell r="AO72"/>
          <cell r="AP72"/>
          <cell r="AQ72"/>
          <cell r="AR72"/>
          <cell r="AS72"/>
          <cell r="AT72"/>
          <cell r="AU72">
            <v>136.7857142857174</v>
          </cell>
          <cell r="AV72">
            <v>0.68403203127331835</v>
          </cell>
          <cell r="AY72">
            <v>0.68403203127329615</v>
          </cell>
          <cell r="AZ72">
            <v>132572</v>
          </cell>
        </row>
        <row r="73">
          <cell r="A73">
            <v>3506</v>
          </cell>
          <cell r="B73" t="str">
            <v>PIONEER CS OF SCIENCE II</v>
          </cell>
          <cell r="C73">
            <v>353.02000000000004</v>
          </cell>
          <cell r="D73">
            <v>360.0000000000008</v>
          </cell>
          <cell r="E73">
            <v>360</v>
          </cell>
          <cell r="F73">
            <v>360</v>
          </cell>
          <cell r="G73">
            <v>360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O73">
            <v>0</v>
          </cell>
          <cell r="P73">
            <v>0</v>
          </cell>
          <cell r="S73">
            <v>4818642.6992577109</v>
          </cell>
          <cell r="T73">
            <v>5009371.0041369079</v>
          </cell>
          <cell r="U73">
            <v>4993217.3073876994</v>
          </cell>
          <cell r="V73">
            <v>5033503.7023249054</v>
          </cell>
          <cell r="W73">
            <v>5090859.8162249811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E73">
            <v>57356.113900075667</v>
          </cell>
          <cell r="AF73">
            <v>1.1394868722075957</v>
          </cell>
          <cell r="AI73">
            <v>13649.772532031358</v>
          </cell>
          <cell r="AJ73">
            <v>13914.919455935824</v>
          </cell>
          <cell r="AK73">
            <v>13870.048076076942</v>
          </cell>
          <cell r="AL73">
            <v>13981.954728680294</v>
          </cell>
          <cell r="AM73">
            <v>14141.277267291614</v>
          </cell>
          <cell r="AN73"/>
          <cell r="AO73"/>
          <cell r="AP73"/>
          <cell r="AQ73"/>
          <cell r="AR73"/>
          <cell r="AS73"/>
          <cell r="AT73"/>
          <cell r="AU73">
            <v>159.32253861132085</v>
          </cell>
          <cell r="AV73">
            <v>1.1394868722075957</v>
          </cell>
          <cell r="AY73">
            <v>1.1394868722075957</v>
          </cell>
          <cell r="AZ73">
            <v>0</v>
          </cell>
        </row>
        <row r="74">
          <cell r="A74">
            <v>3507</v>
          </cell>
          <cell r="B74" t="str">
            <v>CITY ON A HILL NEW BEDFORD</v>
          </cell>
          <cell r="C74">
            <v>228.67999999999998</v>
          </cell>
          <cell r="D74">
            <v>250</v>
          </cell>
          <cell r="E74">
            <v>252</v>
          </cell>
          <cell r="F74">
            <v>252</v>
          </cell>
          <cell r="G74">
            <v>252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O74">
            <v>0</v>
          </cell>
          <cell r="P74">
            <v>0</v>
          </cell>
          <cell r="S74">
            <v>3483720</v>
          </cell>
          <cell r="T74">
            <v>3732582</v>
          </cell>
          <cell r="U74">
            <v>3759651</v>
          </cell>
          <cell r="V74">
            <v>3809841</v>
          </cell>
          <cell r="W74">
            <v>3960697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E74">
            <v>150856</v>
          </cell>
          <cell r="AF74">
            <v>3.9596403104486422</v>
          </cell>
          <cell r="AI74">
            <v>15234.038831555014</v>
          </cell>
          <cell r="AJ74">
            <v>14930.328</v>
          </cell>
          <cell r="AK74">
            <v>14919.25</v>
          </cell>
          <cell r="AL74">
            <v>15118.416666666666</v>
          </cell>
          <cell r="AM74">
            <v>15717.051587301587</v>
          </cell>
          <cell r="AN74"/>
          <cell r="AO74"/>
          <cell r="AP74"/>
          <cell r="AQ74"/>
          <cell r="AR74"/>
          <cell r="AS74"/>
          <cell r="AT74"/>
          <cell r="AU74">
            <v>598.63492063492049</v>
          </cell>
          <cell r="AV74">
            <v>3.9596403104486422</v>
          </cell>
          <cell r="AY74">
            <v>3.9596403104486422</v>
          </cell>
          <cell r="AZ74">
            <v>252675</v>
          </cell>
        </row>
        <row r="75">
          <cell r="A75">
            <v>3508</v>
          </cell>
          <cell r="B75" t="str">
            <v>PHOENIX CHARTER ACADEMY SPRINGFIELD</v>
          </cell>
          <cell r="C75">
            <v>190.53999999999985</v>
          </cell>
          <cell r="D75">
            <v>214.99999999999991</v>
          </cell>
          <cell r="E75">
            <v>215</v>
          </cell>
          <cell r="F75">
            <v>215</v>
          </cell>
          <cell r="G75">
            <v>215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O75">
            <v>0</v>
          </cell>
          <cell r="P75">
            <v>0</v>
          </cell>
          <cell r="S75">
            <v>2727348</v>
          </cell>
          <cell r="T75">
            <v>3165468</v>
          </cell>
          <cell r="U75">
            <v>3167328</v>
          </cell>
          <cell r="V75">
            <v>3197453</v>
          </cell>
          <cell r="W75">
            <v>3195607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E75">
            <v>-1846</v>
          </cell>
          <cell r="AF75">
            <v>-5.7733452219621562E-2</v>
          </cell>
          <cell r="AI75">
            <v>14313.781883069183</v>
          </cell>
          <cell r="AJ75">
            <v>14723.106976744191</v>
          </cell>
          <cell r="AK75">
            <v>14731.758139534884</v>
          </cell>
          <cell r="AL75">
            <v>14871.874418604652</v>
          </cell>
          <cell r="AM75">
            <v>14863.288372093024</v>
          </cell>
          <cell r="AN75"/>
          <cell r="AO75"/>
          <cell r="AP75"/>
          <cell r="AQ75"/>
          <cell r="AR75"/>
          <cell r="AS75"/>
          <cell r="AT75"/>
          <cell r="AU75">
            <v>-8.5860465116275009</v>
          </cell>
          <cell r="AV75">
            <v>-5.7733452219621562E-2</v>
          </cell>
          <cell r="AY75">
            <v>-5.7733452219621562E-2</v>
          </cell>
          <cell r="AZ75">
            <v>0</v>
          </cell>
        </row>
        <row r="76">
          <cell r="A76">
            <v>3509</v>
          </cell>
          <cell r="B76" t="str">
            <v>ARGOSY COLLEGIATE</v>
          </cell>
          <cell r="C76">
            <v>397.12999999999994</v>
          </cell>
          <cell r="D76">
            <v>490.00000000000011</v>
          </cell>
          <cell r="E76">
            <v>490</v>
          </cell>
          <cell r="F76">
            <v>490</v>
          </cell>
          <cell r="G76">
            <v>490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O76">
            <v>0</v>
          </cell>
          <cell r="P76">
            <v>0</v>
          </cell>
          <cell r="S76">
            <v>4619581</v>
          </cell>
          <cell r="T76">
            <v>6228065</v>
          </cell>
          <cell r="U76">
            <v>6212220</v>
          </cell>
          <cell r="V76">
            <v>6243090</v>
          </cell>
          <cell r="W76">
            <v>6243090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E76">
            <v>0</v>
          </cell>
          <cell r="AF76">
            <v>0</v>
          </cell>
          <cell r="AI76">
            <v>11632.415078185986</v>
          </cell>
          <cell r="AJ76">
            <v>12710.336734693874</v>
          </cell>
          <cell r="AK76">
            <v>12678</v>
          </cell>
          <cell r="AL76">
            <v>12741</v>
          </cell>
          <cell r="AM76">
            <v>12741</v>
          </cell>
          <cell r="AN76"/>
          <cell r="AO76"/>
          <cell r="AP76"/>
          <cell r="AQ76"/>
          <cell r="AR76"/>
          <cell r="AS76"/>
          <cell r="AT76"/>
          <cell r="AU76">
            <v>0</v>
          </cell>
          <cell r="AV76">
            <v>0</v>
          </cell>
          <cell r="AY76">
            <v>0</v>
          </cell>
          <cell r="AZ76">
            <v>0</v>
          </cell>
        </row>
        <row r="77">
          <cell r="A77">
            <v>3510</v>
          </cell>
          <cell r="B77" t="str">
            <v>SPRINGFIELD PREPARATORY</v>
          </cell>
          <cell r="C77">
            <v>210.37</v>
          </cell>
          <cell r="D77">
            <v>269.99999999999977</v>
          </cell>
          <cell r="E77">
            <v>270</v>
          </cell>
          <cell r="F77">
            <v>270</v>
          </cell>
          <cell r="G77">
            <v>270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O77">
            <v>0</v>
          </cell>
          <cell r="P77">
            <v>0</v>
          </cell>
          <cell r="S77">
            <v>2720791</v>
          </cell>
          <cell r="T77">
            <v>3584370</v>
          </cell>
          <cell r="U77">
            <v>3588215</v>
          </cell>
          <cell r="V77">
            <v>3604859</v>
          </cell>
          <cell r="W77">
            <v>3605106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E77">
            <v>247</v>
          </cell>
          <cell r="AF77">
            <v>6.851862999357472E-3</v>
          </cell>
          <cell r="AI77">
            <v>12933.360270000476</v>
          </cell>
          <cell r="AJ77">
            <v>13275.444444444456</v>
          </cell>
          <cell r="AK77">
            <v>13289.685185185184</v>
          </cell>
          <cell r="AL77">
            <v>13351.32962962963</v>
          </cell>
          <cell r="AM77">
            <v>13352.244444444445</v>
          </cell>
          <cell r="AN77"/>
          <cell r="AO77"/>
          <cell r="AP77"/>
          <cell r="AQ77"/>
          <cell r="AR77"/>
          <cell r="AS77"/>
          <cell r="AT77"/>
          <cell r="AU77">
            <v>0.91481481481423543</v>
          </cell>
          <cell r="AV77">
            <v>6.851862999357472E-3</v>
          </cell>
          <cell r="AY77">
            <v>6.851862999357472E-3</v>
          </cell>
          <cell r="AZ77">
            <v>0</v>
          </cell>
        </row>
        <row r="78">
          <cell r="A78">
            <v>3513</v>
          </cell>
          <cell r="B78" t="str">
            <v>NEW HEIGHTS CS OF BROCKTON</v>
          </cell>
          <cell r="C78">
            <v>417.53999999999996</v>
          </cell>
          <cell r="D78">
            <v>525.00000000000023</v>
          </cell>
          <cell r="E78">
            <v>525</v>
          </cell>
          <cell r="F78">
            <v>525</v>
          </cell>
          <cell r="G78">
            <v>525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O78">
            <v>0</v>
          </cell>
          <cell r="P78">
            <v>0</v>
          </cell>
          <cell r="S78">
            <v>5012560</v>
          </cell>
          <cell r="T78">
            <v>6908270</v>
          </cell>
          <cell r="U78">
            <v>6718044</v>
          </cell>
          <cell r="V78">
            <v>6746708</v>
          </cell>
          <cell r="W78">
            <v>6744712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E78">
            <v>-1996</v>
          </cell>
          <cell r="AF78">
            <v>-2.9584798986403982E-2</v>
          </cell>
          <cell r="AI78">
            <v>12004.981558653064</v>
          </cell>
          <cell r="AJ78">
            <v>13158.609523809519</v>
          </cell>
          <cell r="AK78">
            <v>12796.274285714286</v>
          </cell>
          <cell r="AL78">
            <v>12850.872380952382</v>
          </cell>
          <cell r="AM78">
            <v>12847.070476190476</v>
          </cell>
          <cell r="AN78"/>
          <cell r="AO78"/>
          <cell r="AP78"/>
          <cell r="AQ78"/>
          <cell r="AR78"/>
          <cell r="AS78"/>
          <cell r="AT78"/>
          <cell r="AU78">
            <v>-3.8019047619054618</v>
          </cell>
          <cell r="AV78">
            <v>-2.9584798986415084E-2</v>
          </cell>
          <cell r="AY78">
            <v>-2.9584798986403982E-2</v>
          </cell>
          <cell r="AZ78">
            <v>0</v>
          </cell>
        </row>
        <row r="79">
          <cell r="A79">
            <v>3514</v>
          </cell>
          <cell r="B79" t="str">
            <v>LIBERTAS ACADEMY</v>
          </cell>
          <cell r="C79">
            <v>87.559999999999988</v>
          </cell>
          <cell r="D79">
            <v>180</v>
          </cell>
          <cell r="E79">
            <v>180</v>
          </cell>
          <cell r="F79">
            <v>180</v>
          </cell>
          <cell r="G79">
            <v>180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O79">
            <v>0</v>
          </cell>
          <cell r="P79">
            <v>0</v>
          </cell>
          <cell r="S79">
            <v>1177559</v>
          </cell>
          <cell r="T79">
            <v>2474188</v>
          </cell>
          <cell r="U79">
            <v>2484900</v>
          </cell>
          <cell r="V79">
            <v>2487780</v>
          </cell>
          <cell r="W79">
            <v>2487960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E79">
            <v>180</v>
          </cell>
          <cell r="AF79">
            <v>7.2353664713142862E-3</v>
          </cell>
          <cell r="AI79">
            <v>13448.595248972135</v>
          </cell>
          <cell r="AJ79">
            <v>13745.488888888889</v>
          </cell>
          <cell r="AK79">
            <v>13805</v>
          </cell>
          <cell r="AL79">
            <v>13821</v>
          </cell>
          <cell r="AM79">
            <v>13822</v>
          </cell>
          <cell r="AN79"/>
          <cell r="AO79"/>
          <cell r="AP79"/>
          <cell r="AQ79"/>
          <cell r="AR79"/>
          <cell r="AS79"/>
          <cell r="AT79"/>
          <cell r="AU79">
            <v>1</v>
          </cell>
          <cell r="AV79">
            <v>7.2353664713142862E-3</v>
          </cell>
          <cell r="AY79">
            <v>7.2353664713142862E-3</v>
          </cell>
          <cell r="AZ79">
            <v>0</v>
          </cell>
        </row>
        <row r="80">
          <cell r="A80">
            <v>3515</v>
          </cell>
          <cell r="B80" t="str">
            <v xml:space="preserve">OLD STURBRIDGE ACADEMY </v>
          </cell>
          <cell r="C80">
            <v>159.85999999999999</v>
          </cell>
          <cell r="D80">
            <v>200</v>
          </cell>
          <cell r="E80">
            <v>200</v>
          </cell>
          <cell r="F80">
            <v>200</v>
          </cell>
          <cell r="G80">
            <v>200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O80">
            <v>0</v>
          </cell>
          <cell r="P80">
            <v>0</v>
          </cell>
          <cell r="S80">
            <v>2204431</v>
          </cell>
          <cell r="T80">
            <v>2500415</v>
          </cell>
          <cell r="U80">
            <v>2542299</v>
          </cell>
          <cell r="V80">
            <v>2545022</v>
          </cell>
          <cell r="W80">
            <v>2545711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E80">
            <v>689</v>
          </cell>
          <cell r="AF80">
            <v>2.7072457526888805E-2</v>
          </cell>
          <cell r="AI80">
            <v>13789.759789816091</v>
          </cell>
          <cell r="AJ80">
            <v>12502.075000000001</v>
          </cell>
          <cell r="AK80">
            <v>12711.495000000001</v>
          </cell>
          <cell r="AL80">
            <v>12725.11</v>
          </cell>
          <cell r="AM80">
            <v>12728.555</v>
          </cell>
          <cell r="AN80"/>
          <cell r="AO80"/>
          <cell r="AP80"/>
          <cell r="AQ80"/>
          <cell r="AR80"/>
          <cell r="AS80"/>
          <cell r="AT80"/>
          <cell r="AU80">
            <v>3.444999999999709</v>
          </cell>
          <cell r="AV80">
            <v>2.7072457526888805E-2</v>
          </cell>
          <cell r="AY80">
            <v>2.7072457526888805E-2</v>
          </cell>
          <cell r="AZ80">
            <v>0</v>
          </cell>
        </row>
        <row r="81">
          <cell r="A81">
            <v>3516</v>
          </cell>
          <cell r="B81" t="str">
            <v>HAMPDEN CS OF SCIENCE WEST</v>
          </cell>
          <cell r="D81">
            <v>252</v>
          </cell>
          <cell r="E81">
            <v>233</v>
          </cell>
          <cell r="F81">
            <v>233</v>
          </cell>
          <cell r="G81">
            <v>233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O81">
            <v>0</v>
          </cell>
          <cell r="P81">
            <v>0</v>
          </cell>
          <cell r="T81">
            <v>3623324</v>
          </cell>
          <cell r="U81">
            <v>3303269</v>
          </cell>
          <cell r="V81">
            <v>3314516</v>
          </cell>
          <cell r="W81">
            <v>3303779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E81">
            <v>-10737</v>
          </cell>
          <cell r="AF81">
            <v>-0.32393869874214332</v>
          </cell>
          <cell r="AI81"/>
          <cell r="AJ81">
            <v>14378.269841269841</v>
          </cell>
          <cell r="AK81">
            <v>14177.12017167382</v>
          </cell>
          <cell r="AL81">
            <v>14225.390557939914</v>
          </cell>
          <cell r="AM81">
            <v>14179.309012875536</v>
          </cell>
          <cell r="AN81"/>
          <cell r="AO81"/>
          <cell r="AP81"/>
          <cell r="AQ81"/>
          <cell r="AR81"/>
          <cell r="AS81"/>
          <cell r="AT81"/>
          <cell r="AU81">
            <v>-46.081545064378588</v>
          </cell>
          <cell r="AV81">
            <v>-0.32393869874214332</v>
          </cell>
          <cell r="AY81">
            <v>-0.32393869874214332</v>
          </cell>
        </row>
        <row r="82">
          <cell r="A82">
            <v>3517</v>
          </cell>
          <cell r="B82" t="str">
            <v>MAP ACADEMY</v>
          </cell>
          <cell r="D82">
            <v>130.00000000000006</v>
          </cell>
          <cell r="E82">
            <v>130</v>
          </cell>
          <cell r="F82">
            <v>130</v>
          </cell>
          <cell r="G82">
            <v>130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O82">
            <v>0</v>
          </cell>
          <cell r="P82">
            <v>0</v>
          </cell>
          <cell r="T82">
            <v>1983536</v>
          </cell>
          <cell r="U82">
            <v>2001352</v>
          </cell>
          <cell r="V82">
            <v>2002610</v>
          </cell>
          <cell r="W82">
            <v>2003155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E82">
            <v>545</v>
          </cell>
          <cell r="AF82">
            <v>2.7214485096949126E-2</v>
          </cell>
          <cell r="AI82"/>
          <cell r="AJ82">
            <v>15257.969230769224</v>
          </cell>
          <cell r="AK82">
            <v>15395.015384615384</v>
          </cell>
          <cell r="AL82">
            <v>15404.692307692309</v>
          </cell>
          <cell r="AM82">
            <v>15408.884615384615</v>
          </cell>
          <cell r="AN82"/>
          <cell r="AO82"/>
          <cell r="AP82"/>
          <cell r="AQ82"/>
          <cell r="AR82"/>
          <cell r="AS82"/>
          <cell r="AT82"/>
          <cell r="AU82">
            <v>4.1923076923067129</v>
          </cell>
          <cell r="AV82">
            <v>2.7214485096949126E-2</v>
          </cell>
          <cell r="AY82">
            <v>2.7214485096949126E-2</v>
          </cell>
        </row>
        <row r="83">
          <cell r="A83">
            <v>3518</v>
          </cell>
          <cell r="B83" t="str">
            <v>PHOENIX CHARTER ACADEMY LAWRENCE</v>
          </cell>
          <cell r="D83">
            <v>175.00000000000009</v>
          </cell>
          <cell r="E83">
            <v>175</v>
          </cell>
          <cell r="F83">
            <v>175</v>
          </cell>
          <cell r="G83">
            <v>175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O83">
            <v>0</v>
          </cell>
          <cell r="P83">
            <v>0</v>
          </cell>
          <cell r="T83">
            <v>2301484</v>
          </cell>
          <cell r="U83">
            <v>2349825</v>
          </cell>
          <cell r="V83">
            <v>2370195</v>
          </cell>
          <cell r="W83">
            <v>2370020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E83">
            <v>-175</v>
          </cell>
          <cell r="AF83">
            <v>-7.383358753187963E-3</v>
          </cell>
          <cell r="AI83"/>
          <cell r="AJ83">
            <v>13151.337142857137</v>
          </cell>
          <cell r="AK83">
            <v>13427.571428571429</v>
          </cell>
          <cell r="AL83">
            <v>13543.971428571429</v>
          </cell>
          <cell r="AM83">
            <v>13542.971428571429</v>
          </cell>
          <cell r="AN83"/>
          <cell r="AO83"/>
          <cell r="AP83"/>
          <cell r="AQ83"/>
          <cell r="AR83"/>
          <cell r="AS83"/>
          <cell r="AT83"/>
          <cell r="AU83">
            <v>-1</v>
          </cell>
          <cell r="AV83">
            <v>-7.383358753187963E-3</v>
          </cell>
          <cell r="AY83">
            <v>-7.383358753187963E-3</v>
          </cell>
        </row>
        <row r="84">
          <cell r="A84">
            <v>8001</v>
          </cell>
          <cell r="B84" t="str">
            <v>EQUITY LAB CS</v>
          </cell>
          <cell r="D84">
            <v>160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O84">
            <v>0</v>
          </cell>
          <cell r="P84"/>
          <cell r="T84">
            <v>2250880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E84">
            <v>0</v>
          </cell>
          <cell r="AF84"/>
          <cell r="AI84"/>
          <cell r="AJ84">
            <v>14068</v>
          </cell>
          <cell r="AK84"/>
          <cell r="AL84"/>
          <cell r="AM84"/>
          <cell r="AN84"/>
          <cell r="AO84"/>
          <cell r="AP84"/>
          <cell r="AQ84"/>
          <cell r="AR84"/>
          <cell r="AS84"/>
          <cell r="AT84"/>
          <cell r="AU84"/>
          <cell r="AV84"/>
          <cell r="AY84"/>
        </row>
        <row r="85">
          <cell r="A85">
            <v>9999</v>
          </cell>
          <cell r="B85" t="str">
            <v>STATE TOTALS</v>
          </cell>
          <cell r="C85">
            <v>41251.939999999995</v>
          </cell>
          <cell r="D85">
            <v>44985</v>
          </cell>
          <cell r="E85">
            <v>44571</v>
          </cell>
          <cell r="F85">
            <v>44571</v>
          </cell>
          <cell r="G85">
            <v>44571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 t="str">
            <v>--</v>
          </cell>
          <cell r="S85">
            <v>594622895.47275651</v>
          </cell>
          <cell r="T85">
            <v>663524300.69092774</v>
          </cell>
          <cell r="U85">
            <v>661452001.93392134</v>
          </cell>
          <cell r="V85">
            <v>663724829.93392122</v>
          </cell>
          <cell r="W85">
            <v>665601761.02392793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E85">
            <v>1876931.090006697</v>
          </cell>
          <cell r="AF85" t="str">
            <v>--</v>
          </cell>
          <cell r="AI85" t="str">
            <v>--</v>
          </cell>
          <cell r="AJ85" t="str">
            <v>--</v>
          </cell>
          <cell r="AK85" t="str">
            <v>--</v>
          </cell>
          <cell r="AL85" t="str">
            <v>--</v>
          </cell>
          <cell r="AM85" t="str">
            <v>--</v>
          </cell>
          <cell r="AN85" t="str">
            <v>--</v>
          </cell>
          <cell r="AO85" t="str">
            <v>--</v>
          </cell>
          <cell r="AP85" t="str">
            <v>--</v>
          </cell>
          <cell r="AQ85" t="str">
            <v>--</v>
          </cell>
          <cell r="AR85" t="str">
            <v>--</v>
          </cell>
          <cell r="AS85" t="str">
            <v>--</v>
          </cell>
          <cell r="AU85" t="str">
            <v>--</v>
          </cell>
          <cell r="AV85" t="str">
            <v>--</v>
          </cell>
          <cell r="AY85" t="str">
            <v>--</v>
          </cell>
          <cell r="AZ85">
            <v>5007797</v>
          </cell>
        </row>
      </sheetData>
      <sheetData sheetId="8"/>
      <sheetData sheetId="9"/>
      <sheetData sheetId="10"/>
      <sheetData sheetId="11">
        <row r="9">
          <cell r="A9" t="str">
            <v>LEA</v>
          </cell>
          <cell r="B9" t="str">
            <v>DOR</v>
          </cell>
          <cell r="C9" t="str">
            <v>DISTRICT</v>
          </cell>
          <cell r="D9" t="str">
            <v>FTE</v>
          </cell>
          <cell r="E9" t="str">
            <v>LOCAL FOUNDATION TUITION</v>
          </cell>
          <cell r="F9" t="str">
            <v>LOCAL TRANSPORTATION TUITION</v>
          </cell>
          <cell r="G9" t="str">
            <v>LOCAL
FACILITIES 
TUITION</v>
          </cell>
          <cell r="H9" t="str">
            <v>LOCAL PAYMENT</v>
          </cell>
          <cell r="I9" t="str">
            <v xml:space="preserve"> </v>
          </cell>
          <cell r="J9" t="str">
            <v>100/25/25/
25/25/25
INCREASED
TUITION AID</v>
          </cell>
          <cell r="K9" t="str">
            <v>PURPOSELY LEFT BLANK</v>
          </cell>
          <cell r="L9" t="str">
            <v>FACILITIES AID</v>
          </cell>
          <cell r="M9" t="str">
            <v>TOTAL
CHARTER
AID</v>
          </cell>
          <cell r="N9" t="str">
            <v xml:space="preserve"> </v>
          </cell>
          <cell r="O9" t="str">
            <v xml:space="preserve">N E T   
D I S T R I C T 
C O S T </v>
          </cell>
          <cell r="P9" t="str">
            <v xml:space="preserve"> </v>
          </cell>
          <cell r="Q9" t="str">
            <v>STATE PAYMENT FOR PRIVATE/
SIBLING/
HOMESCHOOLED</v>
          </cell>
          <cell r="R9" t="str">
            <v>100/25/25/
25/25/25
INCREASED
TUITION AID</v>
          </cell>
          <cell r="S9" t="str">
            <v>TOTAL
FACILITIES
AID</v>
          </cell>
          <cell r="T9" t="str">
            <v>TOTAL
STATE
AID</v>
          </cell>
          <cell r="V9" t="str">
            <v>S T A T E
A I D
A T   F U L L
F U N D I N G</v>
          </cell>
          <cell r="X9" t="str">
            <v>Lea</v>
          </cell>
          <cell r="Y9" t="str">
            <v>FTE</v>
          </cell>
          <cell r="Z9" t="str">
            <v>FTE CAP</v>
          </cell>
          <cell r="AA9" t="str">
            <v>Unadj Local Tuition
( 1 )</v>
          </cell>
          <cell r="AB9" t="str">
            <v>NSS Reduction
 ( 2 )</v>
          </cell>
          <cell r="AC9" t="str">
            <v>Adjusted Local Payment</v>
          </cell>
          <cell r="AD9" t="str">
            <v>Local Transporation</v>
          </cell>
          <cell r="AE9" t="str">
            <v>Local Facilities Tuition</v>
          </cell>
          <cell r="AF9" t="str">
            <v>Total Local Payment</v>
          </cell>
          <cell r="AG9" t="str">
            <v>State Tuition</v>
          </cell>
          <cell r="AH9" t="str">
            <v>State Transportation</v>
          </cell>
          <cell r="AI9" t="str">
            <v>State Facilities Tuition</v>
          </cell>
          <cell r="AJ9" t="str">
            <v>Total State Payment</v>
          </cell>
          <cell r="AK9" t="str">
            <v>Total Payment to Charter</v>
          </cell>
          <cell r="AM9" t="str">
            <v>LEA</v>
          </cell>
          <cell r="AN9" t="str">
            <v>DOR</v>
          </cell>
          <cell r="AO9" t="str">
            <v>District</v>
          </cell>
          <cell r="AP9" t="str">
            <v>FY18
Total Local Foundation Tuition</v>
          </cell>
          <cell r="AQ9" t="str">
            <v>FY17 Local Foundation Tuition</v>
          </cell>
          <cell r="AR9" t="str">
            <v>100% of
FY18
Tuition Change</v>
          </cell>
          <cell r="AS9" t="str">
            <v>25% of
FY17
Tuition Change</v>
          </cell>
          <cell r="AT9" t="str">
            <v>25% of
FY16
Tuition Change</v>
          </cell>
          <cell r="AU9" t="str">
            <v>25% of
FY15
Tuition Change</v>
          </cell>
          <cell r="AV9" t="str">
            <v>25% of
FY14
Tuition Change</v>
          </cell>
          <cell r="AW9" t="str">
            <v>25% of
FY13
Tuition Change</v>
          </cell>
          <cell r="AX9" t="str">
            <v>NET
PFY
Ch46
Reimb
Adjustm't</v>
          </cell>
          <cell r="AY9" t="str">
            <v>Combined
Increase
Tuition
Reimbur-
sement</v>
          </cell>
          <cell r="AZ9" t="str">
            <v>PURPOSELY LEFT BLANK</v>
          </cell>
          <cell r="BA9" t="str">
            <v>100 Pct &amp; Prior Yr Pro Rated Together</v>
          </cell>
          <cell r="BB9" t="str">
            <v>Prior YR Change funded at 100%, 100 Pct Pro Rated</v>
          </cell>
          <cell r="BD9" t="str">
            <v>LEA</v>
          </cell>
          <cell r="BE9" t="str">
            <v>District</v>
          </cell>
          <cell r="BF9" t="str">
            <v>FTE
Adj</v>
          </cell>
          <cell r="BG9" t="str">
            <v>Local Foundation Adj</v>
          </cell>
          <cell r="BH9" t="str">
            <v>Local Transportation Adj</v>
          </cell>
          <cell r="BI9" t="str">
            <v>Local Facilities
Adj</v>
          </cell>
          <cell r="BJ9" t="str">
            <v>Total
Local
Adj</v>
          </cell>
          <cell r="BK9" t="str">
            <v>State
Foundation
Adj</v>
          </cell>
          <cell r="BL9" t="str">
            <v>State Facilities
Adj</v>
          </cell>
          <cell r="BM9" t="str">
            <v>Total
State
Adj</v>
          </cell>
          <cell r="BN9" t="str">
            <v>TOTAL
Tuition
Adj</v>
          </cell>
          <cell r="BP9" t="str">
            <v>Facilities
Aid
Adj</v>
          </cell>
          <cell r="BR9" t="str">
            <v>100 Percent
Increase
in Adj
Tuition</v>
          </cell>
          <cell r="BS9" t="str">
            <v xml:space="preserve">What the 100%
is w/o Prior Yr
Adjustment
</v>
          </cell>
          <cell r="BT9" t="str">
            <v xml:space="preserve">Diff
in 100 
Percent
Reimb
</v>
          </cell>
          <cell r="BU9" t="str">
            <v xml:space="preserve">Post June Change in
FY17 Ch46
Reimb
</v>
          </cell>
          <cell r="BV9" t="str">
            <v xml:space="preserve">NET
FY17 Ch46
Reimb
Adjustm't
</v>
          </cell>
        </row>
        <row r="10">
          <cell r="A10">
            <v>1</v>
          </cell>
          <cell r="B10">
            <v>1</v>
          </cell>
          <cell r="C10" t="str">
            <v>ABINGTON</v>
          </cell>
          <cell r="D10">
            <v>29.24</v>
          </cell>
          <cell r="E10">
            <v>333255</v>
          </cell>
          <cell r="F10">
            <v>0</v>
          </cell>
          <cell r="G10">
            <v>25218</v>
          </cell>
          <cell r="H10">
            <v>358473</v>
          </cell>
          <cell r="J10">
            <v>0</v>
          </cell>
          <cell r="K10">
            <v>0</v>
          </cell>
          <cell r="L10">
            <v>25218</v>
          </cell>
          <cell r="M10">
            <v>25218</v>
          </cell>
          <cell r="O10">
            <v>333255</v>
          </cell>
          <cell r="Q10">
            <v>12635</v>
          </cell>
          <cell r="R10">
            <v>0</v>
          </cell>
          <cell r="S10">
            <v>26111</v>
          </cell>
          <cell r="T10">
            <v>37853</v>
          </cell>
          <cell r="V10">
            <v>97519.25</v>
          </cell>
          <cell r="W10">
            <v>0</v>
          </cell>
          <cell r="X10">
            <v>1</v>
          </cell>
          <cell r="Y10">
            <v>29.24</v>
          </cell>
          <cell r="Z10">
            <v>0</v>
          </cell>
          <cell r="AA10">
            <v>333257</v>
          </cell>
          <cell r="AB10">
            <v>0</v>
          </cell>
          <cell r="AC10">
            <v>333257</v>
          </cell>
          <cell r="AD10">
            <v>0</v>
          </cell>
          <cell r="AE10">
            <v>25218</v>
          </cell>
          <cell r="AF10">
            <v>358475</v>
          </cell>
          <cell r="AG10">
            <v>11742</v>
          </cell>
          <cell r="AH10">
            <v>0</v>
          </cell>
          <cell r="AI10">
            <v>893</v>
          </cell>
          <cell r="AJ10">
            <v>12635</v>
          </cell>
          <cell r="AK10">
            <v>371110</v>
          </cell>
          <cell r="AM10">
            <v>1</v>
          </cell>
          <cell r="AN10">
            <v>1</v>
          </cell>
          <cell r="AO10" t="str">
            <v>ABINGTON</v>
          </cell>
          <cell r="AP10">
            <v>333255</v>
          </cell>
          <cell r="AQ10">
            <v>391028</v>
          </cell>
          <cell r="AR10">
            <v>0</v>
          </cell>
          <cell r="AS10">
            <v>0</v>
          </cell>
          <cell r="AT10">
            <v>8388.5</v>
          </cell>
          <cell r="AU10">
            <v>31270.75</v>
          </cell>
          <cell r="AV10">
            <v>14519.5</v>
          </cell>
          <cell r="AW10">
            <v>5487.5</v>
          </cell>
          <cell r="AX10">
            <v>0</v>
          </cell>
          <cell r="AY10">
            <v>59666.25</v>
          </cell>
          <cell r="BA10">
            <v>0</v>
          </cell>
          <cell r="BB10">
            <v>0</v>
          </cell>
          <cell r="BD10">
            <v>1</v>
          </cell>
          <cell r="BE10" t="str">
            <v>ABINGTON</v>
          </cell>
          <cell r="BF10">
            <v>0</v>
          </cell>
          <cell r="BG10">
            <v>-2</v>
          </cell>
          <cell r="BI10">
            <v>0</v>
          </cell>
          <cell r="BJ10">
            <v>-2</v>
          </cell>
          <cell r="BK10">
            <v>0</v>
          </cell>
          <cell r="BL10">
            <v>0</v>
          </cell>
          <cell r="BM10">
            <v>0</v>
          </cell>
          <cell r="BN10">
            <v>-2</v>
          </cell>
          <cell r="BP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</row>
        <row r="11">
          <cell r="A11">
            <v>2</v>
          </cell>
          <cell r="B11">
            <v>2</v>
          </cell>
          <cell r="C11" t="str">
            <v>ACTON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/>
          <cell r="L11">
            <v>0</v>
          </cell>
          <cell r="M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2</v>
          </cell>
          <cell r="AM11">
            <v>2</v>
          </cell>
          <cell r="AN11">
            <v>2</v>
          </cell>
          <cell r="AO11" t="str">
            <v>ACTON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BA11">
            <v>0</v>
          </cell>
          <cell r="BB11">
            <v>0</v>
          </cell>
          <cell r="BD11">
            <v>2</v>
          </cell>
          <cell r="BE11" t="str">
            <v>ACTON</v>
          </cell>
          <cell r="BF11">
            <v>0</v>
          </cell>
          <cell r="BG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P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</row>
        <row r="12">
          <cell r="A12">
            <v>3</v>
          </cell>
          <cell r="B12">
            <v>3</v>
          </cell>
          <cell r="C12" t="str">
            <v>ACUSHNET</v>
          </cell>
          <cell r="D12">
            <v>0.1</v>
          </cell>
          <cell r="E12">
            <v>1154</v>
          </cell>
          <cell r="F12">
            <v>0</v>
          </cell>
          <cell r="G12">
            <v>88</v>
          </cell>
          <cell r="H12">
            <v>1242</v>
          </cell>
          <cell r="J12">
            <v>-42.612029810752269</v>
          </cell>
          <cell r="K12">
            <v>-2.8790189138521032E-2</v>
          </cell>
          <cell r="L12">
            <v>88</v>
          </cell>
          <cell r="M12">
            <v>45.387970189247731</v>
          </cell>
          <cell r="O12">
            <v>1196.6120298107523</v>
          </cell>
          <cell r="Q12">
            <v>0</v>
          </cell>
          <cell r="R12">
            <v>-42.612029810752269</v>
          </cell>
          <cell r="S12">
            <v>88</v>
          </cell>
          <cell r="T12">
            <v>45.387970189247731</v>
          </cell>
          <cell r="V12">
            <v>1568.0885678704253</v>
          </cell>
          <cell r="W12">
            <v>0</v>
          </cell>
          <cell r="X12">
            <v>3</v>
          </cell>
          <cell r="Y12">
            <v>0.1</v>
          </cell>
          <cell r="Z12">
            <v>1.0782471065387145E-3</v>
          </cell>
          <cell r="AA12">
            <v>1154</v>
          </cell>
          <cell r="AB12">
            <v>0</v>
          </cell>
          <cell r="AC12">
            <v>1154</v>
          </cell>
          <cell r="AD12">
            <v>0</v>
          </cell>
          <cell r="AE12">
            <v>88</v>
          </cell>
          <cell r="AF12">
            <v>1242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1242</v>
          </cell>
          <cell r="AM12">
            <v>3</v>
          </cell>
          <cell r="AN12">
            <v>3</v>
          </cell>
          <cell r="AO12" t="str">
            <v>ACUSHNET</v>
          </cell>
          <cell r="AP12">
            <v>1154</v>
          </cell>
          <cell r="AQ12">
            <v>4240</v>
          </cell>
          <cell r="AR12">
            <v>0</v>
          </cell>
          <cell r="AS12">
            <v>1060</v>
          </cell>
          <cell r="AT12">
            <v>0</v>
          </cell>
          <cell r="AU12">
            <v>484.75</v>
          </cell>
          <cell r="AV12">
            <v>0</v>
          </cell>
          <cell r="AW12">
            <v>0</v>
          </cell>
          <cell r="AX12">
            <v>-64.661432129574678</v>
          </cell>
          <cell r="AY12">
            <v>1480.0885678704253</v>
          </cell>
          <cell r="BA12">
            <v>-42.612029810752269</v>
          </cell>
          <cell r="BB12">
            <v>-64.661432129574678</v>
          </cell>
          <cell r="BD12">
            <v>3</v>
          </cell>
          <cell r="BE12" t="str">
            <v>ACUSHNET</v>
          </cell>
          <cell r="BF12">
            <v>0</v>
          </cell>
          <cell r="BG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P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-64.661432129574678</v>
          </cell>
          <cell r="BV12">
            <v>-64.661432129574678</v>
          </cell>
        </row>
        <row r="13">
          <cell r="A13">
            <v>4</v>
          </cell>
          <cell r="B13">
            <v>4</v>
          </cell>
          <cell r="C13" t="str">
            <v>ADAMS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/>
          <cell r="L13">
            <v>0</v>
          </cell>
          <cell r="M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4</v>
          </cell>
          <cell r="AM13">
            <v>4</v>
          </cell>
          <cell r="AN13">
            <v>4</v>
          </cell>
          <cell r="AO13" t="str">
            <v>ADAMS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BA13">
            <v>0</v>
          </cell>
          <cell r="BB13">
            <v>0</v>
          </cell>
          <cell r="BD13">
            <v>4</v>
          </cell>
          <cell r="BE13" t="str">
            <v>ADAMS</v>
          </cell>
          <cell r="BF13">
            <v>0</v>
          </cell>
          <cell r="BG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P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</row>
        <row r="14">
          <cell r="A14">
            <v>5</v>
          </cell>
          <cell r="B14">
            <v>5</v>
          </cell>
          <cell r="C14" t="str">
            <v>AGAWAM</v>
          </cell>
          <cell r="D14">
            <v>16.440000000000001</v>
          </cell>
          <cell r="E14">
            <v>237349</v>
          </cell>
          <cell r="F14">
            <v>0</v>
          </cell>
          <cell r="G14">
            <v>14657</v>
          </cell>
          <cell r="H14">
            <v>252006</v>
          </cell>
          <cell r="J14">
            <v>36542.993237928727</v>
          </cell>
          <cell r="K14">
            <v>0.46357149456488206</v>
          </cell>
          <cell r="L14">
            <v>14657</v>
          </cell>
          <cell r="M14">
            <v>51199.993237928727</v>
          </cell>
          <cell r="O14">
            <v>200806.00676207128</v>
          </cell>
          <cell r="Q14">
            <v>0</v>
          </cell>
          <cell r="R14">
            <v>36542.993237928727</v>
          </cell>
          <cell r="S14">
            <v>14657</v>
          </cell>
          <cell r="T14">
            <v>51199.993237928727</v>
          </cell>
          <cell r="V14">
            <v>93486.25</v>
          </cell>
          <cell r="W14">
            <v>0</v>
          </cell>
          <cell r="X14">
            <v>5</v>
          </cell>
          <cell r="Y14">
            <v>16.440000000000001</v>
          </cell>
          <cell r="Z14">
            <v>2.7592474986942173E-2</v>
          </cell>
          <cell r="AA14">
            <v>237349</v>
          </cell>
          <cell r="AB14">
            <v>0</v>
          </cell>
          <cell r="AC14">
            <v>237349</v>
          </cell>
          <cell r="AD14">
            <v>0</v>
          </cell>
          <cell r="AE14">
            <v>14657</v>
          </cell>
          <cell r="AF14">
            <v>252006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252006</v>
          </cell>
          <cell r="AM14">
            <v>5</v>
          </cell>
          <cell r="AN14">
            <v>5</v>
          </cell>
          <cell r="AO14" t="str">
            <v>AGAWAM</v>
          </cell>
          <cell r="AP14">
            <v>237349</v>
          </cell>
          <cell r="AQ14">
            <v>181897</v>
          </cell>
          <cell r="AR14">
            <v>55452</v>
          </cell>
          <cell r="AS14">
            <v>0</v>
          </cell>
          <cell r="AT14">
            <v>0</v>
          </cell>
          <cell r="AU14">
            <v>17352.25</v>
          </cell>
          <cell r="AV14">
            <v>6025</v>
          </cell>
          <cell r="AW14">
            <v>0</v>
          </cell>
          <cell r="AX14">
            <v>0</v>
          </cell>
          <cell r="AY14">
            <v>78829.25</v>
          </cell>
          <cell r="BA14">
            <v>36542.993237928727</v>
          </cell>
          <cell r="BB14">
            <v>36479.636144381431</v>
          </cell>
          <cell r="BD14">
            <v>5</v>
          </cell>
          <cell r="BE14" t="str">
            <v>AGAWAM</v>
          </cell>
          <cell r="BF14">
            <v>0</v>
          </cell>
          <cell r="BG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P14">
            <v>0</v>
          </cell>
          <cell r="BR14">
            <v>55452</v>
          </cell>
          <cell r="BS14">
            <v>55452</v>
          </cell>
          <cell r="BT14">
            <v>0</v>
          </cell>
          <cell r="BU14">
            <v>0</v>
          </cell>
          <cell r="BV14">
            <v>0</v>
          </cell>
        </row>
        <row r="15">
          <cell r="A15">
            <v>6</v>
          </cell>
          <cell r="B15">
            <v>6</v>
          </cell>
          <cell r="C15" t="str">
            <v>ALFORD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/>
          <cell r="L15">
            <v>0</v>
          </cell>
          <cell r="M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6</v>
          </cell>
          <cell r="AM15">
            <v>6</v>
          </cell>
          <cell r="AN15">
            <v>6</v>
          </cell>
          <cell r="AO15" t="str">
            <v>ALFORD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BA15">
            <v>0</v>
          </cell>
          <cell r="BB15">
            <v>0</v>
          </cell>
          <cell r="BD15">
            <v>6</v>
          </cell>
          <cell r="BE15" t="str">
            <v>ALFORD</v>
          </cell>
          <cell r="BF15">
            <v>0</v>
          </cell>
          <cell r="BG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P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</row>
        <row r="16">
          <cell r="A16">
            <v>7</v>
          </cell>
          <cell r="B16">
            <v>7</v>
          </cell>
          <cell r="C16" t="str">
            <v>AMESBURY</v>
          </cell>
          <cell r="D16">
            <v>44.980000000000004</v>
          </cell>
          <cell r="E16">
            <v>512723</v>
          </cell>
          <cell r="F16">
            <v>0</v>
          </cell>
          <cell r="G16">
            <v>39274</v>
          </cell>
          <cell r="H16">
            <v>551997</v>
          </cell>
          <cell r="J16">
            <v>0</v>
          </cell>
          <cell r="K16">
            <v>0</v>
          </cell>
          <cell r="L16">
            <v>39274</v>
          </cell>
          <cell r="M16">
            <v>39274</v>
          </cell>
          <cell r="O16">
            <v>512723</v>
          </cell>
          <cell r="Q16">
            <v>12555</v>
          </cell>
          <cell r="R16">
            <v>0</v>
          </cell>
          <cell r="S16">
            <v>40167</v>
          </cell>
          <cell r="T16">
            <v>51829</v>
          </cell>
          <cell r="V16">
            <v>99479.75</v>
          </cell>
          <cell r="W16">
            <v>0</v>
          </cell>
          <cell r="X16">
            <v>7</v>
          </cell>
          <cell r="Y16">
            <v>44.980000000000004</v>
          </cell>
          <cell r="Z16">
            <v>0</v>
          </cell>
          <cell r="AA16">
            <v>512723</v>
          </cell>
          <cell r="AB16">
            <v>0</v>
          </cell>
          <cell r="AC16">
            <v>512723</v>
          </cell>
          <cell r="AD16">
            <v>0</v>
          </cell>
          <cell r="AE16">
            <v>39274</v>
          </cell>
          <cell r="AF16">
            <v>551997</v>
          </cell>
          <cell r="AG16">
            <v>11662</v>
          </cell>
          <cell r="AH16">
            <v>0</v>
          </cell>
          <cell r="AI16">
            <v>893</v>
          </cell>
          <cell r="AJ16">
            <v>12555</v>
          </cell>
          <cell r="AK16">
            <v>564552</v>
          </cell>
          <cell r="AM16">
            <v>7</v>
          </cell>
          <cell r="AN16">
            <v>7</v>
          </cell>
          <cell r="AO16" t="str">
            <v>AMESBURY</v>
          </cell>
          <cell r="AP16">
            <v>512723</v>
          </cell>
          <cell r="AQ16">
            <v>560588</v>
          </cell>
          <cell r="AR16">
            <v>0</v>
          </cell>
          <cell r="AS16">
            <v>0</v>
          </cell>
          <cell r="AT16">
            <v>26822</v>
          </cell>
          <cell r="AU16">
            <v>0</v>
          </cell>
          <cell r="AV16">
            <v>0</v>
          </cell>
          <cell r="AW16">
            <v>20828.75</v>
          </cell>
          <cell r="AX16">
            <v>0</v>
          </cell>
          <cell r="AY16">
            <v>47650.75</v>
          </cell>
          <cell r="BA16">
            <v>0</v>
          </cell>
          <cell r="BB16">
            <v>0</v>
          </cell>
          <cell r="BD16">
            <v>7</v>
          </cell>
          <cell r="BE16" t="str">
            <v>AMESBURY</v>
          </cell>
          <cell r="BF16">
            <v>0</v>
          </cell>
          <cell r="BG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P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</row>
        <row r="17">
          <cell r="A17">
            <v>8</v>
          </cell>
          <cell r="B17">
            <v>8</v>
          </cell>
          <cell r="C17" t="str">
            <v>AMHERST</v>
          </cell>
          <cell r="D17">
            <v>80</v>
          </cell>
          <cell r="E17">
            <v>1523312</v>
          </cell>
          <cell r="F17">
            <v>0</v>
          </cell>
          <cell r="G17">
            <v>70549</v>
          </cell>
          <cell r="H17">
            <v>1593861</v>
          </cell>
          <cell r="J17">
            <v>-2227.9961086734838</v>
          </cell>
          <cell r="K17">
            <v>-1.0881536575698826E-2</v>
          </cell>
          <cell r="L17">
            <v>70549</v>
          </cell>
          <cell r="M17">
            <v>68321.003891326516</v>
          </cell>
          <cell r="O17">
            <v>1525539.9961086735</v>
          </cell>
          <cell r="Q17">
            <v>17796</v>
          </cell>
          <cell r="R17">
            <v>-2227.9961086734838</v>
          </cell>
          <cell r="S17">
            <v>71442</v>
          </cell>
          <cell r="T17">
            <v>86117.003891326516</v>
          </cell>
          <cell r="V17">
            <v>293095.13737022696</v>
          </cell>
          <cell r="W17">
            <v>0</v>
          </cell>
          <cell r="X17">
            <v>8</v>
          </cell>
          <cell r="Y17">
            <v>80</v>
          </cell>
          <cell r="Z17">
            <v>0</v>
          </cell>
          <cell r="AA17">
            <v>1523312</v>
          </cell>
          <cell r="AB17">
            <v>0</v>
          </cell>
          <cell r="AC17">
            <v>1523312</v>
          </cell>
          <cell r="AD17">
            <v>0</v>
          </cell>
          <cell r="AE17">
            <v>70549</v>
          </cell>
          <cell r="AF17">
            <v>1593861</v>
          </cell>
          <cell r="AG17">
            <v>16903</v>
          </cell>
          <cell r="AH17">
            <v>0</v>
          </cell>
          <cell r="AI17">
            <v>893</v>
          </cell>
          <cell r="AJ17">
            <v>17796</v>
          </cell>
          <cell r="AK17">
            <v>1611657</v>
          </cell>
          <cell r="AM17">
            <v>8</v>
          </cell>
          <cell r="AN17">
            <v>8</v>
          </cell>
          <cell r="AO17" t="str">
            <v>AMHERST</v>
          </cell>
          <cell r="AP17">
            <v>1523312</v>
          </cell>
          <cell r="AQ17">
            <v>1551261</v>
          </cell>
          <cell r="AR17">
            <v>0</v>
          </cell>
          <cell r="AS17">
            <v>55423</v>
          </cell>
          <cell r="AT17">
            <v>15820.25</v>
          </cell>
          <cell r="AU17">
            <v>69685.5</v>
          </cell>
          <cell r="AV17">
            <v>39206.75</v>
          </cell>
          <cell r="AW17">
            <v>27995.5</v>
          </cell>
          <cell r="AX17">
            <v>-3380.862629773037</v>
          </cell>
          <cell r="AY17">
            <v>204750.13737022696</v>
          </cell>
          <cell r="BA17">
            <v>-2227.9961086734838</v>
          </cell>
          <cell r="BB17">
            <v>-3380.862629773037</v>
          </cell>
          <cell r="BD17">
            <v>8</v>
          </cell>
          <cell r="BE17" t="str">
            <v>AMHERST</v>
          </cell>
          <cell r="BF17">
            <v>0</v>
          </cell>
          <cell r="BG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P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-3380.862629773037</v>
          </cell>
          <cell r="BV17">
            <v>-3380.862629773037</v>
          </cell>
        </row>
        <row r="18">
          <cell r="A18">
            <v>9</v>
          </cell>
          <cell r="B18">
            <v>9</v>
          </cell>
          <cell r="C18" t="str">
            <v>ANDOVER</v>
          </cell>
          <cell r="D18">
            <v>11.62</v>
          </cell>
          <cell r="E18">
            <v>196660</v>
          </cell>
          <cell r="F18">
            <v>0</v>
          </cell>
          <cell r="G18">
            <v>10351</v>
          </cell>
          <cell r="H18">
            <v>207011</v>
          </cell>
          <cell r="J18">
            <v>55022.734570576737</v>
          </cell>
          <cell r="K18">
            <v>0.43244287880551047</v>
          </cell>
          <cell r="L18">
            <v>10351</v>
          </cell>
          <cell r="M18">
            <v>65373.734570576737</v>
          </cell>
          <cell r="O18">
            <v>141637.26542942325</v>
          </cell>
          <cell r="Q18">
            <v>0</v>
          </cell>
          <cell r="R18">
            <v>55022.734570576737</v>
          </cell>
          <cell r="S18">
            <v>10351</v>
          </cell>
          <cell r="T18">
            <v>65373.734570576737</v>
          </cell>
          <cell r="V18">
            <v>137588</v>
          </cell>
          <cell r="W18">
            <v>0</v>
          </cell>
          <cell r="X18">
            <v>9</v>
          </cell>
          <cell r="Y18">
            <v>11.62</v>
          </cell>
          <cell r="Z18">
            <v>3.1045652663738817E-2</v>
          </cell>
          <cell r="AA18">
            <v>196660</v>
          </cell>
          <cell r="AB18">
            <v>0</v>
          </cell>
          <cell r="AC18">
            <v>196660</v>
          </cell>
          <cell r="AD18">
            <v>0</v>
          </cell>
          <cell r="AE18">
            <v>10351</v>
          </cell>
          <cell r="AF18">
            <v>207011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207011</v>
          </cell>
          <cell r="AM18">
            <v>9</v>
          </cell>
          <cell r="AN18">
            <v>9</v>
          </cell>
          <cell r="AO18" t="str">
            <v>ANDOVER</v>
          </cell>
          <cell r="AP18">
            <v>196660</v>
          </cell>
          <cell r="AQ18">
            <v>113166</v>
          </cell>
          <cell r="AR18">
            <v>83494</v>
          </cell>
          <cell r="AS18">
            <v>0</v>
          </cell>
          <cell r="AT18">
            <v>27911</v>
          </cell>
          <cell r="AU18">
            <v>9204.5</v>
          </cell>
          <cell r="AV18">
            <v>6627.5</v>
          </cell>
          <cell r="AW18">
            <v>0</v>
          </cell>
          <cell r="AX18">
            <v>0</v>
          </cell>
          <cell r="AY18">
            <v>127237</v>
          </cell>
          <cell r="BA18">
            <v>55022.734570576737</v>
          </cell>
          <cell r="BB18">
            <v>54927.337882113956</v>
          </cell>
          <cell r="BD18">
            <v>9</v>
          </cell>
          <cell r="BE18" t="str">
            <v>ANDOVER</v>
          </cell>
          <cell r="BF18">
            <v>0</v>
          </cell>
          <cell r="BG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P18">
            <v>0</v>
          </cell>
          <cell r="BR18">
            <v>83494</v>
          </cell>
          <cell r="BS18">
            <v>83494</v>
          </cell>
          <cell r="BT18">
            <v>0</v>
          </cell>
          <cell r="BU18">
            <v>0</v>
          </cell>
          <cell r="BV18">
            <v>0</v>
          </cell>
        </row>
        <row r="19">
          <cell r="A19">
            <v>10</v>
          </cell>
          <cell r="B19">
            <v>10</v>
          </cell>
          <cell r="C19" t="str">
            <v>ARLINGTON</v>
          </cell>
          <cell r="D19">
            <v>12.74</v>
          </cell>
          <cell r="E19">
            <v>161696</v>
          </cell>
          <cell r="F19">
            <v>0</v>
          </cell>
          <cell r="G19">
            <v>11366</v>
          </cell>
          <cell r="H19">
            <v>173062</v>
          </cell>
          <cell r="J19">
            <v>11812.401560315264</v>
          </cell>
          <cell r="K19">
            <v>0.26618491489722396</v>
          </cell>
          <cell r="L19">
            <v>11366</v>
          </cell>
          <cell r="M19">
            <v>23178.401560315266</v>
          </cell>
          <cell r="O19">
            <v>149883.59843968472</v>
          </cell>
          <cell r="Q19">
            <v>0</v>
          </cell>
          <cell r="R19">
            <v>11812.401560315264</v>
          </cell>
          <cell r="S19">
            <v>11366</v>
          </cell>
          <cell r="T19">
            <v>23178.401560315266</v>
          </cell>
          <cell r="V19">
            <v>55742.675383261754</v>
          </cell>
          <cell r="W19">
            <v>0</v>
          </cell>
          <cell r="X19">
            <v>10</v>
          </cell>
          <cell r="Y19">
            <v>12.74</v>
          </cell>
          <cell r="Z19">
            <v>8.6765544780371563E-3</v>
          </cell>
          <cell r="AA19">
            <v>161696</v>
          </cell>
          <cell r="AB19">
            <v>0</v>
          </cell>
          <cell r="AC19">
            <v>161696</v>
          </cell>
          <cell r="AD19">
            <v>0</v>
          </cell>
          <cell r="AE19">
            <v>11366</v>
          </cell>
          <cell r="AF19">
            <v>173062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173062</v>
          </cell>
          <cell r="AM19">
            <v>10</v>
          </cell>
          <cell r="AN19">
            <v>10</v>
          </cell>
          <cell r="AO19" t="str">
            <v>ARLINGTON</v>
          </cell>
          <cell r="AP19">
            <v>161696</v>
          </cell>
          <cell r="AQ19">
            <v>143450</v>
          </cell>
          <cell r="AR19">
            <v>18246</v>
          </cell>
          <cell r="AS19">
            <v>5268</v>
          </cell>
          <cell r="AT19">
            <v>0</v>
          </cell>
          <cell r="AU19">
            <v>0</v>
          </cell>
          <cell r="AV19">
            <v>0</v>
          </cell>
          <cell r="AW19">
            <v>21184</v>
          </cell>
          <cell r="AX19">
            <v>-321.32461673824218</v>
          </cell>
          <cell r="AY19">
            <v>44376.675383261754</v>
          </cell>
          <cell r="BA19">
            <v>11812.401560315264</v>
          </cell>
          <cell r="BB19">
            <v>11681.983489198128</v>
          </cell>
          <cell r="BD19">
            <v>10</v>
          </cell>
          <cell r="BE19" t="str">
            <v>ARLINGTON</v>
          </cell>
          <cell r="BF19">
            <v>0</v>
          </cell>
          <cell r="BG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P19">
            <v>0</v>
          </cell>
          <cell r="BR19">
            <v>18246</v>
          </cell>
          <cell r="BS19">
            <v>18246</v>
          </cell>
          <cell r="BT19">
            <v>0</v>
          </cell>
          <cell r="BU19">
            <v>-321.32461673824218</v>
          </cell>
          <cell r="BV19">
            <v>-321.32461673824218</v>
          </cell>
        </row>
        <row r="20">
          <cell r="A20">
            <v>11</v>
          </cell>
          <cell r="B20">
            <v>11</v>
          </cell>
          <cell r="C20" t="str">
            <v>ASHBURNHAM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/>
          <cell r="L20">
            <v>0</v>
          </cell>
          <cell r="M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11</v>
          </cell>
          <cell r="AM20">
            <v>11</v>
          </cell>
          <cell r="AN20">
            <v>11</v>
          </cell>
          <cell r="AO20" t="str">
            <v>ASHBURNHAM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BA20">
            <v>0</v>
          </cell>
          <cell r="BB20">
            <v>0</v>
          </cell>
          <cell r="BD20">
            <v>11</v>
          </cell>
          <cell r="BE20" t="str">
            <v>ASHBURNHAM</v>
          </cell>
          <cell r="BF20">
            <v>0</v>
          </cell>
          <cell r="BG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</row>
        <row r="21">
          <cell r="A21">
            <v>12</v>
          </cell>
          <cell r="B21">
            <v>12</v>
          </cell>
          <cell r="C21" t="str">
            <v>ASHBY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/>
          <cell r="L21">
            <v>0</v>
          </cell>
          <cell r="M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12</v>
          </cell>
          <cell r="AM21">
            <v>12</v>
          </cell>
          <cell r="AN21">
            <v>12</v>
          </cell>
          <cell r="AO21" t="str">
            <v>ASHBY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BA21">
            <v>0</v>
          </cell>
          <cell r="BB21">
            <v>0</v>
          </cell>
          <cell r="BD21">
            <v>12</v>
          </cell>
          <cell r="BE21" t="str">
            <v>ASHBY</v>
          </cell>
          <cell r="BF21">
            <v>0</v>
          </cell>
          <cell r="BG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P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</row>
        <row r="22">
          <cell r="A22">
            <v>13</v>
          </cell>
          <cell r="B22">
            <v>13</v>
          </cell>
          <cell r="C22" t="str">
            <v>ASHFIELD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/>
          <cell r="L22">
            <v>0</v>
          </cell>
          <cell r="M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13</v>
          </cell>
          <cell r="AM22">
            <v>13</v>
          </cell>
          <cell r="AN22">
            <v>13</v>
          </cell>
          <cell r="AO22" t="str">
            <v>ASHFIELD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BA22">
            <v>0</v>
          </cell>
          <cell r="BB22">
            <v>0</v>
          </cell>
          <cell r="BD22">
            <v>13</v>
          </cell>
          <cell r="BE22" t="str">
            <v>ASHFIELD</v>
          </cell>
          <cell r="BF22">
            <v>0</v>
          </cell>
          <cell r="BG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P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</row>
        <row r="23">
          <cell r="A23">
            <v>14</v>
          </cell>
          <cell r="B23">
            <v>14</v>
          </cell>
          <cell r="C23" t="str">
            <v>ASHLAND</v>
          </cell>
          <cell r="D23">
            <v>27.5</v>
          </cell>
          <cell r="E23">
            <v>329367</v>
          </cell>
          <cell r="F23">
            <v>0</v>
          </cell>
          <cell r="G23">
            <v>23355</v>
          </cell>
          <cell r="H23">
            <v>352722</v>
          </cell>
          <cell r="J23">
            <v>0</v>
          </cell>
          <cell r="K23">
            <v>0</v>
          </cell>
          <cell r="L23">
            <v>23355</v>
          </cell>
          <cell r="M23">
            <v>23355</v>
          </cell>
          <cell r="O23">
            <v>329367</v>
          </cell>
          <cell r="Q23">
            <v>12460</v>
          </cell>
          <cell r="R23">
            <v>0</v>
          </cell>
          <cell r="S23">
            <v>24247</v>
          </cell>
          <cell r="T23">
            <v>35815</v>
          </cell>
          <cell r="V23">
            <v>89848.25</v>
          </cell>
          <cell r="W23">
            <v>0</v>
          </cell>
          <cell r="X23">
            <v>14</v>
          </cell>
          <cell r="Y23">
            <v>27.5</v>
          </cell>
          <cell r="Z23">
            <v>0.34939084355667155</v>
          </cell>
          <cell r="AA23">
            <v>329367</v>
          </cell>
          <cell r="AB23">
            <v>0</v>
          </cell>
          <cell r="AC23">
            <v>329367</v>
          </cell>
          <cell r="AD23">
            <v>0</v>
          </cell>
          <cell r="AE23">
            <v>23355</v>
          </cell>
          <cell r="AF23">
            <v>352722</v>
          </cell>
          <cell r="AG23">
            <v>11568</v>
          </cell>
          <cell r="AH23">
            <v>0</v>
          </cell>
          <cell r="AI23">
            <v>892</v>
          </cell>
          <cell r="AJ23">
            <v>12460</v>
          </cell>
          <cell r="AK23">
            <v>365182</v>
          </cell>
          <cell r="AM23">
            <v>14</v>
          </cell>
          <cell r="AN23">
            <v>14</v>
          </cell>
          <cell r="AO23" t="str">
            <v>ASHLAND</v>
          </cell>
          <cell r="AP23">
            <v>329367</v>
          </cell>
          <cell r="AQ23">
            <v>585790</v>
          </cell>
          <cell r="AR23">
            <v>0</v>
          </cell>
          <cell r="AS23">
            <v>0</v>
          </cell>
          <cell r="AT23">
            <v>0</v>
          </cell>
          <cell r="AU23">
            <v>1351.75</v>
          </cell>
          <cell r="AV23">
            <v>31181.5</v>
          </cell>
          <cell r="AW23">
            <v>21500</v>
          </cell>
          <cell r="AX23">
            <v>0</v>
          </cell>
          <cell r="AY23">
            <v>54033.25</v>
          </cell>
          <cell r="BA23">
            <v>0</v>
          </cell>
          <cell r="BB23">
            <v>0</v>
          </cell>
          <cell r="BD23">
            <v>14</v>
          </cell>
          <cell r="BE23" t="str">
            <v>ASHLAND</v>
          </cell>
          <cell r="BF23">
            <v>0</v>
          </cell>
          <cell r="BG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P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</row>
        <row r="24">
          <cell r="A24">
            <v>15</v>
          </cell>
          <cell r="B24">
            <v>15</v>
          </cell>
          <cell r="C24" t="str">
            <v>ATHOL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/>
          <cell r="L24">
            <v>0</v>
          </cell>
          <cell r="M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0</v>
          </cell>
          <cell r="W24">
            <v>0</v>
          </cell>
          <cell r="X24">
            <v>15</v>
          </cell>
          <cell r="AM24">
            <v>15</v>
          </cell>
          <cell r="AN24">
            <v>15</v>
          </cell>
          <cell r="AO24" t="str">
            <v>ATHOL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BA24">
            <v>0</v>
          </cell>
          <cell r="BB24">
            <v>0</v>
          </cell>
          <cell r="BD24">
            <v>15</v>
          </cell>
          <cell r="BE24" t="str">
            <v>ATHOL</v>
          </cell>
          <cell r="BF24">
            <v>0</v>
          </cell>
          <cell r="BG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P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</row>
        <row r="25">
          <cell r="A25">
            <v>16</v>
          </cell>
          <cell r="B25">
            <v>16</v>
          </cell>
          <cell r="C25" t="str">
            <v>ATTLEBORO</v>
          </cell>
          <cell r="D25">
            <v>322.19999999999993</v>
          </cell>
          <cell r="E25">
            <v>3198231</v>
          </cell>
          <cell r="F25">
            <v>0</v>
          </cell>
          <cell r="G25">
            <v>285046</v>
          </cell>
          <cell r="H25">
            <v>3483277</v>
          </cell>
          <cell r="J25">
            <v>176122.1478426033</v>
          </cell>
          <cell r="K25">
            <v>0.45190723189177628</v>
          </cell>
          <cell r="L25">
            <v>285046</v>
          </cell>
          <cell r="M25">
            <v>461168.14784260327</v>
          </cell>
          <cell r="O25">
            <v>3022108.8521573967</v>
          </cell>
          <cell r="Q25">
            <v>32700</v>
          </cell>
          <cell r="R25">
            <v>176122.1478426033</v>
          </cell>
          <cell r="S25">
            <v>287725</v>
          </cell>
          <cell r="T25">
            <v>493868.14784260327</v>
          </cell>
          <cell r="V25">
            <v>707476.75758340908</v>
          </cell>
          <cell r="W25">
            <v>0</v>
          </cell>
          <cell r="X25">
            <v>16</v>
          </cell>
          <cell r="Y25">
            <v>322.19999999999993</v>
          </cell>
          <cell r="Z25">
            <v>0</v>
          </cell>
          <cell r="AA25">
            <v>3198231</v>
          </cell>
          <cell r="AB25">
            <v>0</v>
          </cell>
          <cell r="AC25">
            <v>3198231</v>
          </cell>
          <cell r="AD25">
            <v>0</v>
          </cell>
          <cell r="AE25">
            <v>285046</v>
          </cell>
          <cell r="AF25">
            <v>3483277</v>
          </cell>
          <cell r="AG25">
            <v>30021</v>
          </cell>
          <cell r="AH25">
            <v>0</v>
          </cell>
          <cell r="AI25">
            <v>2679</v>
          </cell>
          <cell r="AJ25">
            <v>32700</v>
          </cell>
          <cell r="AK25">
            <v>3515977</v>
          </cell>
          <cell r="AM25">
            <v>16</v>
          </cell>
          <cell r="AN25">
            <v>16</v>
          </cell>
          <cell r="AO25" t="str">
            <v>ATTLEBORO</v>
          </cell>
          <cell r="AP25">
            <v>3198231</v>
          </cell>
          <cell r="AQ25">
            <v>2929252</v>
          </cell>
          <cell r="AR25">
            <v>268979</v>
          </cell>
          <cell r="AS25">
            <v>28249</v>
          </cell>
          <cell r="AT25">
            <v>0</v>
          </cell>
          <cell r="AU25">
            <v>0</v>
          </cell>
          <cell r="AV25">
            <v>45582.5</v>
          </cell>
          <cell r="AW25">
            <v>48643.5</v>
          </cell>
          <cell r="AX25">
            <v>-1723.2424165909324</v>
          </cell>
          <cell r="AY25">
            <v>389730.75758340908</v>
          </cell>
          <cell r="BA25">
            <v>176122.1478426033</v>
          </cell>
          <cell r="BB25">
            <v>175227.20212065883</v>
          </cell>
          <cell r="BD25">
            <v>16</v>
          </cell>
          <cell r="BE25" t="str">
            <v>ATTLEBORO</v>
          </cell>
          <cell r="BF25">
            <v>0</v>
          </cell>
          <cell r="BG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P25">
            <v>0</v>
          </cell>
          <cell r="BR25">
            <v>268979</v>
          </cell>
          <cell r="BS25">
            <v>268979</v>
          </cell>
          <cell r="BT25">
            <v>0</v>
          </cell>
          <cell r="BU25">
            <v>-1723.2424165909324</v>
          </cell>
          <cell r="BV25">
            <v>-1723.2424165909324</v>
          </cell>
        </row>
        <row r="26">
          <cell r="A26">
            <v>17</v>
          </cell>
          <cell r="B26">
            <v>17</v>
          </cell>
          <cell r="C26" t="str">
            <v>AUBURN</v>
          </cell>
          <cell r="D26">
            <v>16.010000000000002</v>
          </cell>
          <cell r="E26">
            <v>223248</v>
          </cell>
          <cell r="F26">
            <v>0</v>
          </cell>
          <cell r="G26">
            <v>14297</v>
          </cell>
          <cell r="H26">
            <v>237545</v>
          </cell>
          <cell r="J26">
            <v>21115.750366618198</v>
          </cell>
          <cell r="K26">
            <v>0.44208273691344885</v>
          </cell>
          <cell r="L26">
            <v>14297</v>
          </cell>
          <cell r="M26">
            <v>35412.750366618202</v>
          </cell>
          <cell r="O26">
            <v>202132.24963338178</v>
          </cell>
          <cell r="Q26">
            <v>0</v>
          </cell>
          <cell r="R26">
            <v>21115.750366618198</v>
          </cell>
          <cell r="S26">
            <v>14297</v>
          </cell>
          <cell r="T26">
            <v>35412.750366618202</v>
          </cell>
          <cell r="V26">
            <v>62061.25</v>
          </cell>
          <cell r="W26">
            <v>0</v>
          </cell>
          <cell r="X26">
            <v>17</v>
          </cell>
          <cell r="Y26">
            <v>16.010000000000002</v>
          </cell>
          <cell r="Z26">
            <v>0</v>
          </cell>
          <cell r="AA26">
            <v>223248</v>
          </cell>
          <cell r="AB26">
            <v>0</v>
          </cell>
          <cell r="AC26">
            <v>223248</v>
          </cell>
          <cell r="AD26">
            <v>0</v>
          </cell>
          <cell r="AE26">
            <v>14297</v>
          </cell>
          <cell r="AF26">
            <v>237545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237545</v>
          </cell>
          <cell r="AM26">
            <v>17</v>
          </cell>
          <cell r="AN26">
            <v>17</v>
          </cell>
          <cell r="AO26" t="str">
            <v>AUBURN</v>
          </cell>
          <cell r="AP26">
            <v>223248</v>
          </cell>
          <cell r="AQ26">
            <v>191206</v>
          </cell>
          <cell r="AR26">
            <v>32042</v>
          </cell>
          <cell r="AS26">
            <v>0</v>
          </cell>
          <cell r="AT26">
            <v>0</v>
          </cell>
          <cell r="AU26">
            <v>0</v>
          </cell>
          <cell r="AV26">
            <v>15722.25</v>
          </cell>
          <cell r="AW26">
            <v>0</v>
          </cell>
          <cell r="AX26">
            <v>0</v>
          </cell>
          <cell r="AY26">
            <v>47764.25</v>
          </cell>
          <cell r="BA26">
            <v>21115.750366618198</v>
          </cell>
          <cell r="BB26">
            <v>21079.140542059256</v>
          </cell>
          <cell r="BD26">
            <v>17</v>
          </cell>
          <cell r="BE26" t="str">
            <v>AUBURN</v>
          </cell>
          <cell r="BF26">
            <v>0</v>
          </cell>
          <cell r="BG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P26">
            <v>0</v>
          </cell>
          <cell r="BR26">
            <v>32042</v>
          </cell>
          <cell r="BS26">
            <v>32042</v>
          </cell>
          <cell r="BT26">
            <v>0</v>
          </cell>
          <cell r="BU26">
            <v>0</v>
          </cell>
          <cell r="BV26">
            <v>0</v>
          </cell>
        </row>
        <row r="27">
          <cell r="A27">
            <v>18</v>
          </cell>
          <cell r="B27">
            <v>18</v>
          </cell>
          <cell r="C27" t="str">
            <v>AVON</v>
          </cell>
          <cell r="D27">
            <v>9.5500000000000007</v>
          </cell>
          <cell r="E27">
            <v>205151</v>
          </cell>
          <cell r="F27">
            <v>0</v>
          </cell>
          <cell r="G27">
            <v>8528</v>
          </cell>
          <cell r="H27">
            <v>213679</v>
          </cell>
          <cell r="J27">
            <v>16629.117969860057</v>
          </cell>
          <cell r="K27">
            <v>0.23659965335359812</v>
          </cell>
          <cell r="L27">
            <v>8528</v>
          </cell>
          <cell r="M27">
            <v>25157.117969860057</v>
          </cell>
          <cell r="O27">
            <v>188521.88203013994</v>
          </cell>
          <cell r="Q27">
            <v>0</v>
          </cell>
          <cell r="R27">
            <v>16629.117969860057</v>
          </cell>
          <cell r="S27">
            <v>8528</v>
          </cell>
          <cell r="T27">
            <v>25157.117969860057</v>
          </cell>
          <cell r="V27">
            <v>78811.779938628417</v>
          </cell>
          <cell r="W27">
            <v>0</v>
          </cell>
          <cell r="X27">
            <v>18</v>
          </cell>
          <cell r="Y27">
            <v>9.5500000000000007</v>
          </cell>
          <cell r="Z27">
            <v>0</v>
          </cell>
          <cell r="AA27">
            <v>205151</v>
          </cell>
          <cell r="AB27">
            <v>0</v>
          </cell>
          <cell r="AC27">
            <v>205151</v>
          </cell>
          <cell r="AD27">
            <v>0</v>
          </cell>
          <cell r="AE27">
            <v>8528</v>
          </cell>
          <cell r="AF27">
            <v>213679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213679</v>
          </cell>
          <cell r="AM27">
            <v>18</v>
          </cell>
          <cell r="AN27">
            <v>18</v>
          </cell>
          <cell r="AO27" t="str">
            <v>AVON</v>
          </cell>
          <cell r="AP27">
            <v>205151</v>
          </cell>
          <cell r="AQ27">
            <v>178955</v>
          </cell>
          <cell r="AR27">
            <v>26196</v>
          </cell>
          <cell r="AS27">
            <v>15774</v>
          </cell>
          <cell r="AT27">
            <v>22411.5</v>
          </cell>
          <cell r="AU27">
            <v>0</v>
          </cell>
          <cell r="AV27">
            <v>6864.5</v>
          </cell>
          <cell r="AW27">
            <v>0</v>
          </cell>
          <cell r="AX27">
            <v>-962.22006137158314</v>
          </cell>
          <cell r="AY27">
            <v>70283.779938628417</v>
          </cell>
          <cell r="BA27">
            <v>16629.117969860057</v>
          </cell>
          <cell r="BB27">
            <v>16271.072668164157</v>
          </cell>
          <cell r="BD27">
            <v>18</v>
          </cell>
          <cell r="BE27" t="str">
            <v>AVON</v>
          </cell>
          <cell r="BF27">
            <v>0</v>
          </cell>
          <cell r="BG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P27">
            <v>0</v>
          </cell>
          <cell r="BR27">
            <v>26196</v>
          </cell>
          <cell r="BS27">
            <v>26196</v>
          </cell>
          <cell r="BT27">
            <v>0</v>
          </cell>
          <cell r="BU27">
            <v>-962.22006137158314</v>
          </cell>
          <cell r="BV27">
            <v>-962.22006137158314</v>
          </cell>
        </row>
        <row r="28">
          <cell r="A28">
            <v>19</v>
          </cell>
          <cell r="B28">
            <v>19</v>
          </cell>
          <cell r="C28" t="str">
            <v>AYER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/>
          <cell r="L28">
            <v>0</v>
          </cell>
          <cell r="M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19</v>
          </cell>
          <cell r="AM28">
            <v>19</v>
          </cell>
          <cell r="AN28">
            <v>19</v>
          </cell>
          <cell r="AO28" t="str">
            <v>AYER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BA28">
            <v>0</v>
          </cell>
          <cell r="BB28">
            <v>0</v>
          </cell>
          <cell r="BD28">
            <v>19</v>
          </cell>
          <cell r="BE28" t="str">
            <v>AYER</v>
          </cell>
          <cell r="BF28">
            <v>0</v>
          </cell>
          <cell r="BG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P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</row>
        <row r="29">
          <cell r="A29">
            <v>20</v>
          </cell>
          <cell r="B29">
            <v>20</v>
          </cell>
          <cell r="C29" t="str">
            <v>BARNSTABLE</v>
          </cell>
          <cell r="D29">
            <v>222.28000000000006</v>
          </cell>
          <cell r="E29">
            <v>2691916</v>
          </cell>
          <cell r="F29">
            <v>0</v>
          </cell>
          <cell r="G29">
            <v>185991</v>
          </cell>
          <cell r="H29">
            <v>2877907</v>
          </cell>
          <cell r="J29">
            <v>338.00204151649854</v>
          </cell>
          <cell r="K29">
            <v>1.1039184028937372E-3</v>
          </cell>
          <cell r="L29">
            <v>185991</v>
          </cell>
          <cell r="M29">
            <v>186329.00204151651</v>
          </cell>
          <cell r="O29">
            <v>2691577.9979584836</v>
          </cell>
          <cell r="Q29">
            <v>201908</v>
          </cell>
          <cell r="R29">
            <v>338.00204151649854</v>
          </cell>
          <cell r="S29">
            <v>198493</v>
          </cell>
          <cell r="T29">
            <v>388237.00204151648</v>
          </cell>
          <cell r="V29">
            <v>694082.89967092022</v>
          </cell>
          <cell r="W29">
            <v>0</v>
          </cell>
          <cell r="X29">
            <v>20</v>
          </cell>
          <cell r="Y29">
            <v>222.28000000000006</v>
          </cell>
          <cell r="Z29">
            <v>6.5223005860736002E-3</v>
          </cell>
          <cell r="AA29">
            <v>2691916</v>
          </cell>
          <cell r="AB29">
            <v>0</v>
          </cell>
          <cell r="AC29">
            <v>2691916</v>
          </cell>
          <cell r="AD29">
            <v>0</v>
          </cell>
          <cell r="AE29">
            <v>185991</v>
          </cell>
          <cell r="AF29">
            <v>2877907</v>
          </cell>
          <cell r="AG29">
            <v>189406</v>
          </cell>
          <cell r="AH29">
            <v>0</v>
          </cell>
          <cell r="AI29">
            <v>12502</v>
          </cell>
          <cell r="AJ29">
            <v>201908</v>
          </cell>
          <cell r="AK29">
            <v>3079815</v>
          </cell>
          <cell r="AM29">
            <v>20</v>
          </cell>
          <cell r="AN29">
            <v>20</v>
          </cell>
          <cell r="AO29" t="str">
            <v>BARNSTABLE</v>
          </cell>
          <cell r="AP29">
            <v>2691916</v>
          </cell>
          <cell r="AQ29">
            <v>2689966</v>
          </cell>
          <cell r="AR29">
            <v>1950</v>
          </cell>
          <cell r="AS29">
            <v>23559</v>
          </cell>
          <cell r="AT29">
            <v>43938.25</v>
          </cell>
          <cell r="AU29">
            <v>79475.5</v>
          </cell>
          <cell r="AV29">
            <v>78220.25</v>
          </cell>
          <cell r="AW29">
            <v>80478</v>
          </cell>
          <cell r="AX29">
            <v>-1437.1003290797962</v>
          </cell>
          <cell r="AY29">
            <v>306183.89967092022</v>
          </cell>
          <cell r="BA29">
            <v>338.00204151649854</v>
          </cell>
          <cell r="BB29">
            <v>-154.27391197051634</v>
          </cell>
          <cell r="BD29">
            <v>20</v>
          </cell>
          <cell r="BE29" t="str">
            <v>BARNSTABLE</v>
          </cell>
          <cell r="BF29">
            <v>0</v>
          </cell>
          <cell r="BG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P29">
            <v>0</v>
          </cell>
          <cell r="BR29">
            <v>1950</v>
          </cell>
          <cell r="BS29">
            <v>1950</v>
          </cell>
          <cell r="BT29">
            <v>0</v>
          </cell>
          <cell r="BU29">
            <v>-1437.1003290797962</v>
          </cell>
          <cell r="BV29">
            <v>-1437.1003290797962</v>
          </cell>
        </row>
        <row r="30">
          <cell r="A30">
            <v>21</v>
          </cell>
          <cell r="B30">
            <v>21</v>
          </cell>
          <cell r="C30" t="str">
            <v>BARRE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/>
          <cell r="L30">
            <v>0</v>
          </cell>
          <cell r="M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21</v>
          </cell>
          <cell r="AM30">
            <v>21</v>
          </cell>
          <cell r="AN30">
            <v>21</v>
          </cell>
          <cell r="AO30" t="str">
            <v>BARRE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BA30">
            <v>0</v>
          </cell>
          <cell r="BB30">
            <v>0</v>
          </cell>
          <cell r="BD30">
            <v>21</v>
          </cell>
          <cell r="BE30" t="str">
            <v>BARRE</v>
          </cell>
          <cell r="BF30">
            <v>0</v>
          </cell>
          <cell r="BG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P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</row>
        <row r="31">
          <cell r="A31">
            <v>22</v>
          </cell>
          <cell r="B31">
            <v>22</v>
          </cell>
          <cell r="C31" t="str">
            <v>BECKET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/>
          <cell r="L31">
            <v>0</v>
          </cell>
          <cell r="M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V31">
            <v>0</v>
          </cell>
          <cell r="W31">
            <v>0</v>
          </cell>
          <cell r="X31">
            <v>22</v>
          </cell>
          <cell r="AM31">
            <v>22</v>
          </cell>
          <cell r="AN31">
            <v>22</v>
          </cell>
          <cell r="AO31" t="str">
            <v>BECKET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BA31">
            <v>0</v>
          </cell>
          <cell r="BB31">
            <v>0</v>
          </cell>
          <cell r="BD31">
            <v>22</v>
          </cell>
          <cell r="BE31" t="str">
            <v>BECKET</v>
          </cell>
          <cell r="BF31">
            <v>0</v>
          </cell>
          <cell r="BG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P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</row>
        <row r="32">
          <cell r="A32">
            <v>23</v>
          </cell>
          <cell r="B32">
            <v>23</v>
          </cell>
          <cell r="C32" t="str">
            <v>BEDFORD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V32">
            <v>10449</v>
          </cell>
          <cell r="W32">
            <v>0</v>
          </cell>
          <cell r="X32">
            <v>23</v>
          </cell>
          <cell r="AM32">
            <v>23</v>
          </cell>
          <cell r="AN32">
            <v>23</v>
          </cell>
          <cell r="AO32" t="str">
            <v>BEDFORD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10449</v>
          </cell>
          <cell r="AX32">
            <v>0</v>
          </cell>
          <cell r="AY32">
            <v>10449</v>
          </cell>
          <cell r="BA32">
            <v>0</v>
          </cell>
          <cell r="BB32">
            <v>0</v>
          </cell>
          <cell r="BD32">
            <v>23</v>
          </cell>
          <cell r="BE32" t="str">
            <v>BEDFORD</v>
          </cell>
          <cell r="BF32">
            <v>0</v>
          </cell>
          <cell r="BG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</row>
        <row r="33">
          <cell r="A33">
            <v>24</v>
          </cell>
          <cell r="B33">
            <v>24</v>
          </cell>
          <cell r="C33" t="str">
            <v>BELCHERTOWN</v>
          </cell>
          <cell r="D33">
            <v>46.33</v>
          </cell>
          <cell r="E33">
            <v>536924</v>
          </cell>
          <cell r="F33">
            <v>0</v>
          </cell>
          <cell r="G33">
            <v>41288</v>
          </cell>
          <cell r="H33">
            <v>578212</v>
          </cell>
          <cell r="J33">
            <v>-244.1850208282674</v>
          </cell>
          <cell r="K33">
            <v>-3.1929330211474083E-3</v>
          </cell>
          <cell r="L33">
            <v>41288</v>
          </cell>
          <cell r="M33">
            <v>41043.81497917173</v>
          </cell>
          <cell r="O33">
            <v>537168.18502082827</v>
          </cell>
          <cell r="Q33">
            <v>0</v>
          </cell>
          <cell r="R33">
            <v>-244.1850208282674</v>
          </cell>
          <cell r="S33">
            <v>41288</v>
          </cell>
          <cell r="T33">
            <v>41043.81497917173</v>
          </cell>
          <cell r="V33">
            <v>117764.71254328956</v>
          </cell>
          <cell r="W33">
            <v>0</v>
          </cell>
          <cell r="X33">
            <v>24</v>
          </cell>
          <cell r="Y33">
            <v>46.33</v>
          </cell>
          <cell r="Z33">
            <v>9.5292139030768691E-2</v>
          </cell>
          <cell r="AA33">
            <v>536924</v>
          </cell>
          <cell r="AB33">
            <v>0</v>
          </cell>
          <cell r="AC33">
            <v>536924</v>
          </cell>
          <cell r="AD33">
            <v>0</v>
          </cell>
          <cell r="AE33">
            <v>41288</v>
          </cell>
          <cell r="AF33">
            <v>578212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578212</v>
          </cell>
          <cell r="AM33">
            <v>24</v>
          </cell>
          <cell r="AN33">
            <v>24</v>
          </cell>
          <cell r="AO33" t="str">
            <v>BELCHERTOWN</v>
          </cell>
          <cell r="AP33">
            <v>536924</v>
          </cell>
          <cell r="AQ33">
            <v>548070</v>
          </cell>
          <cell r="AR33">
            <v>0</v>
          </cell>
          <cell r="AS33">
            <v>6074</v>
          </cell>
          <cell r="AT33">
            <v>11040.25</v>
          </cell>
          <cell r="AU33">
            <v>18376.75</v>
          </cell>
          <cell r="AV33">
            <v>32858.75</v>
          </cell>
          <cell r="AW33">
            <v>8497.5</v>
          </cell>
          <cell r="AX33">
            <v>-370.53745671044453</v>
          </cell>
          <cell r="AY33">
            <v>76476.712543289555</v>
          </cell>
          <cell r="BA33">
            <v>-244.1850208282674</v>
          </cell>
          <cell r="BB33">
            <v>-370.53745671044453</v>
          </cell>
          <cell r="BD33">
            <v>24</v>
          </cell>
          <cell r="BE33" t="str">
            <v>BELCHERTOWN</v>
          </cell>
          <cell r="BF33">
            <v>0</v>
          </cell>
          <cell r="BG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P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-370.53745671044453</v>
          </cell>
          <cell r="BV33">
            <v>-370.53745671044453</v>
          </cell>
        </row>
        <row r="34">
          <cell r="A34">
            <v>25</v>
          </cell>
          <cell r="B34">
            <v>25</v>
          </cell>
          <cell r="C34" t="str">
            <v>BELLINGHAM</v>
          </cell>
          <cell r="D34">
            <v>44.05</v>
          </cell>
          <cell r="E34">
            <v>573565</v>
          </cell>
          <cell r="F34">
            <v>0</v>
          </cell>
          <cell r="G34">
            <v>39315</v>
          </cell>
          <cell r="H34">
            <v>612880</v>
          </cell>
          <cell r="J34">
            <v>115029.14420434786</v>
          </cell>
          <cell r="K34">
            <v>0.43873030783446632</v>
          </cell>
          <cell r="L34">
            <v>39315</v>
          </cell>
          <cell r="M34">
            <v>154344.14420434786</v>
          </cell>
          <cell r="O34">
            <v>458535.85579565214</v>
          </cell>
          <cell r="Q34">
            <v>0</v>
          </cell>
          <cell r="R34">
            <v>115029.14420434786</v>
          </cell>
          <cell r="S34">
            <v>39315</v>
          </cell>
          <cell r="T34">
            <v>154344.14420434786</v>
          </cell>
          <cell r="V34">
            <v>301501.45521008444</v>
          </cell>
          <cell r="W34">
            <v>0</v>
          </cell>
          <cell r="X34">
            <v>25</v>
          </cell>
          <cell r="Y34">
            <v>44.05</v>
          </cell>
          <cell r="Z34">
            <v>2.3902439024390442E-2</v>
          </cell>
          <cell r="AA34">
            <v>573565</v>
          </cell>
          <cell r="AB34">
            <v>0</v>
          </cell>
          <cell r="AC34">
            <v>573565</v>
          </cell>
          <cell r="AD34">
            <v>0</v>
          </cell>
          <cell r="AE34">
            <v>39315</v>
          </cell>
          <cell r="AF34">
            <v>612880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612880</v>
          </cell>
          <cell r="AM34">
            <v>25</v>
          </cell>
          <cell r="AN34">
            <v>25</v>
          </cell>
          <cell r="AO34" t="str">
            <v>BELLINGHAM</v>
          </cell>
          <cell r="AP34">
            <v>573565</v>
          </cell>
          <cell r="AQ34">
            <v>395491</v>
          </cell>
          <cell r="AR34">
            <v>178074</v>
          </cell>
          <cell r="AS34">
            <v>57762</v>
          </cell>
          <cell r="AT34">
            <v>24605.75</v>
          </cell>
          <cell r="AU34">
            <v>0</v>
          </cell>
          <cell r="AV34">
            <v>5268.25</v>
          </cell>
          <cell r="AW34">
            <v>0</v>
          </cell>
          <cell r="AX34">
            <v>-3523.5447899155552</v>
          </cell>
          <cell r="AY34">
            <v>262186.45521008444</v>
          </cell>
          <cell r="BA34">
            <v>115029.14420434786</v>
          </cell>
          <cell r="BB34">
            <v>113624.16362050388</v>
          </cell>
          <cell r="BD34">
            <v>25</v>
          </cell>
          <cell r="BE34" t="str">
            <v>BELLINGHAM</v>
          </cell>
          <cell r="BF34">
            <v>0</v>
          </cell>
          <cell r="BG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P34">
            <v>0</v>
          </cell>
          <cell r="BR34">
            <v>178074</v>
          </cell>
          <cell r="BS34">
            <v>178074</v>
          </cell>
          <cell r="BT34">
            <v>0</v>
          </cell>
          <cell r="BU34">
            <v>-3523.5447899155552</v>
          </cell>
          <cell r="BV34">
            <v>-3523.5447899155552</v>
          </cell>
        </row>
        <row r="35">
          <cell r="A35">
            <v>26</v>
          </cell>
          <cell r="B35">
            <v>26</v>
          </cell>
          <cell r="C35" t="str">
            <v>BELMONT</v>
          </cell>
          <cell r="D35">
            <v>2</v>
          </cell>
          <cell r="E35">
            <v>34944</v>
          </cell>
          <cell r="F35">
            <v>0</v>
          </cell>
          <cell r="G35">
            <v>1782</v>
          </cell>
          <cell r="H35">
            <v>36726</v>
          </cell>
          <cell r="J35">
            <v>-149.21245438684898</v>
          </cell>
          <cell r="K35">
            <v>-1.4034175735567565E-2</v>
          </cell>
          <cell r="L35">
            <v>1782</v>
          </cell>
          <cell r="M35">
            <v>1632.787545613151</v>
          </cell>
          <cell r="O35">
            <v>35093.212454386849</v>
          </cell>
          <cell r="Q35">
            <v>0</v>
          </cell>
          <cell r="R35">
            <v>-149.21245438684898</v>
          </cell>
          <cell r="S35">
            <v>1782</v>
          </cell>
          <cell r="T35">
            <v>1632.787545613151</v>
          </cell>
          <cell r="V35">
            <v>12414.078235182124</v>
          </cell>
          <cell r="W35">
            <v>0</v>
          </cell>
          <cell r="X35">
            <v>26</v>
          </cell>
          <cell r="Y35">
            <v>2</v>
          </cell>
          <cell r="Z35">
            <v>3.4227039361093324E-3</v>
          </cell>
          <cell r="AA35">
            <v>34944</v>
          </cell>
          <cell r="AB35">
            <v>0</v>
          </cell>
          <cell r="AC35">
            <v>34944</v>
          </cell>
          <cell r="AD35">
            <v>0</v>
          </cell>
          <cell r="AE35">
            <v>1782</v>
          </cell>
          <cell r="AF35">
            <v>36726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36726</v>
          </cell>
          <cell r="AM35">
            <v>26</v>
          </cell>
          <cell r="AN35">
            <v>26</v>
          </cell>
          <cell r="AO35" t="str">
            <v>BELMONT</v>
          </cell>
          <cell r="AP35">
            <v>34944</v>
          </cell>
          <cell r="AQ35">
            <v>45993</v>
          </cell>
          <cell r="AR35">
            <v>0</v>
          </cell>
          <cell r="AS35">
            <v>3712</v>
          </cell>
          <cell r="AT35">
            <v>678.5</v>
          </cell>
          <cell r="AU35">
            <v>0</v>
          </cell>
          <cell r="AV35">
            <v>4543.25</v>
          </cell>
          <cell r="AW35">
            <v>1924.75</v>
          </cell>
          <cell r="AX35">
            <v>-226.42176481787646</v>
          </cell>
          <cell r="AY35">
            <v>10632.078235182124</v>
          </cell>
          <cell r="BA35">
            <v>-149.21245438684898</v>
          </cell>
          <cell r="BB35">
            <v>-226.42176481787646</v>
          </cell>
          <cell r="BD35">
            <v>26</v>
          </cell>
          <cell r="BE35" t="str">
            <v>BELMONT</v>
          </cell>
          <cell r="BF35">
            <v>0</v>
          </cell>
          <cell r="BG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P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-226.42176481787646</v>
          </cell>
          <cell r="BV35">
            <v>-226.42176481787646</v>
          </cell>
        </row>
        <row r="36">
          <cell r="A36">
            <v>27</v>
          </cell>
          <cell r="B36">
            <v>27</v>
          </cell>
          <cell r="C36" t="str">
            <v>BERKLEY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V36">
            <v>5373.75</v>
          </cell>
          <cell r="W36">
            <v>0</v>
          </cell>
          <cell r="X36">
            <v>27</v>
          </cell>
          <cell r="AM36">
            <v>27</v>
          </cell>
          <cell r="AN36">
            <v>27</v>
          </cell>
          <cell r="AO36" t="str">
            <v>BERKLEY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5373.75</v>
          </cell>
          <cell r="AW36">
            <v>0</v>
          </cell>
          <cell r="AX36">
            <v>0</v>
          </cell>
          <cell r="AY36">
            <v>5373.75</v>
          </cell>
          <cell r="BA36">
            <v>0</v>
          </cell>
          <cell r="BB36">
            <v>0</v>
          </cell>
          <cell r="BD36">
            <v>27</v>
          </cell>
          <cell r="BE36" t="str">
            <v>BERKLEY</v>
          </cell>
          <cell r="BF36">
            <v>0</v>
          </cell>
          <cell r="BG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</row>
        <row r="37">
          <cell r="A37">
            <v>28</v>
          </cell>
          <cell r="B37">
            <v>28</v>
          </cell>
          <cell r="C37" t="str">
            <v>BERLIN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V37">
            <v>12892.5</v>
          </cell>
          <cell r="W37">
            <v>0</v>
          </cell>
          <cell r="X37">
            <v>28</v>
          </cell>
          <cell r="AM37">
            <v>28</v>
          </cell>
          <cell r="AN37">
            <v>28</v>
          </cell>
          <cell r="AO37" t="str">
            <v>BERLIN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12892.5</v>
          </cell>
          <cell r="AX37">
            <v>0</v>
          </cell>
          <cell r="AY37">
            <v>12892.5</v>
          </cell>
          <cell r="BA37">
            <v>0</v>
          </cell>
          <cell r="BB37">
            <v>0</v>
          </cell>
          <cell r="BD37">
            <v>28</v>
          </cell>
          <cell r="BE37" t="str">
            <v>BERLIN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</row>
        <row r="38">
          <cell r="A38">
            <v>29</v>
          </cell>
          <cell r="B38">
            <v>29</v>
          </cell>
          <cell r="C38" t="str">
            <v>BERNARDSTON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/>
          <cell r="L38">
            <v>0</v>
          </cell>
          <cell r="M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V38">
            <v>0</v>
          </cell>
          <cell r="W38">
            <v>0</v>
          </cell>
          <cell r="X38">
            <v>29</v>
          </cell>
          <cell r="AM38">
            <v>29</v>
          </cell>
          <cell r="AN38">
            <v>29</v>
          </cell>
          <cell r="AO38" t="str">
            <v>BERNARDSTON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BA38">
            <v>0</v>
          </cell>
          <cell r="BB38">
            <v>0</v>
          </cell>
          <cell r="BD38">
            <v>29</v>
          </cell>
          <cell r="BE38" t="str">
            <v>BERNARDSTON</v>
          </cell>
          <cell r="BF38">
            <v>0</v>
          </cell>
          <cell r="BG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P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</row>
        <row r="39">
          <cell r="A39">
            <v>30</v>
          </cell>
          <cell r="B39">
            <v>30</v>
          </cell>
          <cell r="C39" t="str">
            <v>BEVERLY</v>
          </cell>
          <cell r="D39">
            <v>10.440000000000001</v>
          </cell>
          <cell r="E39">
            <v>157791</v>
          </cell>
          <cell r="F39">
            <v>0</v>
          </cell>
          <cell r="G39">
            <v>9324</v>
          </cell>
          <cell r="H39">
            <v>167115</v>
          </cell>
          <cell r="J39">
            <v>17105.72162369105</v>
          </cell>
          <cell r="K39">
            <v>0.43556764951565163</v>
          </cell>
          <cell r="L39">
            <v>9324</v>
          </cell>
          <cell r="M39">
            <v>26429.72162369105</v>
          </cell>
          <cell r="O39">
            <v>140685.27837630894</v>
          </cell>
          <cell r="Q39">
            <v>0</v>
          </cell>
          <cell r="R39">
            <v>17105.72162369105</v>
          </cell>
          <cell r="S39">
            <v>9324</v>
          </cell>
          <cell r="T39">
            <v>26429.72162369105</v>
          </cell>
          <cell r="V39">
            <v>48596.25</v>
          </cell>
          <cell r="W39">
            <v>0</v>
          </cell>
          <cell r="X39">
            <v>30</v>
          </cell>
          <cell r="Y39">
            <v>10.440000000000001</v>
          </cell>
          <cell r="Z39">
            <v>0</v>
          </cell>
          <cell r="AA39">
            <v>157791</v>
          </cell>
          <cell r="AB39">
            <v>0</v>
          </cell>
          <cell r="AC39">
            <v>157791</v>
          </cell>
          <cell r="AD39">
            <v>0</v>
          </cell>
          <cell r="AE39">
            <v>9324</v>
          </cell>
          <cell r="AF39">
            <v>167115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167115</v>
          </cell>
          <cell r="AM39">
            <v>30</v>
          </cell>
          <cell r="AN39">
            <v>30</v>
          </cell>
          <cell r="AO39" t="str">
            <v>BEVERLY</v>
          </cell>
          <cell r="AP39">
            <v>157791</v>
          </cell>
          <cell r="AQ39">
            <v>131834</v>
          </cell>
          <cell r="AR39">
            <v>25957</v>
          </cell>
          <cell r="AS39">
            <v>0</v>
          </cell>
          <cell r="AT39">
            <v>12466</v>
          </cell>
          <cell r="AU39">
            <v>849.25</v>
          </cell>
          <cell r="AV39">
            <v>0</v>
          </cell>
          <cell r="AW39">
            <v>0</v>
          </cell>
          <cell r="AX39">
            <v>0</v>
          </cell>
          <cell r="AY39">
            <v>39272.25</v>
          </cell>
          <cell r="BA39">
            <v>17105.72162369105</v>
          </cell>
          <cell r="BB39">
            <v>17076.064260977219</v>
          </cell>
          <cell r="BD39">
            <v>30</v>
          </cell>
          <cell r="BE39" t="str">
            <v>BEVERLY</v>
          </cell>
          <cell r="BF39">
            <v>0</v>
          </cell>
          <cell r="BG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P39">
            <v>0</v>
          </cell>
          <cell r="BR39">
            <v>25957</v>
          </cell>
          <cell r="BS39">
            <v>25957</v>
          </cell>
          <cell r="BT39">
            <v>0</v>
          </cell>
          <cell r="BU39">
            <v>0</v>
          </cell>
          <cell r="BV39">
            <v>0</v>
          </cell>
        </row>
        <row r="40">
          <cell r="A40">
            <v>31</v>
          </cell>
          <cell r="B40">
            <v>31</v>
          </cell>
          <cell r="C40" t="str">
            <v>BILLERICA</v>
          </cell>
          <cell r="D40">
            <v>163.1</v>
          </cell>
          <cell r="E40">
            <v>2278235</v>
          </cell>
          <cell r="F40">
            <v>0</v>
          </cell>
          <cell r="G40">
            <v>145465</v>
          </cell>
          <cell r="H40">
            <v>2423700</v>
          </cell>
          <cell r="J40">
            <v>70216.031640122412</v>
          </cell>
          <cell r="K40">
            <v>0.24862229066276142</v>
          </cell>
          <cell r="L40">
            <v>145465</v>
          </cell>
          <cell r="M40">
            <v>215681.03164012241</v>
          </cell>
          <cell r="O40">
            <v>2208018.9683598774</v>
          </cell>
          <cell r="Q40">
            <v>0</v>
          </cell>
          <cell r="R40">
            <v>70216.031640122412</v>
          </cell>
          <cell r="S40">
            <v>145465</v>
          </cell>
          <cell r="T40">
            <v>215681.03164012241</v>
          </cell>
          <cell r="V40">
            <v>427885.5</v>
          </cell>
          <cell r="W40">
            <v>0</v>
          </cell>
          <cell r="X40">
            <v>31</v>
          </cell>
          <cell r="Y40">
            <v>163.1</v>
          </cell>
          <cell r="Z40">
            <v>0.19169543508044007</v>
          </cell>
          <cell r="AA40">
            <v>2278235</v>
          </cell>
          <cell r="AB40">
            <v>0</v>
          </cell>
          <cell r="AC40">
            <v>2278235</v>
          </cell>
          <cell r="AD40">
            <v>0</v>
          </cell>
          <cell r="AE40">
            <v>145465</v>
          </cell>
          <cell r="AF40">
            <v>2423700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2423700</v>
          </cell>
          <cell r="AM40">
            <v>31</v>
          </cell>
          <cell r="AN40">
            <v>31</v>
          </cell>
          <cell r="AO40" t="str">
            <v>BILLERICA</v>
          </cell>
          <cell r="AP40">
            <v>2278235</v>
          </cell>
          <cell r="AQ40">
            <v>2171686</v>
          </cell>
          <cell r="AR40">
            <v>106549</v>
          </cell>
          <cell r="AS40">
            <v>0</v>
          </cell>
          <cell r="AT40">
            <v>4168.75</v>
          </cell>
          <cell r="AU40">
            <v>49890.75</v>
          </cell>
          <cell r="AV40">
            <v>69212.25</v>
          </cell>
          <cell r="AW40">
            <v>52599.75</v>
          </cell>
          <cell r="AX40">
            <v>0</v>
          </cell>
          <cell r="AY40">
            <v>282420.5</v>
          </cell>
          <cell r="BA40">
            <v>70216.031640122412</v>
          </cell>
          <cell r="BB40">
            <v>70094.29329055213</v>
          </cell>
          <cell r="BD40">
            <v>31</v>
          </cell>
          <cell r="BE40" t="str">
            <v>BILLERICA</v>
          </cell>
          <cell r="BF40">
            <v>0</v>
          </cell>
          <cell r="BG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P40">
            <v>0</v>
          </cell>
          <cell r="BR40">
            <v>106549</v>
          </cell>
          <cell r="BS40">
            <v>106549</v>
          </cell>
          <cell r="BT40">
            <v>0</v>
          </cell>
          <cell r="BU40">
            <v>0</v>
          </cell>
          <cell r="BV40">
            <v>0</v>
          </cell>
        </row>
        <row r="41">
          <cell r="A41">
            <v>32</v>
          </cell>
          <cell r="B41">
            <v>32</v>
          </cell>
          <cell r="C41" t="str">
            <v>BLACKSTONE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/>
          <cell r="L41">
            <v>0</v>
          </cell>
          <cell r="M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V41">
            <v>0</v>
          </cell>
          <cell r="W41">
            <v>0</v>
          </cell>
          <cell r="X41">
            <v>32</v>
          </cell>
          <cell r="AM41">
            <v>32</v>
          </cell>
          <cell r="AN41">
            <v>32</v>
          </cell>
          <cell r="AO41" t="str">
            <v>BLACKSTONE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BA41">
            <v>0</v>
          </cell>
          <cell r="BB41">
            <v>0</v>
          </cell>
          <cell r="BD41">
            <v>32</v>
          </cell>
          <cell r="BE41" t="str">
            <v>BLACKSTONE</v>
          </cell>
          <cell r="BF41">
            <v>0</v>
          </cell>
          <cell r="BG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P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</row>
        <row r="42">
          <cell r="A42">
            <v>33</v>
          </cell>
          <cell r="B42">
            <v>33</v>
          </cell>
          <cell r="C42" t="str">
            <v>BLANDFORD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/>
          <cell r="L42">
            <v>0</v>
          </cell>
          <cell r="M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33</v>
          </cell>
          <cell r="AM42">
            <v>33</v>
          </cell>
          <cell r="AN42">
            <v>33</v>
          </cell>
          <cell r="AO42" t="str">
            <v>BLANDFORD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BA42">
            <v>0</v>
          </cell>
          <cell r="BB42">
            <v>0</v>
          </cell>
          <cell r="BD42">
            <v>33</v>
          </cell>
          <cell r="BE42" t="str">
            <v>BLANDFORD</v>
          </cell>
          <cell r="BF42">
            <v>0</v>
          </cell>
          <cell r="BG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P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</row>
        <row r="43">
          <cell r="A43">
            <v>34</v>
          </cell>
          <cell r="B43">
            <v>34</v>
          </cell>
          <cell r="C43" t="str">
            <v>BOLTON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/>
          <cell r="L43">
            <v>0</v>
          </cell>
          <cell r="M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34</v>
          </cell>
          <cell r="AM43">
            <v>34</v>
          </cell>
          <cell r="AN43">
            <v>34</v>
          </cell>
          <cell r="AO43" t="str">
            <v>BOLTON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BA43">
            <v>0</v>
          </cell>
          <cell r="BB43">
            <v>0</v>
          </cell>
          <cell r="BD43">
            <v>34</v>
          </cell>
          <cell r="BE43" t="str">
            <v>BOLTON</v>
          </cell>
          <cell r="BF43">
            <v>0</v>
          </cell>
          <cell r="BG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P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</row>
        <row r="44">
          <cell r="A44">
            <v>35</v>
          </cell>
          <cell r="B44">
            <v>35</v>
          </cell>
          <cell r="C44" t="str">
            <v>BOSTON</v>
          </cell>
          <cell r="D44">
            <v>10252.329999999998</v>
          </cell>
          <cell r="E44">
            <v>163844536</v>
          </cell>
          <cell r="F44">
            <v>417961</v>
          </cell>
          <cell r="G44">
            <v>9070712</v>
          </cell>
          <cell r="H44">
            <v>173333209</v>
          </cell>
          <cell r="J44">
            <v>13523192.917866083</v>
          </cell>
          <cell r="K44">
            <v>0.346062248331796</v>
          </cell>
          <cell r="L44">
            <v>9070712</v>
          </cell>
          <cell r="M44">
            <v>22593904.917866081</v>
          </cell>
          <cell r="O44">
            <v>150739304.08213392</v>
          </cell>
          <cell r="Q44">
            <v>1531555</v>
          </cell>
          <cell r="R44">
            <v>13523192.917866083</v>
          </cell>
          <cell r="S44">
            <v>9152399</v>
          </cell>
          <cell r="T44">
            <v>24125459.917866081</v>
          </cell>
          <cell r="V44">
            <v>49679609.25</v>
          </cell>
          <cell r="W44">
            <v>0</v>
          </cell>
          <cell r="X44">
            <v>35</v>
          </cell>
          <cell r="Y44">
            <v>10252.329999999998</v>
          </cell>
          <cell r="Z44">
            <v>3.896809747795023</v>
          </cell>
          <cell r="AA44">
            <v>163834129</v>
          </cell>
          <cell r="AB44">
            <v>0</v>
          </cell>
          <cell r="AC44">
            <v>163834129</v>
          </cell>
          <cell r="AD44">
            <v>417961</v>
          </cell>
          <cell r="AE44">
            <v>9070305</v>
          </cell>
          <cell r="AF44">
            <v>173322395</v>
          </cell>
          <cell r="AG44">
            <v>1444486</v>
          </cell>
          <cell r="AH44">
            <v>5268</v>
          </cell>
          <cell r="AI44">
            <v>81683</v>
          </cell>
          <cell r="AJ44">
            <v>1531437</v>
          </cell>
          <cell r="AK44">
            <v>174853832</v>
          </cell>
          <cell r="AM44">
            <v>35</v>
          </cell>
          <cell r="AN44">
            <v>35</v>
          </cell>
          <cell r="AO44" t="str">
            <v>BOSTON</v>
          </cell>
          <cell r="AP44">
            <v>163844536</v>
          </cell>
          <cell r="AQ44">
            <v>143323828</v>
          </cell>
          <cell r="AR44">
            <v>20520708</v>
          </cell>
          <cell r="AS44">
            <v>2163422</v>
          </cell>
          <cell r="AT44">
            <v>4057026.75</v>
          </cell>
          <cell r="AU44">
            <v>3588035.5</v>
          </cell>
          <cell r="AV44">
            <v>5065491</v>
          </cell>
          <cell r="AW44">
            <v>3682659</v>
          </cell>
          <cell r="AX44">
            <v>0</v>
          </cell>
          <cell r="AY44">
            <v>39077342.25</v>
          </cell>
          <cell r="BA44">
            <v>13523192.917866083</v>
          </cell>
          <cell r="BB44">
            <v>13499746.830864482</v>
          </cell>
          <cell r="BD44">
            <v>35</v>
          </cell>
          <cell r="BE44" t="str">
            <v>BOSTON</v>
          </cell>
          <cell r="BF44">
            <v>0.63826914270975976</v>
          </cell>
          <cell r="BG44">
            <v>10407</v>
          </cell>
          <cell r="BI44">
            <v>407</v>
          </cell>
          <cell r="BJ44">
            <v>10814</v>
          </cell>
          <cell r="BK44">
            <v>114</v>
          </cell>
          <cell r="BL44">
            <v>4</v>
          </cell>
          <cell r="BM44">
            <v>118</v>
          </cell>
          <cell r="BN44">
            <v>10932</v>
          </cell>
          <cell r="BP44">
            <v>411</v>
          </cell>
          <cell r="BR44">
            <v>20520708</v>
          </cell>
          <cell r="BS44">
            <v>20928262</v>
          </cell>
          <cell r="BT44">
            <v>-407554</v>
          </cell>
          <cell r="BU44">
            <v>-122995.4441655064</v>
          </cell>
          <cell r="BV44">
            <v>0</v>
          </cell>
        </row>
        <row r="45">
          <cell r="A45">
            <v>36</v>
          </cell>
          <cell r="B45">
            <v>36</v>
          </cell>
          <cell r="C45" t="str">
            <v>BOURNE</v>
          </cell>
          <cell r="D45">
            <v>133.11999999999998</v>
          </cell>
          <cell r="E45">
            <v>1869093</v>
          </cell>
          <cell r="F45">
            <v>0</v>
          </cell>
          <cell r="G45">
            <v>113467</v>
          </cell>
          <cell r="H45">
            <v>1982560</v>
          </cell>
          <cell r="J45">
            <v>75590.835061994789</v>
          </cell>
          <cell r="K45">
            <v>0.20290473706168705</v>
          </cell>
          <cell r="L45">
            <v>113467</v>
          </cell>
          <cell r="M45">
            <v>189057.83506199479</v>
          </cell>
          <cell r="O45">
            <v>1793502.1649380052</v>
          </cell>
          <cell r="Q45">
            <v>93280</v>
          </cell>
          <cell r="R45">
            <v>75590.835061994789</v>
          </cell>
          <cell r="S45">
            <v>118879</v>
          </cell>
          <cell r="T45">
            <v>282337.83506199479</v>
          </cell>
          <cell r="V45">
            <v>579290.47117097466</v>
          </cell>
          <cell r="W45">
            <v>0</v>
          </cell>
          <cell r="X45">
            <v>36</v>
          </cell>
          <cell r="Y45">
            <v>133.11999999999998</v>
          </cell>
          <cell r="Z45">
            <v>0</v>
          </cell>
          <cell r="AA45">
            <v>1869093</v>
          </cell>
          <cell r="AB45">
            <v>0</v>
          </cell>
          <cell r="AC45">
            <v>1869093</v>
          </cell>
          <cell r="AD45">
            <v>0</v>
          </cell>
          <cell r="AE45">
            <v>113467</v>
          </cell>
          <cell r="AF45">
            <v>1982560</v>
          </cell>
          <cell r="AG45">
            <v>87868</v>
          </cell>
          <cell r="AH45">
            <v>0</v>
          </cell>
          <cell r="AI45">
            <v>5412</v>
          </cell>
          <cell r="AJ45">
            <v>93280</v>
          </cell>
          <cell r="AK45">
            <v>2075840</v>
          </cell>
          <cell r="AM45">
            <v>36</v>
          </cell>
          <cell r="AN45">
            <v>36</v>
          </cell>
          <cell r="AO45" t="str">
            <v>BOURNE</v>
          </cell>
          <cell r="AP45">
            <v>1869093</v>
          </cell>
          <cell r="AQ45">
            <v>1748323</v>
          </cell>
          <cell r="AR45">
            <v>120770</v>
          </cell>
          <cell r="AS45">
            <v>99425</v>
          </cell>
          <cell r="AT45">
            <v>30681.5</v>
          </cell>
          <cell r="AU45">
            <v>37208.75</v>
          </cell>
          <cell r="AV45">
            <v>55702.25</v>
          </cell>
          <cell r="AW45">
            <v>34821</v>
          </cell>
          <cell r="AX45">
            <v>-6065.0288290253957</v>
          </cell>
          <cell r="AY45">
            <v>372543.4711709746</v>
          </cell>
          <cell r="BA45">
            <v>75590.835061994789</v>
          </cell>
          <cell r="BB45">
            <v>73384.687270609342</v>
          </cell>
          <cell r="BD45">
            <v>36</v>
          </cell>
          <cell r="BE45" t="str">
            <v>BOURNE</v>
          </cell>
          <cell r="BF45">
            <v>0</v>
          </cell>
          <cell r="BG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P45">
            <v>0</v>
          </cell>
          <cell r="BR45">
            <v>120770</v>
          </cell>
          <cell r="BS45">
            <v>120770</v>
          </cell>
          <cell r="BT45">
            <v>0</v>
          </cell>
          <cell r="BU45">
            <v>-6065.0288290253957</v>
          </cell>
          <cell r="BV45">
            <v>-6065.0288290253957</v>
          </cell>
        </row>
        <row r="46">
          <cell r="A46">
            <v>37</v>
          </cell>
          <cell r="B46">
            <v>37</v>
          </cell>
          <cell r="C46" t="str">
            <v>BOXBOROUGH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/>
          <cell r="L46">
            <v>0</v>
          </cell>
          <cell r="M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37</v>
          </cell>
          <cell r="AM46">
            <v>37</v>
          </cell>
          <cell r="AN46">
            <v>37</v>
          </cell>
          <cell r="AO46" t="str">
            <v>BOXBOROUGH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BA46">
            <v>0</v>
          </cell>
          <cell r="BB46">
            <v>0</v>
          </cell>
          <cell r="BD46">
            <v>37</v>
          </cell>
          <cell r="BE46" t="str">
            <v>BOXBOROUGH</v>
          </cell>
          <cell r="BF46">
            <v>0</v>
          </cell>
          <cell r="BG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P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</row>
        <row r="47">
          <cell r="A47">
            <v>38</v>
          </cell>
          <cell r="B47">
            <v>38</v>
          </cell>
          <cell r="C47" t="str">
            <v>BOXFORD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/>
          <cell r="L47">
            <v>0</v>
          </cell>
          <cell r="M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38</v>
          </cell>
          <cell r="AM47">
            <v>38</v>
          </cell>
          <cell r="AN47">
            <v>38</v>
          </cell>
          <cell r="AO47" t="str">
            <v>BOXFORD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BA47">
            <v>0</v>
          </cell>
          <cell r="BB47">
            <v>0</v>
          </cell>
          <cell r="BD47">
            <v>38</v>
          </cell>
          <cell r="BE47" t="str">
            <v>BOXFORD</v>
          </cell>
          <cell r="BF47">
            <v>0</v>
          </cell>
          <cell r="BG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P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</row>
        <row r="48">
          <cell r="A48">
            <v>39</v>
          </cell>
          <cell r="B48">
            <v>39</v>
          </cell>
          <cell r="C48" t="str">
            <v>BOYLSTON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/>
          <cell r="L48">
            <v>0</v>
          </cell>
          <cell r="M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39</v>
          </cell>
          <cell r="AM48">
            <v>39</v>
          </cell>
          <cell r="AN48">
            <v>39</v>
          </cell>
          <cell r="AO48" t="str">
            <v>BOYLSTON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BA48">
            <v>0</v>
          </cell>
          <cell r="BB48">
            <v>0</v>
          </cell>
          <cell r="BD48">
            <v>39</v>
          </cell>
          <cell r="BE48" t="str">
            <v>BOYLSTON</v>
          </cell>
          <cell r="BF48">
            <v>0</v>
          </cell>
          <cell r="BG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P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</row>
        <row r="49">
          <cell r="A49">
            <v>40</v>
          </cell>
          <cell r="B49">
            <v>40</v>
          </cell>
          <cell r="C49" t="str">
            <v>BRAINTREE</v>
          </cell>
          <cell r="D49">
            <v>14.82</v>
          </cell>
          <cell r="E49">
            <v>190018</v>
          </cell>
          <cell r="F49">
            <v>0</v>
          </cell>
          <cell r="G49">
            <v>12341</v>
          </cell>
          <cell r="H49">
            <v>202359</v>
          </cell>
          <cell r="J49">
            <v>-427.02479874029871</v>
          </cell>
          <cell r="K49">
            <v>-1.0852719212789545E-2</v>
          </cell>
          <cell r="L49">
            <v>12341</v>
          </cell>
          <cell r="M49">
            <v>11913.975201259702</v>
          </cell>
          <cell r="O49">
            <v>190445.02479874028</v>
          </cell>
          <cell r="Q49">
            <v>13877</v>
          </cell>
          <cell r="R49">
            <v>-427.02479874029871</v>
          </cell>
          <cell r="S49">
            <v>13234</v>
          </cell>
          <cell r="T49">
            <v>25790.975201259702</v>
          </cell>
          <cell r="V49">
            <v>65565.263148305268</v>
          </cell>
          <cell r="W49">
            <v>0</v>
          </cell>
          <cell r="X49">
            <v>40</v>
          </cell>
          <cell r="Y49">
            <v>14.82</v>
          </cell>
          <cell r="Z49">
            <v>0</v>
          </cell>
          <cell r="AA49">
            <v>190018</v>
          </cell>
          <cell r="AB49">
            <v>0</v>
          </cell>
          <cell r="AC49">
            <v>190018</v>
          </cell>
          <cell r="AD49">
            <v>0</v>
          </cell>
          <cell r="AE49">
            <v>12341</v>
          </cell>
          <cell r="AF49">
            <v>202359</v>
          </cell>
          <cell r="AG49">
            <v>12984</v>
          </cell>
          <cell r="AH49">
            <v>0</v>
          </cell>
          <cell r="AI49">
            <v>893</v>
          </cell>
          <cell r="AJ49">
            <v>13877</v>
          </cell>
          <cell r="AK49">
            <v>216236</v>
          </cell>
          <cell r="AM49">
            <v>40</v>
          </cell>
          <cell r="AN49">
            <v>40</v>
          </cell>
          <cell r="AO49" t="str">
            <v>BRAINTREE</v>
          </cell>
          <cell r="AP49">
            <v>190018</v>
          </cell>
          <cell r="AQ49">
            <v>263588</v>
          </cell>
          <cell r="AR49">
            <v>0</v>
          </cell>
          <cell r="AS49">
            <v>10623</v>
          </cell>
          <cell r="AT49">
            <v>5733.5</v>
          </cell>
          <cell r="AU49">
            <v>2833.25</v>
          </cell>
          <cell r="AV49">
            <v>6888.75</v>
          </cell>
          <cell r="AW49">
            <v>13916.75</v>
          </cell>
          <cell r="AX49">
            <v>-647.98685169472446</v>
          </cell>
          <cell r="AY49">
            <v>39347.263148305276</v>
          </cell>
          <cell r="BA49">
            <v>-427.02479874029871</v>
          </cell>
          <cell r="BB49">
            <v>-647.98685169472446</v>
          </cell>
          <cell r="BD49">
            <v>40</v>
          </cell>
          <cell r="BE49" t="str">
            <v>BRAINTREE</v>
          </cell>
          <cell r="BF49">
            <v>0</v>
          </cell>
          <cell r="BG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P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-647.98685169472446</v>
          </cell>
          <cell r="BV49">
            <v>-647.98685169472446</v>
          </cell>
        </row>
        <row r="50">
          <cell r="A50">
            <v>41</v>
          </cell>
          <cell r="B50">
            <v>41</v>
          </cell>
          <cell r="C50" t="str">
            <v>BREWSTER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/>
          <cell r="L50">
            <v>0</v>
          </cell>
          <cell r="M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V50">
            <v>0</v>
          </cell>
          <cell r="W50">
            <v>0</v>
          </cell>
          <cell r="X50">
            <v>41</v>
          </cell>
          <cell r="AM50">
            <v>41</v>
          </cell>
          <cell r="AN50">
            <v>41</v>
          </cell>
          <cell r="AO50" t="str">
            <v>BREWSTER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BA50">
            <v>0</v>
          </cell>
          <cell r="BB50">
            <v>0</v>
          </cell>
          <cell r="BD50">
            <v>41</v>
          </cell>
          <cell r="BE50" t="str">
            <v>BREWSTER</v>
          </cell>
          <cell r="BF50">
            <v>0</v>
          </cell>
          <cell r="BG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P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</row>
        <row r="51">
          <cell r="A51">
            <v>42</v>
          </cell>
          <cell r="B51">
            <v>42</v>
          </cell>
          <cell r="C51" t="str">
            <v>BRIDGEWATER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  <cell r="K51"/>
          <cell r="L51">
            <v>0</v>
          </cell>
          <cell r="M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V51">
            <v>0</v>
          </cell>
          <cell r="W51">
            <v>0</v>
          </cell>
          <cell r="X51">
            <v>42</v>
          </cell>
          <cell r="AM51">
            <v>42</v>
          </cell>
          <cell r="AN51">
            <v>42</v>
          </cell>
          <cell r="AO51" t="str">
            <v>BRIDGEWATER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BA51">
            <v>0</v>
          </cell>
          <cell r="BB51">
            <v>0</v>
          </cell>
          <cell r="BD51">
            <v>42</v>
          </cell>
          <cell r="BE51" t="str">
            <v>BRIDGEWATER</v>
          </cell>
          <cell r="BF51">
            <v>0</v>
          </cell>
          <cell r="BG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P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</row>
        <row r="52">
          <cell r="A52">
            <v>43</v>
          </cell>
          <cell r="B52">
            <v>43</v>
          </cell>
          <cell r="C52" t="str">
            <v>BRIMFIELD</v>
          </cell>
          <cell r="D52">
            <v>2</v>
          </cell>
          <cell r="E52">
            <v>28978</v>
          </cell>
          <cell r="F52">
            <v>0</v>
          </cell>
          <cell r="G52">
            <v>1786</v>
          </cell>
          <cell r="H52">
            <v>30764</v>
          </cell>
          <cell r="J52">
            <v>19096.567446597033</v>
          </cell>
          <cell r="K52">
            <v>0.65900225849254723</v>
          </cell>
          <cell r="L52">
            <v>1786</v>
          </cell>
          <cell r="M52">
            <v>20882.567446597033</v>
          </cell>
          <cell r="O52">
            <v>9881.4325534029667</v>
          </cell>
          <cell r="Q52">
            <v>0</v>
          </cell>
          <cell r="R52">
            <v>19096.567446597033</v>
          </cell>
          <cell r="S52">
            <v>1786</v>
          </cell>
          <cell r="T52">
            <v>20882.567446597033</v>
          </cell>
          <cell r="V52">
            <v>30764</v>
          </cell>
          <cell r="W52">
            <v>0</v>
          </cell>
          <cell r="X52">
            <v>43</v>
          </cell>
          <cell r="Y52">
            <v>2</v>
          </cell>
          <cell r="Z52">
            <v>0</v>
          </cell>
          <cell r="AA52">
            <v>28978</v>
          </cell>
          <cell r="AB52">
            <v>0</v>
          </cell>
          <cell r="AC52">
            <v>28978</v>
          </cell>
          <cell r="AD52">
            <v>0</v>
          </cell>
          <cell r="AE52">
            <v>1786</v>
          </cell>
          <cell r="AF52">
            <v>30764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30764</v>
          </cell>
          <cell r="AM52">
            <v>43</v>
          </cell>
          <cell r="AN52">
            <v>43</v>
          </cell>
          <cell r="AO52" t="str">
            <v>BRIMFIELD</v>
          </cell>
          <cell r="AP52">
            <v>28978</v>
          </cell>
          <cell r="AQ52">
            <v>0</v>
          </cell>
          <cell r="AR52">
            <v>28978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28978</v>
          </cell>
          <cell r="BA52">
            <v>19096.567446597033</v>
          </cell>
          <cell r="BB52">
            <v>19063.458417944981</v>
          </cell>
          <cell r="BD52">
            <v>43</v>
          </cell>
          <cell r="BE52" t="str">
            <v>BRIMFIELD</v>
          </cell>
          <cell r="BF52">
            <v>0</v>
          </cell>
          <cell r="BG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P52">
            <v>0</v>
          </cell>
          <cell r="BR52">
            <v>28978</v>
          </cell>
          <cell r="BS52">
            <v>28978</v>
          </cell>
          <cell r="BT52">
            <v>0</v>
          </cell>
          <cell r="BU52">
            <v>0</v>
          </cell>
          <cell r="BV52">
            <v>0</v>
          </cell>
        </row>
        <row r="53">
          <cell r="A53">
            <v>44</v>
          </cell>
          <cell r="B53">
            <v>44</v>
          </cell>
          <cell r="C53" t="str">
            <v>BROCKTON</v>
          </cell>
          <cell r="D53">
            <v>925.4400000000004</v>
          </cell>
          <cell r="E53">
            <v>9869963</v>
          </cell>
          <cell r="F53">
            <v>0</v>
          </cell>
          <cell r="G53">
            <v>796239</v>
          </cell>
          <cell r="H53">
            <v>10666202</v>
          </cell>
          <cell r="J53">
            <v>1453782.3686608684</v>
          </cell>
          <cell r="K53">
            <v>0.41482756114106079</v>
          </cell>
          <cell r="L53">
            <v>796239</v>
          </cell>
          <cell r="M53">
            <v>2250021.3686608681</v>
          </cell>
          <cell r="O53">
            <v>8416180.6313391328</v>
          </cell>
          <cell r="Q53">
            <v>407445</v>
          </cell>
          <cell r="R53">
            <v>1453782.3686608684</v>
          </cell>
          <cell r="S53">
            <v>826441</v>
          </cell>
          <cell r="T53">
            <v>2657466.3686608681</v>
          </cell>
          <cell r="V53">
            <v>4708230.2376269512</v>
          </cell>
          <cell r="W53">
            <v>0</v>
          </cell>
          <cell r="X53">
            <v>44</v>
          </cell>
          <cell r="Y53">
            <v>925.4400000000004</v>
          </cell>
          <cell r="Z53">
            <v>8.9112339046351196E-3</v>
          </cell>
          <cell r="AA53">
            <v>9869495</v>
          </cell>
          <cell r="AB53">
            <v>0</v>
          </cell>
          <cell r="AC53">
            <v>9869495</v>
          </cell>
          <cell r="AD53">
            <v>0</v>
          </cell>
          <cell r="AE53">
            <v>796206</v>
          </cell>
          <cell r="AF53">
            <v>10665701</v>
          </cell>
          <cell r="AG53">
            <v>377225</v>
          </cell>
          <cell r="AH53">
            <v>0</v>
          </cell>
          <cell r="AI53">
            <v>30201</v>
          </cell>
          <cell r="AJ53">
            <v>407426</v>
          </cell>
          <cell r="AK53">
            <v>11073127</v>
          </cell>
          <cell r="AM53">
            <v>44</v>
          </cell>
          <cell r="AN53">
            <v>44</v>
          </cell>
          <cell r="AO53" t="str">
            <v>BROCKTON</v>
          </cell>
          <cell r="AP53">
            <v>9869963</v>
          </cell>
          <cell r="AQ53">
            <v>7611387</v>
          </cell>
          <cell r="AR53">
            <v>2258576</v>
          </cell>
          <cell r="AS53">
            <v>867918</v>
          </cell>
          <cell r="AT53">
            <v>173005</v>
          </cell>
          <cell r="AU53">
            <v>58434.25</v>
          </cell>
          <cell r="AV53">
            <v>94687.25</v>
          </cell>
          <cell r="AW53">
            <v>104466.25</v>
          </cell>
          <cell r="AX53">
            <v>-52540.512373049278</v>
          </cell>
          <cell r="AY53">
            <v>3504546.2376269507</v>
          </cell>
          <cell r="BA53">
            <v>1453782.3686608684</v>
          </cell>
          <cell r="BB53">
            <v>1433285.6198572118</v>
          </cell>
          <cell r="BD53">
            <v>44</v>
          </cell>
          <cell r="BE53" t="str">
            <v>BROCKTON</v>
          </cell>
          <cell r="BF53">
            <v>3.4791029441294086E-2</v>
          </cell>
          <cell r="BG53">
            <v>468</v>
          </cell>
          <cell r="BI53">
            <v>33</v>
          </cell>
          <cell r="BJ53">
            <v>501</v>
          </cell>
          <cell r="BK53">
            <v>18</v>
          </cell>
          <cell r="BL53">
            <v>1</v>
          </cell>
          <cell r="BM53">
            <v>19</v>
          </cell>
          <cell r="BN53">
            <v>520</v>
          </cell>
          <cell r="BP53">
            <v>34</v>
          </cell>
          <cell r="BR53">
            <v>2258576</v>
          </cell>
          <cell r="BS53">
            <v>2258108</v>
          </cell>
          <cell r="BT53">
            <v>468</v>
          </cell>
          <cell r="BU53">
            <v>-52540.512373049278</v>
          </cell>
          <cell r="BV53">
            <v>-52540.512373049278</v>
          </cell>
        </row>
        <row r="54">
          <cell r="A54">
            <v>45</v>
          </cell>
          <cell r="B54">
            <v>45</v>
          </cell>
          <cell r="C54" t="str">
            <v>BROOKFIELD</v>
          </cell>
          <cell r="D54">
            <v>2</v>
          </cell>
          <cell r="E54">
            <v>27666</v>
          </cell>
          <cell r="F54">
            <v>0</v>
          </cell>
          <cell r="G54">
            <v>1786</v>
          </cell>
          <cell r="H54">
            <v>29452</v>
          </cell>
          <cell r="J54">
            <v>18231.956483454811</v>
          </cell>
          <cell r="K54">
            <v>0.65900225849254723</v>
          </cell>
          <cell r="L54">
            <v>1786</v>
          </cell>
          <cell r="M54">
            <v>20017.956483454811</v>
          </cell>
          <cell r="O54">
            <v>9434.043516545189</v>
          </cell>
          <cell r="Q54">
            <v>0</v>
          </cell>
          <cell r="R54">
            <v>18231.956483454811</v>
          </cell>
          <cell r="S54">
            <v>1786</v>
          </cell>
          <cell r="T54">
            <v>20017.956483454811</v>
          </cell>
          <cell r="V54">
            <v>29452</v>
          </cell>
          <cell r="W54">
            <v>0</v>
          </cell>
          <cell r="X54">
            <v>45</v>
          </cell>
          <cell r="Y54">
            <v>2</v>
          </cell>
          <cell r="Z54">
            <v>0</v>
          </cell>
          <cell r="AA54">
            <v>27666</v>
          </cell>
          <cell r="AB54">
            <v>0</v>
          </cell>
          <cell r="AC54">
            <v>27666</v>
          </cell>
          <cell r="AD54">
            <v>0</v>
          </cell>
          <cell r="AE54">
            <v>1786</v>
          </cell>
          <cell r="AF54">
            <v>29452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29452</v>
          </cell>
          <cell r="AM54">
            <v>45</v>
          </cell>
          <cell r="AN54">
            <v>45</v>
          </cell>
          <cell r="AO54" t="str">
            <v>BROOKFIELD</v>
          </cell>
          <cell r="AP54">
            <v>27666</v>
          </cell>
          <cell r="AQ54">
            <v>0</v>
          </cell>
          <cell r="AR54">
            <v>27666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27666</v>
          </cell>
          <cell r="BA54">
            <v>18231.956483454811</v>
          </cell>
          <cell r="BB54">
            <v>18200.346490125816</v>
          </cell>
          <cell r="BD54">
            <v>45</v>
          </cell>
          <cell r="BE54" t="str">
            <v>BROOKFIELD</v>
          </cell>
          <cell r="BF54">
            <v>0</v>
          </cell>
          <cell r="BG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P54">
            <v>0</v>
          </cell>
          <cell r="BR54">
            <v>27666</v>
          </cell>
          <cell r="BS54">
            <v>27666</v>
          </cell>
          <cell r="BT54">
            <v>0</v>
          </cell>
          <cell r="BU54">
            <v>0</v>
          </cell>
          <cell r="BV54">
            <v>0</v>
          </cell>
        </row>
        <row r="55">
          <cell r="A55">
            <v>46</v>
          </cell>
          <cell r="B55">
            <v>46</v>
          </cell>
          <cell r="C55" t="str">
            <v>BROOKLINE</v>
          </cell>
          <cell r="D55">
            <v>3.27</v>
          </cell>
          <cell r="E55">
            <v>62105</v>
          </cell>
          <cell r="F55">
            <v>0</v>
          </cell>
          <cell r="G55">
            <v>2920</v>
          </cell>
          <cell r="H55">
            <v>65025</v>
          </cell>
          <cell r="J55">
            <v>-773.31789100188553</v>
          </cell>
          <cell r="K55">
            <v>-3.7621370566676679E-2</v>
          </cell>
          <cell r="L55">
            <v>2920</v>
          </cell>
          <cell r="M55">
            <v>2146.6821089981145</v>
          </cell>
          <cell r="O55">
            <v>62878.317891001883</v>
          </cell>
          <cell r="Q55">
            <v>0</v>
          </cell>
          <cell r="R55">
            <v>-773.31789100188553</v>
          </cell>
          <cell r="S55">
            <v>2920</v>
          </cell>
          <cell r="T55">
            <v>2146.6821089981145</v>
          </cell>
          <cell r="V55">
            <v>23475.282259888103</v>
          </cell>
          <cell r="W55">
            <v>0</v>
          </cell>
          <cell r="X55">
            <v>46</v>
          </cell>
          <cell r="Y55">
            <v>3.27</v>
          </cell>
          <cell r="Z55">
            <v>0</v>
          </cell>
          <cell r="AA55">
            <v>62105</v>
          </cell>
          <cell r="AB55">
            <v>0</v>
          </cell>
          <cell r="AC55">
            <v>62105</v>
          </cell>
          <cell r="AD55">
            <v>0</v>
          </cell>
          <cell r="AE55">
            <v>2920</v>
          </cell>
          <cell r="AF55">
            <v>65025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65025</v>
          </cell>
          <cell r="AM55">
            <v>46</v>
          </cell>
          <cell r="AN55">
            <v>46</v>
          </cell>
          <cell r="AO55" t="str">
            <v>BROOKLINE</v>
          </cell>
          <cell r="AP55">
            <v>62105</v>
          </cell>
          <cell r="AQ55">
            <v>120477</v>
          </cell>
          <cell r="AR55">
            <v>0</v>
          </cell>
          <cell r="AS55">
            <v>19237</v>
          </cell>
          <cell r="AT55">
            <v>0</v>
          </cell>
          <cell r="AU55">
            <v>1377</v>
          </cell>
          <cell r="AV55">
            <v>877</v>
          </cell>
          <cell r="AW55">
            <v>237.75</v>
          </cell>
          <cell r="AX55">
            <v>-1173.467740111897</v>
          </cell>
          <cell r="AY55">
            <v>20555.282259888103</v>
          </cell>
          <cell r="BA55">
            <v>-773.31789100188553</v>
          </cell>
          <cell r="BB55">
            <v>-1173.467740111897</v>
          </cell>
          <cell r="BD55">
            <v>46</v>
          </cell>
          <cell r="BE55" t="str">
            <v>BROOKLINE</v>
          </cell>
          <cell r="BF55">
            <v>0</v>
          </cell>
          <cell r="BG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P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-1173.467740111897</v>
          </cell>
          <cell r="BV55">
            <v>-1173.467740111897</v>
          </cell>
        </row>
        <row r="56">
          <cell r="A56">
            <v>47</v>
          </cell>
          <cell r="B56">
            <v>47</v>
          </cell>
          <cell r="C56" t="str">
            <v>BUCKLAND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  <cell r="K56"/>
          <cell r="L56">
            <v>0</v>
          </cell>
          <cell r="M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X56">
            <v>47</v>
          </cell>
          <cell r="AM56">
            <v>47</v>
          </cell>
          <cell r="AN56">
            <v>47</v>
          </cell>
          <cell r="AO56" t="str">
            <v>BUCKLAND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BA56">
            <v>0</v>
          </cell>
          <cell r="BB56">
            <v>0</v>
          </cell>
          <cell r="BD56">
            <v>47</v>
          </cell>
          <cell r="BE56" t="str">
            <v>BUCKLAND</v>
          </cell>
          <cell r="BF56">
            <v>0</v>
          </cell>
          <cell r="BG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P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</row>
        <row r="57">
          <cell r="A57">
            <v>48</v>
          </cell>
          <cell r="B57">
            <v>48</v>
          </cell>
          <cell r="C57" t="str">
            <v>BURLINGTON</v>
          </cell>
          <cell r="D57">
            <v>3.37</v>
          </cell>
          <cell r="E57">
            <v>54097</v>
          </cell>
          <cell r="F57">
            <v>0</v>
          </cell>
          <cell r="G57">
            <v>3008</v>
          </cell>
          <cell r="H57">
            <v>57105</v>
          </cell>
          <cell r="J57">
            <v>-75.95795313907233</v>
          </cell>
          <cell r="K57">
            <v>-6.4521580722779089E-3</v>
          </cell>
          <cell r="L57">
            <v>3008</v>
          </cell>
          <cell r="M57">
            <v>2932.0420468609277</v>
          </cell>
          <cell r="O57">
            <v>54172.95795313907</v>
          </cell>
          <cell r="Q57">
            <v>0</v>
          </cell>
          <cell r="R57">
            <v>-75.95795313907233</v>
          </cell>
          <cell r="S57">
            <v>3008</v>
          </cell>
          <cell r="T57">
            <v>2932.0420468609277</v>
          </cell>
          <cell r="V57">
            <v>14780.48794716148</v>
          </cell>
          <cell r="W57">
            <v>0</v>
          </cell>
          <cell r="X57">
            <v>48</v>
          </cell>
          <cell r="Y57">
            <v>3.37</v>
          </cell>
          <cell r="Z57">
            <v>1.0364247093640859E-3</v>
          </cell>
          <cell r="AA57">
            <v>54097</v>
          </cell>
          <cell r="AB57">
            <v>0</v>
          </cell>
          <cell r="AC57">
            <v>54097</v>
          </cell>
          <cell r="AD57">
            <v>0</v>
          </cell>
          <cell r="AE57">
            <v>3008</v>
          </cell>
          <cell r="AF57">
            <v>57105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57105</v>
          </cell>
          <cell r="AM57">
            <v>48</v>
          </cell>
          <cell r="AN57">
            <v>48</v>
          </cell>
          <cell r="AO57" t="str">
            <v>BURLINGTON</v>
          </cell>
          <cell r="AP57">
            <v>54097</v>
          </cell>
          <cell r="AQ57">
            <v>65372</v>
          </cell>
          <cell r="AR57">
            <v>0</v>
          </cell>
          <cell r="AS57">
            <v>1890</v>
          </cell>
          <cell r="AT57">
            <v>4242.25</v>
          </cell>
          <cell r="AU57">
            <v>0</v>
          </cell>
          <cell r="AV57">
            <v>5670.25</v>
          </cell>
          <cell r="AW57">
            <v>85.25</v>
          </cell>
          <cell r="AX57">
            <v>-115.2620528385205</v>
          </cell>
          <cell r="AY57">
            <v>11772.48794716148</v>
          </cell>
          <cell r="BA57">
            <v>-75.95795313907233</v>
          </cell>
          <cell r="BB57">
            <v>-115.2620528385205</v>
          </cell>
          <cell r="BD57">
            <v>48</v>
          </cell>
          <cell r="BE57" t="str">
            <v>BURLINGTON</v>
          </cell>
          <cell r="BF57">
            <v>0</v>
          </cell>
          <cell r="BG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P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-115.2620528385205</v>
          </cell>
          <cell r="BV57">
            <v>-115.2620528385205</v>
          </cell>
        </row>
        <row r="58">
          <cell r="A58">
            <v>49</v>
          </cell>
          <cell r="B58">
            <v>49</v>
          </cell>
          <cell r="C58" t="str">
            <v>CAMBRIDGE</v>
          </cell>
          <cell r="D58">
            <v>497.03000000000003</v>
          </cell>
          <cell r="E58">
            <v>13661708</v>
          </cell>
          <cell r="F58">
            <v>0</v>
          </cell>
          <cell r="G58">
            <v>441702</v>
          </cell>
          <cell r="H58">
            <v>14103410</v>
          </cell>
          <cell r="J58">
            <v>870567.26651913568</v>
          </cell>
          <cell r="K58">
            <v>0.40358405024747795</v>
          </cell>
          <cell r="L58">
            <v>441702</v>
          </cell>
          <cell r="M58">
            <v>1312269.2665191358</v>
          </cell>
          <cell r="O58">
            <v>12791140.733480863</v>
          </cell>
          <cell r="Q58">
            <v>56105</v>
          </cell>
          <cell r="R58">
            <v>870567.26651913568</v>
          </cell>
          <cell r="S58">
            <v>443489</v>
          </cell>
          <cell r="T58">
            <v>1368374.2665191358</v>
          </cell>
          <cell r="V58">
            <v>2654897.3656507321</v>
          </cell>
          <cell r="W58">
            <v>0</v>
          </cell>
          <cell r="X58">
            <v>49</v>
          </cell>
          <cell r="Y58">
            <v>497.03000000000003</v>
          </cell>
          <cell r="Z58">
            <v>0.32595706817854098</v>
          </cell>
          <cell r="AA58">
            <v>13661705</v>
          </cell>
          <cell r="AB58">
            <v>0</v>
          </cell>
          <cell r="AC58">
            <v>13661705</v>
          </cell>
          <cell r="AD58">
            <v>0</v>
          </cell>
          <cell r="AE58">
            <v>441697</v>
          </cell>
          <cell r="AF58">
            <v>14103402</v>
          </cell>
          <cell r="AG58">
            <v>54189</v>
          </cell>
          <cell r="AH58">
            <v>0</v>
          </cell>
          <cell r="AI58">
            <v>1784</v>
          </cell>
          <cell r="AJ58">
            <v>55973</v>
          </cell>
          <cell r="AK58">
            <v>14159375</v>
          </cell>
          <cell r="AM58">
            <v>49</v>
          </cell>
          <cell r="AN58">
            <v>49</v>
          </cell>
          <cell r="AO58" t="str">
            <v>CAMBRIDGE</v>
          </cell>
          <cell r="AP58">
            <v>13661708</v>
          </cell>
          <cell r="AQ58">
            <v>12326838</v>
          </cell>
          <cell r="AR58">
            <v>1334870</v>
          </cell>
          <cell r="AS58">
            <v>226786</v>
          </cell>
          <cell r="AT58">
            <v>60568.25</v>
          </cell>
          <cell r="AU58">
            <v>299310.25</v>
          </cell>
          <cell r="AV58">
            <v>101063.5</v>
          </cell>
          <cell r="AW58">
            <v>148324</v>
          </cell>
          <cell r="AX58">
            <v>-13831.634349268163</v>
          </cell>
          <cell r="AY58">
            <v>2157090.3656507321</v>
          </cell>
          <cell r="BA58">
            <v>870567.26651913568</v>
          </cell>
          <cell r="BB58">
            <v>864325.54483363673</v>
          </cell>
          <cell r="BD58">
            <v>49</v>
          </cell>
          <cell r="BE58" t="str">
            <v>CAMBRIDGE</v>
          </cell>
          <cell r="BF58">
            <v>3.4013605442169137E-3</v>
          </cell>
          <cell r="BG58">
            <v>3</v>
          </cell>
          <cell r="BI58">
            <v>5</v>
          </cell>
          <cell r="BJ58">
            <v>8</v>
          </cell>
          <cell r="BK58">
            <v>129</v>
          </cell>
          <cell r="BL58">
            <v>3</v>
          </cell>
          <cell r="BM58">
            <v>132</v>
          </cell>
          <cell r="BN58">
            <v>140</v>
          </cell>
          <cell r="BP58">
            <v>8</v>
          </cell>
          <cell r="BR58">
            <v>1334870</v>
          </cell>
          <cell r="BS58">
            <v>1334867</v>
          </cell>
          <cell r="BT58">
            <v>3</v>
          </cell>
          <cell r="BU58">
            <v>-13831.634349268163</v>
          </cell>
          <cell r="BV58">
            <v>-13831.634349268163</v>
          </cell>
        </row>
        <row r="59">
          <cell r="A59">
            <v>50</v>
          </cell>
          <cell r="B59">
            <v>50</v>
          </cell>
          <cell r="C59" t="str">
            <v>CANTON</v>
          </cell>
          <cell r="D59">
            <v>9.57</v>
          </cell>
          <cell r="E59">
            <v>141326</v>
          </cell>
          <cell r="F59">
            <v>0</v>
          </cell>
          <cell r="G59">
            <v>8546</v>
          </cell>
          <cell r="H59">
            <v>149872</v>
          </cell>
          <cell r="J59">
            <v>21303.100919504141</v>
          </cell>
          <cell r="K59">
            <v>0.34921659713353037</v>
          </cell>
          <cell r="L59">
            <v>8546</v>
          </cell>
          <cell r="M59">
            <v>29849.100919504141</v>
          </cell>
          <cell r="O59">
            <v>120022.89908049586</v>
          </cell>
          <cell r="Q59">
            <v>0</v>
          </cell>
          <cell r="R59">
            <v>21303.100919504141</v>
          </cell>
          <cell r="S59">
            <v>8546</v>
          </cell>
          <cell r="T59">
            <v>29849.100919504141</v>
          </cell>
          <cell r="V59">
            <v>69548.544250090286</v>
          </cell>
          <cell r="W59">
            <v>0</v>
          </cell>
          <cell r="X59">
            <v>50</v>
          </cell>
          <cell r="Y59">
            <v>9.57</v>
          </cell>
          <cell r="Z59">
            <v>0</v>
          </cell>
          <cell r="AA59">
            <v>141326</v>
          </cell>
          <cell r="AB59">
            <v>0</v>
          </cell>
          <cell r="AC59">
            <v>141326</v>
          </cell>
          <cell r="AD59">
            <v>0</v>
          </cell>
          <cell r="AE59">
            <v>8546</v>
          </cell>
          <cell r="AF59">
            <v>149872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149872</v>
          </cell>
          <cell r="AM59">
            <v>50</v>
          </cell>
          <cell r="AN59">
            <v>50</v>
          </cell>
          <cell r="AO59" t="str">
            <v>CANTON</v>
          </cell>
          <cell r="AP59">
            <v>141326</v>
          </cell>
          <cell r="AQ59">
            <v>108187</v>
          </cell>
          <cell r="AR59">
            <v>33139</v>
          </cell>
          <cell r="AS59">
            <v>13323</v>
          </cell>
          <cell r="AT59">
            <v>0</v>
          </cell>
          <cell r="AU59">
            <v>0</v>
          </cell>
          <cell r="AV59">
            <v>998</v>
          </cell>
          <cell r="AW59">
            <v>14355.25</v>
          </cell>
          <cell r="AX59">
            <v>-812.70574990971363</v>
          </cell>
          <cell r="AY59">
            <v>61002.544250090286</v>
          </cell>
          <cell r="BA59">
            <v>21303.100919504141</v>
          </cell>
          <cell r="BB59">
            <v>20988.106884236146</v>
          </cell>
          <cell r="BD59">
            <v>50</v>
          </cell>
          <cell r="BE59" t="str">
            <v>CANTON</v>
          </cell>
          <cell r="BF59">
            <v>0</v>
          </cell>
          <cell r="BG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R59">
            <v>33139</v>
          </cell>
          <cell r="BS59">
            <v>33139</v>
          </cell>
          <cell r="BT59">
            <v>0</v>
          </cell>
          <cell r="BU59">
            <v>-812.70574990971363</v>
          </cell>
          <cell r="BV59">
            <v>-812.70574990971363</v>
          </cell>
        </row>
        <row r="60">
          <cell r="A60">
            <v>51</v>
          </cell>
          <cell r="B60">
            <v>51</v>
          </cell>
          <cell r="C60" t="str">
            <v>CARLISLE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J60">
            <v>-186.34723036579504</v>
          </cell>
          <cell r="K60">
            <v>-3.9788213146428254E-2</v>
          </cell>
          <cell r="L60">
            <v>0</v>
          </cell>
          <cell r="M60">
            <v>-186.34723036579504</v>
          </cell>
          <cell r="O60">
            <v>186.34723036579504</v>
          </cell>
          <cell r="Q60">
            <v>0</v>
          </cell>
          <cell r="R60">
            <v>-186.34723036579504</v>
          </cell>
          <cell r="S60">
            <v>0</v>
          </cell>
          <cell r="T60">
            <v>-186.34723036579504</v>
          </cell>
          <cell r="V60">
            <v>4683.4782371352412</v>
          </cell>
          <cell r="W60">
            <v>0</v>
          </cell>
          <cell r="X60">
            <v>51</v>
          </cell>
          <cell r="AM60">
            <v>51</v>
          </cell>
          <cell r="AN60">
            <v>51</v>
          </cell>
          <cell r="AO60" t="str">
            <v>CARLISLE</v>
          </cell>
          <cell r="AP60">
            <v>0</v>
          </cell>
          <cell r="AQ60">
            <v>18542</v>
          </cell>
          <cell r="AR60">
            <v>0</v>
          </cell>
          <cell r="AS60">
            <v>4636</v>
          </cell>
          <cell r="AT60">
            <v>0</v>
          </cell>
          <cell r="AU60">
            <v>0</v>
          </cell>
          <cell r="AV60">
            <v>195.25</v>
          </cell>
          <cell r="AW60">
            <v>135</v>
          </cell>
          <cell r="AX60">
            <v>-282.77176286475878</v>
          </cell>
          <cell r="AY60">
            <v>4683.4782371352412</v>
          </cell>
          <cell r="BA60">
            <v>-186.34723036579504</v>
          </cell>
          <cell r="BB60">
            <v>-282.77176286475878</v>
          </cell>
          <cell r="BD60">
            <v>51</v>
          </cell>
          <cell r="BE60" t="str">
            <v>CARLISLE</v>
          </cell>
          <cell r="BF60">
            <v>0</v>
          </cell>
          <cell r="BG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-282.77176286475878</v>
          </cell>
          <cell r="BV60">
            <v>-282.77176286475878</v>
          </cell>
        </row>
        <row r="61">
          <cell r="A61">
            <v>52</v>
          </cell>
          <cell r="B61">
            <v>52</v>
          </cell>
          <cell r="C61" t="str">
            <v>CARVER</v>
          </cell>
          <cell r="D61">
            <v>43.68</v>
          </cell>
          <cell r="E61">
            <v>586553</v>
          </cell>
          <cell r="F61">
            <v>0</v>
          </cell>
          <cell r="G61">
            <v>39006</v>
          </cell>
          <cell r="H61">
            <v>625559</v>
          </cell>
          <cell r="J61">
            <v>86114.477690590138</v>
          </cell>
          <cell r="K61">
            <v>0.37542805996696438</v>
          </cell>
          <cell r="L61">
            <v>39006</v>
          </cell>
          <cell r="M61">
            <v>125120.47769059014</v>
          </cell>
          <cell r="O61">
            <v>500438.52230940986</v>
          </cell>
          <cell r="Q61">
            <v>0</v>
          </cell>
          <cell r="R61">
            <v>86114.477690590138</v>
          </cell>
          <cell r="S61">
            <v>39006</v>
          </cell>
          <cell r="T61">
            <v>125120.47769059014</v>
          </cell>
          <cell r="V61">
            <v>268382.77513547533</v>
          </cell>
          <cell r="W61">
            <v>0</v>
          </cell>
          <cell r="X61">
            <v>52</v>
          </cell>
          <cell r="Y61">
            <v>43.68</v>
          </cell>
          <cell r="Z61">
            <v>0</v>
          </cell>
          <cell r="AA61">
            <v>586553</v>
          </cell>
          <cell r="AB61">
            <v>0</v>
          </cell>
          <cell r="AC61">
            <v>586553</v>
          </cell>
          <cell r="AD61">
            <v>0</v>
          </cell>
          <cell r="AE61">
            <v>39006</v>
          </cell>
          <cell r="AF61">
            <v>625559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625559</v>
          </cell>
          <cell r="AM61">
            <v>52</v>
          </cell>
          <cell r="AN61">
            <v>52</v>
          </cell>
          <cell r="AO61" t="str">
            <v>CARVER</v>
          </cell>
          <cell r="AP61">
            <v>586553</v>
          </cell>
          <cell r="AQ61">
            <v>454508</v>
          </cell>
          <cell r="AR61">
            <v>132045</v>
          </cell>
          <cell r="AS61">
            <v>22475</v>
          </cell>
          <cell r="AT61">
            <v>21906.5</v>
          </cell>
          <cell r="AU61">
            <v>36677</v>
          </cell>
          <cell r="AV61">
            <v>17644.25</v>
          </cell>
          <cell r="AW61">
            <v>0</v>
          </cell>
          <cell r="AX61">
            <v>-1370.9748645246582</v>
          </cell>
          <cell r="AY61">
            <v>229376.77513547533</v>
          </cell>
          <cell r="BA61">
            <v>86114.477690590138</v>
          </cell>
          <cell r="BB61">
            <v>85496.109364806049</v>
          </cell>
          <cell r="BD61">
            <v>52</v>
          </cell>
          <cell r="BE61" t="str">
            <v>CARVER</v>
          </cell>
          <cell r="BF61">
            <v>0</v>
          </cell>
          <cell r="BG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P61">
            <v>0</v>
          </cell>
          <cell r="BR61">
            <v>132045</v>
          </cell>
          <cell r="BS61">
            <v>132045</v>
          </cell>
          <cell r="BT61">
            <v>0</v>
          </cell>
          <cell r="BU61">
            <v>-1370.9748645246582</v>
          </cell>
          <cell r="BV61">
            <v>-1370.9748645246582</v>
          </cell>
        </row>
        <row r="62">
          <cell r="A62">
            <v>53</v>
          </cell>
          <cell r="B62">
            <v>53</v>
          </cell>
          <cell r="C62" t="str">
            <v>CHARLEMONT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/>
          <cell r="L62">
            <v>0</v>
          </cell>
          <cell r="M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V62">
            <v>0</v>
          </cell>
          <cell r="W62">
            <v>0</v>
          </cell>
          <cell r="X62">
            <v>53</v>
          </cell>
          <cell r="AM62">
            <v>53</v>
          </cell>
          <cell r="AN62">
            <v>53</v>
          </cell>
          <cell r="AO62" t="str">
            <v>CHARLEMONT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BA62">
            <v>0</v>
          </cell>
          <cell r="BB62">
            <v>0</v>
          </cell>
          <cell r="BD62">
            <v>53</v>
          </cell>
          <cell r="BE62" t="str">
            <v>CHARLEMONT</v>
          </cell>
          <cell r="BF62">
            <v>0</v>
          </cell>
          <cell r="BG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P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</row>
        <row r="63">
          <cell r="A63">
            <v>54</v>
          </cell>
          <cell r="B63">
            <v>54</v>
          </cell>
          <cell r="C63" t="str">
            <v>CHARLTON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/>
          <cell r="L63">
            <v>0</v>
          </cell>
          <cell r="M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V63">
            <v>0</v>
          </cell>
          <cell r="W63">
            <v>0</v>
          </cell>
          <cell r="X63">
            <v>54</v>
          </cell>
          <cell r="AM63">
            <v>54</v>
          </cell>
          <cell r="AN63">
            <v>54</v>
          </cell>
          <cell r="AO63" t="str">
            <v>CHARLTON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BA63">
            <v>0</v>
          </cell>
          <cell r="BB63">
            <v>0</v>
          </cell>
          <cell r="BD63">
            <v>54</v>
          </cell>
          <cell r="BE63" t="str">
            <v>CHARLTON</v>
          </cell>
          <cell r="BF63">
            <v>0</v>
          </cell>
          <cell r="BG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P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</row>
        <row r="64">
          <cell r="A64">
            <v>55</v>
          </cell>
          <cell r="B64">
            <v>55</v>
          </cell>
          <cell r="C64" t="str">
            <v>CHATHAM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/>
          <cell r="L64">
            <v>0</v>
          </cell>
          <cell r="M64">
            <v>0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V64">
            <v>0</v>
          </cell>
          <cell r="W64">
            <v>0</v>
          </cell>
          <cell r="X64">
            <v>55</v>
          </cell>
          <cell r="AM64">
            <v>55</v>
          </cell>
          <cell r="AN64">
            <v>55</v>
          </cell>
          <cell r="AO64" t="str">
            <v>CHATHAM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BA64">
            <v>0</v>
          </cell>
          <cell r="BB64">
            <v>0</v>
          </cell>
          <cell r="BD64">
            <v>55</v>
          </cell>
          <cell r="BE64" t="str">
            <v>CHATHAM</v>
          </cell>
          <cell r="BF64">
            <v>0</v>
          </cell>
          <cell r="BG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P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</row>
        <row r="65">
          <cell r="A65">
            <v>56</v>
          </cell>
          <cell r="B65">
            <v>56</v>
          </cell>
          <cell r="C65" t="str">
            <v>CHELMSFORD</v>
          </cell>
          <cell r="D65">
            <v>108.07</v>
          </cell>
          <cell r="E65">
            <v>1388092</v>
          </cell>
          <cell r="F65">
            <v>0</v>
          </cell>
          <cell r="G65">
            <v>96400</v>
          </cell>
          <cell r="H65">
            <v>1484492</v>
          </cell>
          <cell r="J65">
            <v>44910.344914008601</v>
          </cell>
          <cell r="K65">
            <v>0.27668038402282302</v>
          </cell>
          <cell r="L65">
            <v>96400</v>
          </cell>
          <cell r="M65">
            <v>141310.3449140086</v>
          </cell>
          <cell r="O65">
            <v>1343181.6550859914</v>
          </cell>
          <cell r="Q65">
            <v>0</v>
          </cell>
          <cell r="R65">
            <v>44910.344914008601</v>
          </cell>
          <cell r="S65">
            <v>96400</v>
          </cell>
          <cell r="T65">
            <v>141310.3449140086</v>
          </cell>
          <cell r="V65">
            <v>258718.5</v>
          </cell>
          <cell r="W65">
            <v>0</v>
          </cell>
          <cell r="X65">
            <v>56</v>
          </cell>
          <cell r="Y65">
            <v>108.07</v>
          </cell>
          <cell r="Z65">
            <v>0.10970711761337089</v>
          </cell>
          <cell r="AA65">
            <v>1388092</v>
          </cell>
          <cell r="AB65">
            <v>0</v>
          </cell>
          <cell r="AC65">
            <v>1388092</v>
          </cell>
          <cell r="AD65">
            <v>0</v>
          </cell>
          <cell r="AE65">
            <v>96400</v>
          </cell>
          <cell r="AF65">
            <v>1484492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1484492</v>
          </cell>
          <cell r="AM65">
            <v>56</v>
          </cell>
          <cell r="AN65">
            <v>56</v>
          </cell>
          <cell r="AO65" t="str">
            <v>CHELMSFORD</v>
          </cell>
          <cell r="AP65">
            <v>1388092</v>
          </cell>
          <cell r="AQ65">
            <v>1319943</v>
          </cell>
          <cell r="AR65">
            <v>68149</v>
          </cell>
          <cell r="AS65">
            <v>0</v>
          </cell>
          <cell r="AT65">
            <v>32026.75</v>
          </cell>
          <cell r="AU65">
            <v>61798.5</v>
          </cell>
          <cell r="AV65">
            <v>344.25</v>
          </cell>
          <cell r="AW65">
            <v>0</v>
          </cell>
          <cell r="AX65">
            <v>0</v>
          </cell>
          <cell r="AY65">
            <v>162318.5</v>
          </cell>
          <cell r="BA65">
            <v>44910.344914008601</v>
          </cell>
          <cell r="BB65">
            <v>44832.48076901555</v>
          </cell>
          <cell r="BD65">
            <v>56</v>
          </cell>
          <cell r="BE65" t="str">
            <v>CHELMSFORD</v>
          </cell>
          <cell r="BF65">
            <v>0</v>
          </cell>
          <cell r="BG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P65">
            <v>0</v>
          </cell>
          <cell r="BR65">
            <v>68149</v>
          </cell>
          <cell r="BS65">
            <v>68149</v>
          </cell>
          <cell r="BT65">
            <v>0</v>
          </cell>
          <cell r="BU65">
            <v>0</v>
          </cell>
          <cell r="BV65">
            <v>0</v>
          </cell>
        </row>
        <row r="66">
          <cell r="A66">
            <v>57</v>
          </cell>
          <cell r="B66">
            <v>57</v>
          </cell>
          <cell r="C66" t="str">
            <v>CHELSEA</v>
          </cell>
          <cell r="D66">
            <v>894.42</v>
          </cell>
          <cell r="E66">
            <v>10895063</v>
          </cell>
          <cell r="F66">
            <v>0</v>
          </cell>
          <cell r="G66">
            <v>789141</v>
          </cell>
          <cell r="H66">
            <v>11684204</v>
          </cell>
          <cell r="J66">
            <v>556739.36865000741</v>
          </cell>
          <cell r="K66">
            <v>0.20936907977122537</v>
          </cell>
          <cell r="L66">
            <v>789141</v>
          </cell>
          <cell r="M66">
            <v>1345880.3686500075</v>
          </cell>
          <cell r="O66">
            <v>10338323.631349992</v>
          </cell>
          <cell r="Q66">
            <v>85062</v>
          </cell>
          <cell r="R66">
            <v>556739.36865000741</v>
          </cell>
          <cell r="S66">
            <v>794793</v>
          </cell>
          <cell r="T66">
            <v>1430942.3686500075</v>
          </cell>
          <cell r="V66">
            <v>3533331.8897976177</v>
          </cell>
          <cell r="W66">
            <v>0</v>
          </cell>
          <cell r="X66">
            <v>57</v>
          </cell>
          <cell r="Y66">
            <v>894.42</v>
          </cell>
          <cell r="Z66">
            <v>4.4046884724727482</v>
          </cell>
          <cell r="AA66">
            <v>10895084</v>
          </cell>
          <cell r="AB66">
            <v>0</v>
          </cell>
          <cell r="AC66">
            <v>10895084</v>
          </cell>
          <cell r="AD66">
            <v>0</v>
          </cell>
          <cell r="AE66">
            <v>789143</v>
          </cell>
          <cell r="AF66">
            <v>11684227</v>
          </cell>
          <cell r="AG66">
            <v>79410</v>
          </cell>
          <cell r="AH66">
            <v>0</v>
          </cell>
          <cell r="AI66">
            <v>5652</v>
          </cell>
          <cell r="AJ66">
            <v>85062</v>
          </cell>
          <cell r="AK66">
            <v>11769289</v>
          </cell>
          <cell r="AM66">
            <v>57</v>
          </cell>
          <cell r="AN66">
            <v>57</v>
          </cell>
          <cell r="AO66" t="str">
            <v>CHELSEA</v>
          </cell>
          <cell r="AP66">
            <v>10895063</v>
          </cell>
          <cell r="AQ66">
            <v>10022868</v>
          </cell>
          <cell r="AR66">
            <v>872195</v>
          </cell>
          <cell r="AS66">
            <v>448781</v>
          </cell>
          <cell r="AT66">
            <v>500226</v>
          </cell>
          <cell r="AU66">
            <v>286710.25</v>
          </cell>
          <cell r="AV66">
            <v>256123.75</v>
          </cell>
          <cell r="AW66">
            <v>322466.25</v>
          </cell>
          <cell r="AX66">
            <v>-27373.360202382086</v>
          </cell>
          <cell r="AY66">
            <v>2659128.8897976177</v>
          </cell>
          <cell r="BA66">
            <v>556739.36865000741</v>
          </cell>
          <cell r="BB66">
            <v>546408.58178255556</v>
          </cell>
          <cell r="BD66">
            <v>57</v>
          </cell>
          <cell r="BE66" t="str">
            <v>CHELSEA</v>
          </cell>
          <cell r="BF66">
            <v>0</v>
          </cell>
          <cell r="BG66">
            <v>-21</v>
          </cell>
          <cell r="BI66">
            <v>-2</v>
          </cell>
          <cell r="BJ66">
            <v>-23</v>
          </cell>
          <cell r="BK66">
            <v>0</v>
          </cell>
          <cell r="BL66">
            <v>0</v>
          </cell>
          <cell r="BM66">
            <v>0</v>
          </cell>
          <cell r="BN66">
            <v>-23</v>
          </cell>
          <cell r="BP66">
            <v>-2</v>
          </cell>
          <cell r="BR66">
            <v>872195</v>
          </cell>
          <cell r="BS66">
            <v>872216</v>
          </cell>
          <cell r="BT66">
            <v>-21</v>
          </cell>
          <cell r="BU66">
            <v>-27394.360202382086</v>
          </cell>
          <cell r="BV66">
            <v>-27373.360202382086</v>
          </cell>
        </row>
        <row r="67">
          <cell r="A67">
            <v>58</v>
          </cell>
          <cell r="B67">
            <v>58</v>
          </cell>
          <cell r="C67" t="str">
            <v>CHESHIRE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/>
          <cell r="L67">
            <v>0</v>
          </cell>
          <cell r="M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V67">
            <v>0</v>
          </cell>
          <cell r="W67">
            <v>0</v>
          </cell>
          <cell r="X67">
            <v>58</v>
          </cell>
          <cell r="AM67">
            <v>58</v>
          </cell>
          <cell r="AN67">
            <v>58</v>
          </cell>
          <cell r="AO67" t="str">
            <v>CHESHIRE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BA67">
            <v>0</v>
          </cell>
          <cell r="BB67">
            <v>0</v>
          </cell>
          <cell r="BD67">
            <v>58</v>
          </cell>
          <cell r="BE67" t="str">
            <v>CHESHIRE</v>
          </cell>
          <cell r="BF67">
            <v>0</v>
          </cell>
          <cell r="BG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P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</row>
        <row r="68">
          <cell r="A68">
            <v>59</v>
          </cell>
          <cell r="B68">
            <v>59</v>
          </cell>
          <cell r="C68" t="str">
            <v>CHESTER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/>
          <cell r="L68">
            <v>0</v>
          </cell>
          <cell r="M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V68">
            <v>0</v>
          </cell>
          <cell r="W68">
            <v>0</v>
          </cell>
          <cell r="X68">
            <v>59</v>
          </cell>
          <cell r="AM68">
            <v>59</v>
          </cell>
          <cell r="AN68">
            <v>59</v>
          </cell>
          <cell r="AO68" t="str">
            <v>CHESTER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BA68">
            <v>0</v>
          </cell>
          <cell r="BB68">
            <v>0</v>
          </cell>
          <cell r="BD68">
            <v>59</v>
          </cell>
          <cell r="BE68" t="str">
            <v>CHESTER</v>
          </cell>
          <cell r="BF68">
            <v>0</v>
          </cell>
          <cell r="BG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P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</row>
        <row r="69">
          <cell r="A69">
            <v>60</v>
          </cell>
          <cell r="B69">
            <v>60</v>
          </cell>
          <cell r="C69" t="str">
            <v>CHESTERFIELD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/>
          <cell r="L69">
            <v>0</v>
          </cell>
          <cell r="M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V69">
            <v>0</v>
          </cell>
          <cell r="W69">
            <v>0</v>
          </cell>
          <cell r="X69">
            <v>60</v>
          </cell>
          <cell r="AM69">
            <v>60</v>
          </cell>
          <cell r="AN69">
            <v>60</v>
          </cell>
          <cell r="AO69" t="str">
            <v>CHESTERFIELD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BA69">
            <v>0</v>
          </cell>
          <cell r="BB69">
            <v>0</v>
          </cell>
          <cell r="BD69">
            <v>60</v>
          </cell>
          <cell r="BE69" t="str">
            <v>CHESTERFIELD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P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</row>
        <row r="70">
          <cell r="A70">
            <v>61</v>
          </cell>
          <cell r="B70">
            <v>61</v>
          </cell>
          <cell r="C70" t="str">
            <v>CHICOPEE</v>
          </cell>
          <cell r="D70">
            <v>265.58999999999997</v>
          </cell>
          <cell r="E70">
            <v>3027597</v>
          </cell>
          <cell r="F70">
            <v>0</v>
          </cell>
          <cell r="G70">
            <v>234841</v>
          </cell>
          <cell r="H70">
            <v>3262438</v>
          </cell>
          <cell r="J70">
            <v>302405.89451034582</v>
          </cell>
          <cell r="K70">
            <v>0.37050307907540864</v>
          </cell>
          <cell r="L70">
            <v>234841</v>
          </cell>
          <cell r="M70">
            <v>537246.89451034577</v>
          </cell>
          <cell r="O70">
            <v>2725191.1054896545</v>
          </cell>
          <cell r="Q70">
            <v>29373</v>
          </cell>
          <cell r="R70">
            <v>302405.89451034582</v>
          </cell>
          <cell r="S70">
            <v>237029</v>
          </cell>
          <cell r="T70">
            <v>566619.89451034577</v>
          </cell>
          <cell r="V70">
            <v>1080417.4584570809</v>
          </cell>
          <cell r="W70">
            <v>0</v>
          </cell>
          <cell r="X70">
            <v>61</v>
          </cell>
          <cell r="Y70">
            <v>265.58999999999997</v>
          </cell>
          <cell r="Z70">
            <v>0.14240874356868247</v>
          </cell>
          <cell r="AA70">
            <v>3027597</v>
          </cell>
          <cell r="AB70">
            <v>0</v>
          </cell>
          <cell r="AC70">
            <v>3027597</v>
          </cell>
          <cell r="AD70">
            <v>0</v>
          </cell>
          <cell r="AE70">
            <v>234841</v>
          </cell>
          <cell r="AF70">
            <v>3262438</v>
          </cell>
          <cell r="AG70">
            <v>27185</v>
          </cell>
          <cell r="AH70">
            <v>0</v>
          </cell>
          <cell r="AI70">
            <v>2188</v>
          </cell>
          <cell r="AJ70">
            <v>29373</v>
          </cell>
          <cell r="AK70">
            <v>3291811</v>
          </cell>
          <cell r="AM70">
            <v>61</v>
          </cell>
          <cell r="AN70">
            <v>61</v>
          </cell>
          <cell r="AO70" t="str">
            <v>CHICOPEE</v>
          </cell>
          <cell r="AP70">
            <v>3027597</v>
          </cell>
          <cell r="AQ70">
            <v>2560132</v>
          </cell>
          <cell r="AR70">
            <v>467465</v>
          </cell>
          <cell r="AS70">
            <v>140662</v>
          </cell>
          <cell r="AT70">
            <v>68342.5</v>
          </cell>
          <cell r="AU70">
            <v>40780</v>
          </cell>
          <cell r="AV70">
            <v>83339</v>
          </cell>
          <cell r="AW70">
            <v>24195.5</v>
          </cell>
          <cell r="AX70">
            <v>-8580.5415429190616</v>
          </cell>
          <cell r="AY70">
            <v>816203.45845708088</v>
          </cell>
          <cell r="BA70">
            <v>302405.89451034582</v>
          </cell>
          <cell r="BB70">
            <v>298945.84362322942</v>
          </cell>
          <cell r="BD70">
            <v>61</v>
          </cell>
          <cell r="BE70" t="str">
            <v>CHICOPEE</v>
          </cell>
          <cell r="BF70">
            <v>0</v>
          </cell>
          <cell r="BG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P70">
            <v>0</v>
          </cell>
          <cell r="BR70">
            <v>467465</v>
          </cell>
          <cell r="BS70">
            <v>467465</v>
          </cell>
          <cell r="BT70">
            <v>0</v>
          </cell>
          <cell r="BU70">
            <v>-8580.5415429190616</v>
          </cell>
          <cell r="BV70">
            <v>-8580.5415429190616</v>
          </cell>
        </row>
        <row r="71">
          <cell r="A71">
            <v>62</v>
          </cell>
          <cell r="B71">
            <v>62</v>
          </cell>
          <cell r="C71" t="str">
            <v>CHILMARK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J71">
            <v>0</v>
          </cell>
          <cell r="K71"/>
          <cell r="L71">
            <v>0</v>
          </cell>
          <cell r="M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V71">
            <v>0</v>
          </cell>
          <cell r="W71">
            <v>0</v>
          </cell>
          <cell r="X71">
            <v>62</v>
          </cell>
          <cell r="AM71">
            <v>62</v>
          </cell>
          <cell r="AN71">
            <v>62</v>
          </cell>
          <cell r="AO71" t="str">
            <v>CHILMARK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BA71">
            <v>0</v>
          </cell>
          <cell r="BB71">
            <v>0</v>
          </cell>
          <cell r="BD71">
            <v>62</v>
          </cell>
          <cell r="BE71" t="str">
            <v>CHILMARK</v>
          </cell>
          <cell r="BF71">
            <v>0</v>
          </cell>
          <cell r="BG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P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</row>
        <row r="72">
          <cell r="A72">
            <v>63</v>
          </cell>
          <cell r="B72">
            <v>63</v>
          </cell>
          <cell r="C72" t="str">
            <v>CLARKSBURG</v>
          </cell>
          <cell r="D72">
            <v>4</v>
          </cell>
          <cell r="E72">
            <v>37653</v>
          </cell>
          <cell r="F72">
            <v>0</v>
          </cell>
          <cell r="G72">
            <v>2679</v>
          </cell>
          <cell r="H72">
            <v>40332</v>
          </cell>
          <cell r="J72">
            <v>5701.0285382190259</v>
          </cell>
          <cell r="K72">
            <v>0.45921412337896661</v>
          </cell>
          <cell r="L72">
            <v>2679</v>
          </cell>
          <cell r="M72">
            <v>8380.0285382190268</v>
          </cell>
          <cell r="O72">
            <v>31951.971461780973</v>
          </cell>
          <cell r="Q72">
            <v>13444</v>
          </cell>
          <cell r="R72">
            <v>5701.0285382190259</v>
          </cell>
          <cell r="S72">
            <v>3572</v>
          </cell>
          <cell r="T72">
            <v>21824.028538219027</v>
          </cell>
          <cell r="V72">
            <v>28537.75</v>
          </cell>
          <cell r="W72">
            <v>0</v>
          </cell>
          <cell r="X72">
            <v>63</v>
          </cell>
          <cell r="Y72">
            <v>4</v>
          </cell>
          <cell r="Z72">
            <v>0</v>
          </cell>
          <cell r="AA72">
            <v>37653</v>
          </cell>
          <cell r="AB72">
            <v>0</v>
          </cell>
          <cell r="AC72">
            <v>37653</v>
          </cell>
          <cell r="AD72">
            <v>0</v>
          </cell>
          <cell r="AE72">
            <v>2679</v>
          </cell>
          <cell r="AF72">
            <v>40332</v>
          </cell>
          <cell r="AG72">
            <v>12551</v>
          </cell>
          <cell r="AH72">
            <v>0</v>
          </cell>
          <cell r="AI72">
            <v>893</v>
          </cell>
          <cell r="AJ72">
            <v>13444</v>
          </cell>
          <cell r="AK72">
            <v>53776</v>
          </cell>
          <cell r="AM72">
            <v>63</v>
          </cell>
          <cell r="AN72">
            <v>63</v>
          </cell>
          <cell r="AO72" t="str">
            <v>CLARKSBURG</v>
          </cell>
          <cell r="AP72">
            <v>37653</v>
          </cell>
          <cell r="AQ72">
            <v>29002</v>
          </cell>
          <cell r="AR72">
            <v>8651</v>
          </cell>
          <cell r="AS72">
            <v>0</v>
          </cell>
          <cell r="AT72">
            <v>1715.25</v>
          </cell>
          <cell r="AU72">
            <v>0</v>
          </cell>
          <cell r="AV72">
            <v>2048.5</v>
          </cell>
          <cell r="AW72">
            <v>0</v>
          </cell>
          <cell r="AX72">
            <v>0</v>
          </cell>
          <cell r="AY72">
            <v>12414.75</v>
          </cell>
          <cell r="BA72">
            <v>5701.0285382190259</v>
          </cell>
          <cell r="BB72">
            <v>5691.1442740576313</v>
          </cell>
          <cell r="BD72">
            <v>63</v>
          </cell>
          <cell r="BE72" t="str">
            <v>CLARKSBURG</v>
          </cell>
          <cell r="BF72">
            <v>0</v>
          </cell>
          <cell r="BG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P72">
            <v>0</v>
          </cell>
          <cell r="BR72">
            <v>8651</v>
          </cell>
          <cell r="BS72">
            <v>8651</v>
          </cell>
          <cell r="BT72">
            <v>0</v>
          </cell>
          <cell r="BU72">
            <v>0</v>
          </cell>
          <cell r="BV72">
            <v>0</v>
          </cell>
        </row>
        <row r="73">
          <cell r="A73">
            <v>64</v>
          </cell>
          <cell r="B73">
            <v>64</v>
          </cell>
          <cell r="C73" t="str">
            <v>CLINTON</v>
          </cell>
          <cell r="D73">
            <v>64.14</v>
          </cell>
          <cell r="E73">
            <v>678222</v>
          </cell>
          <cell r="F73">
            <v>0</v>
          </cell>
          <cell r="G73">
            <v>55149</v>
          </cell>
          <cell r="H73">
            <v>733371</v>
          </cell>
          <cell r="J73">
            <v>12258.262362475083</v>
          </cell>
          <cell r="K73">
            <v>0.11295986126803677</v>
          </cell>
          <cell r="L73">
            <v>55149</v>
          </cell>
          <cell r="M73">
            <v>67407.262362475085</v>
          </cell>
          <cell r="O73">
            <v>665963.73763752496</v>
          </cell>
          <cell r="Q73">
            <v>11640</v>
          </cell>
          <cell r="R73">
            <v>12258.262362475083</v>
          </cell>
          <cell r="S73">
            <v>56020</v>
          </cell>
          <cell r="T73">
            <v>79047.262362475085</v>
          </cell>
          <cell r="V73">
            <v>175307.74484325072</v>
          </cell>
          <cell r="W73">
            <v>0</v>
          </cell>
          <cell r="X73">
            <v>64</v>
          </cell>
          <cell r="Y73">
            <v>64.14</v>
          </cell>
          <cell r="Z73">
            <v>1.3936585365853786</v>
          </cell>
          <cell r="AA73">
            <v>678222</v>
          </cell>
          <cell r="AB73">
            <v>0</v>
          </cell>
          <cell r="AC73">
            <v>678222</v>
          </cell>
          <cell r="AD73">
            <v>0</v>
          </cell>
          <cell r="AE73">
            <v>55149</v>
          </cell>
          <cell r="AF73">
            <v>733371</v>
          </cell>
          <cell r="AG73">
            <v>10769</v>
          </cell>
          <cell r="AH73">
            <v>0</v>
          </cell>
          <cell r="AI73">
            <v>871</v>
          </cell>
          <cell r="AJ73">
            <v>11640</v>
          </cell>
          <cell r="AK73">
            <v>745011</v>
          </cell>
          <cell r="AM73">
            <v>64</v>
          </cell>
          <cell r="AN73">
            <v>64</v>
          </cell>
          <cell r="AO73" t="str">
            <v>CLINTON</v>
          </cell>
          <cell r="AP73">
            <v>678222</v>
          </cell>
          <cell r="AQ73">
            <v>657311</v>
          </cell>
          <cell r="AR73">
            <v>20911</v>
          </cell>
          <cell r="AS73">
            <v>37864</v>
          </cell>
          <cell r="AT73">
            <v>2503.5</v>
          </cell>
          <cell r="AU73">
            <v>27846.75</v>
          </cell>
          <cell r="AV73">
            <v>11617</v>
          </cell>
          <cell r="AW73">
            <v>10086.25</v>
          </cell>
          <cell r="AX73">
            <v>-2309.7551567492628</v>
          </cell>
          <cell r="AY73">
            <v>108518.74484325074</v>
          </cell>
          <cell r="BA73">
            <v>12258.262362475083</v>
          </cell>
          <cell r="BB73">
            <v>11446.74905256979</v>
          </cell>
          <cell r="BD73">
            <v>64</v>
          </cell>
          <cell r="BE73" t="str">
            <v>CLINTON</v>
          </cell>
          <cell r="BF73">
            <v>0</v>
          </cell>
          <cell r="BG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P73">
            <v>0</v>
          </cell>
          <cell r="BR73">
            <v>20911</v>
          </cell>
          <cell r="BS73">
            <v>20911</v>
          </cell>
          <cell r="BT73">
            <v>0</v>
          </cell>
          <cell r="BU73">
            <v>-2309.7551567492628</v>
          </cell>
          <cell r="BV73">
            <v>-2309.7551567492628</v>
          </cell>
        </row>
        <row r="74">
          <cell r="A74">
            <v>65</v>
          </cell>
          <cell r="B74">
            <v>65</v>
          </cell>
          <cell r="C74" t="str">
            <v>COHASSET</v>
          </cell>
          <cell r="D74">
            <v>3</v>
          </cell>
          <cell r="E74">
            <v>48459</v>
          </cell>
          <cell r="F74">
            <v>0</v>
          </cell>
          <cell r="G74">
            <v>2679</v>
          </cell>
          <cell r="H74">
            <v>51138</v>
          </cell>
          <cell r="J74">
            <v>22243.962233157439</v>
          </cell>
          <cell r="K74">
            <v>0.52117389049231944</v>
          </cell>
          <cell r="L74">
            <v>2679</v>
          </cell>
          <cell r="M74">
            <v>24922.962233157439</v>
          </cell>
          <cell r="O74">
            <v>26215.037766842561</v>
          </cell>
          <cell r="Q74">
            <v>0</v>
          </cell>
          <cell r="R74">
            <v>22243.962233157439</v>
          </cell>
          <cell r="S74">
            <v>2679</v>
          </cell>
          <cell r="T74">
            <v>24922.962233157439</v>
          </cell>
          <cell r="V74">
            <v>45359.5</v>
          </cell>
          <cell r="W74">
            <v>0</v>
          </cell>
          <cell r="X74">
            <v>65</v>
          </cell>
          <cell r="Y74">
            <v>3</v>
          </cell>
          <cell r="Z74">
            <v>0</v>
          </cell>
          <cell r="AA74">
            <v>48459</v>
          </cell>
          <cell r="AB74">
            <v>0</v>
          </cell>
          <cell r="AC74">
            <v>48459</v>
          </cell>
          <cell r="AD74">
            <v>0</v>
          </cell>
          <cell r="AE74">
            <v>2679</v>
          </cell>
          <cell r="AF74">
            <v>51138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51138</v>
          </cell>
          <cell r="AM74">
            <v>65</v>
          </cell>
          <cell r="AN74">
            <v>65</v>
          </cell>
          <cell r="AO74" t="str">
            <v>COHASSET</v>
          </cell>
          <cell r="AP74">
            <v>48459</v>
          </cell>
          <cell r="AQ74">
            <v>14705</v>
          </cell>
          <cell r="AR74">
            <v>33754</v>
          </cell>
          <cell r="AS74">
            <v>0</v>
          </cell>
          <cell r="AT74">
            <v>6455.5</v>
          </cell>
          <cell r="AU74">
            <v>2471</v>
          </cell>
          <cell r="AV74">
            <v>0</v>
          </cell>
          <cell r="AW74">
            <v>0</v>
          </cell>
          <cell r="AX74">
            <v>0</v>
          </cell>
          <cell r="AY74">
            <v>42680.5</v>
          </cell>
          <cell r="BA74">
            <v>22243.962233157439</v>
          </cell>
          <cell r="BB74">
            <v>22205.396350311094</v>
          </cell>
          <cell r="BD74">
            <v>65</v>
          </cell>
          <cell r="BE74" t="str">
            <v>COHASSET</v>
          </cell>
          <cell r="BF74">
            <v>0</v>
          </cell>
          <cell r="BG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P74">
            <v>0</v>
          </cell>
          <cell r="BR74">
            <v>33754</v>
          </cell>
          <cell r="BS74">
            <v>33754</v>
          </cell>
          <cell r="BT74">
            <v>0</v>
          </cell>
          <cell r="BU74">
            <v>0</v>
          </cell>
          <cell r="BV74">
            <v>0</v>
          </cell>
        </row>
        <row r="75">
          <cell r="A75">
            <v>66</v>
          </cell>
          <cell r="B75">
            <v>66</v>
          </cell>
          <cell r="C75" t="str">
            <v>COLRAIN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/>
          <cell r="L75">
            <v>0</v>
          </cell>
          <cell r="M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66</v>
          </cell>
          <cell r="AM75">
            <v>66</v>
          </cell>
          <cell r="AN75">
            <v>66</v>
          </cell>
          <cell r="AO75" t="str">
            <v>COLRAIN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BA75">
            <v>0</v>
          </cell>
          <cell r="BB75">
            <v>0</v>
          </cell>
          <cell r="BD75">
            <v>66</v>
          </cell>
          <cell r="BE75" t="str">
            <v>COLRAIN</v>
          </cell>
          <cell r="BF75">
            <v>0</v>
          </cell>
          <cell r="BG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P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</row>
        <row r="76">
          <cell r="A76">
            <v>67</v>
          </cell>
          <cell r="B76">
            <v>67</v>
          </cell>
          <cell r="C76" t="str">
            <v>CONCORD</v>
          </cell>
          <cell r="D76">
            <v>1</v>
          </cell>
          <cell r="E76">
            <v>18562</v>
          </cell>
          <cell r="F76">
            <v>0</v>
          </cell>
          <cell r="G76">
            <v>891</v>
          </cell>
          <cell r="H76">
            <v>19453</v>
          </cell>
          <cell r="J76">
            <v>0</v>
          </cell>
          <cell r="K76">
            <v>0</v>
          </cell>
          <cell r="L76">
            <v>891</v>
          </cell>
          <cell r="M76">
            <v>891</v>
          </cell>
          <cell r="O76">
            <v>18562</v>
          </cell>
          <cell r="Q76">
            <v>0</v>
          </cell>
          <cell r="R76">
            <v>0</v>
          </cell>
          <cell r="S76">
            <v>891</v>
          </cell>
          <cell r="T76">
            <v>891</v>
          </cell>
          <cell r="V76">
            <v>4960.5</v>
          </cell>
          <cell r="W76">
            <v>0</v>
          </cell>
          <cell r="X76">
            <v>67</v>
          </cell>
          <cell r="Y76">
            <v>1</v>
          </cell>
          <cell r="Z76">
            <v>1.7113519680546662E-3</v>
          </cell>
          <cell r="AA76">
            <v>18562</v>
          </cell>
          <cell r="AB76">
            <v>0</v>
          </cell>
          <cell r="AC76">
            <v>18562</v>
          </cell>
          <cell r="AD76">
            <v>0</v>
          </cell>
          <cell r="AE76">
            <v>891</v>
          </cell>
          <cell r="AF76">
            <v>19453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19453</v>
          </cell>
          <cell r="AM76">
            <v>67</v>
          </cell>
          <cell r="AN76">
            <v>67</v>
          </cell>
          <cell r="AO76" t="str">
            <v>CONCORD</v>
          </cell>
          <cell r="AP76">
            <v>18562</v>
          </cell>
          <cell r="AQ76">
            <v>30035</v>
          </cell>
          <cell r="AR76">
            <v>0</v>
          </cell>
          <cell r="AS76">
            <v>0</v>
          </cell>
          <cell r="AT76">
            <v>771.75</v>
          </cell>
          <cell r="AU76">
            <v>3297.75</v>
          </cell>
          <cell r="AV76">
            <v>0</v>
          </cell>
          <cell r="AW76">
            <v>0</v>
          </cell>
          <cell r="AX76">
            <v>0</v>
          </cell>
          <cell r="AY76">
            <v>4069.5</v>
          </cell>
          <cell r="BA76">
            <v>0</v>
          </cell>
          <cell r="BB76">
            <v>0</v>
          </cell>
          <cell r="BD76">
            <v>67</v>
          </cell>
          <cell r="BE76" t="str">
            <v>CONCORD</v>
          </cell>
          <cell r="BF76">
            <v>0</v>
          </cell>
          <cell r="BG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P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</row>
        <row r="77">
          <cell r="A77">
            <v>68</v>
          </cell>
          <cell r="B77">
            <v>68</v>
          </cell>
          <cell r="C77" t="str">
            <v>CONWAY</v>
          </cell>
          <cell r="D77">
            <v>3</v>
          </cell>
          <cell r="E77">
            <v>51021</v>
          </cell>
          <cell r="F77">
            <v>0</v>
          </cell>
          <cell r="G77">
            <v>2679</v>
          </cell>
          <cell r="H77">
            <v>53700</v>
          </cell>
          <cell r="J77">
            <v>6088.2769310790009</v>
          </cell>
          <cell r="K77">
            <v>0.41147770535924832</v>
          </cell>
          <cell r="L77">
            <v>2679</v>
          </cell>
          <cell r="M77">
            <v>8767.2769310790009</v>
          </cell>
          <cell r="O77">
            <v>44932.723068920997</v>
          </cell>
          <cell r="Q77">
            <v>0</v>
          </cell>
          <cell r="R77">
            <v>6088.2769310790009</v>
          </cell>
          <cell r="S77">
            <v>2679</v>
          </cell>
          <cell r="T77">
            <v>8767.2769310790009</v>
          </cell>
          <cell r="V77">
            <v>17475.128324287987</v>
          </cell>
          <cell r="W77">
            <v>0</v>
          </cell>
          <cell r="X77">
            <v>68</v>
          </cell>
          <cell r="Y77">
            <v>3</v>
          </cell>
          <cell r="Z77">
            <v>0</v>
          </cell>
          <cell r="AA77">
            <v>51021</v>
          </cell>
          <cell r="AB77">
            <v>0</v>
          </cell>
          <cell r="AC77">
            <v>51021</v>
          </cell>
          <cell r="AD77">
            <v>0</v>
          </cell>
          <cell r="AE77">
            <v>2679</v>
          </cell>
          <cell r="AF77">
            <v>53700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53700</v>
          </cell>
          <cell r="AM77">
            <v>68</v>
          </cell>
          <cell r="AN77">
            <v>68</v>
          </cell>
          <cell r="AO77" t="str">
            <v>CONWAY</v>
          </cell>
          <cell r="AP77">
            <v>51021</v>
          </cell>
          <cell r="AQ77">
            <v>41718</v>
          </cell>
          <cell r="AR77">
            <v>9303</v>
          </cell>
          <cell r="AS77">
            <v>1055</v>
          </cell>
          <cell r="AT77">
            <v>4502.5</v>
          </cell>
          <cell r="AU77">
            <v>0</v>
          </cell>
          <cell r="AV77">
            <v>0</v>
          </cell>
          <cell r="AW77">
            <v>0</v>
          </cell>
          <cell r="AX77">
            <v>-64.371675712012802</v>
          </cell>
          <cell r="AY77">
            <v>14796.128324287987</v>
          </cell>
          <cell r="BA77">
            <v>6088.2769310790009</v>
          </cell>
          <cell r="BB77">
            <v>6055.6971234508746</v>
          </cell>
          <cell r="BD77">
            <v>68</v>
          </cell>
          <cell r="BE77" t="str">
            <v>CONWAY</v>
          </cell>
          <cell r="BF77">
            <v>0</v>
          </cell>
          <cell r="BG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P77">
            <v>0</v>
          </cell>
          <cell r="BR77">
            <v>9303</v>
          </cell>
          <cell r="BS77">
            <v>9303</v>
          </cell>
          <cell r="BT77">
            <v>0</v>
          </cell>
          <cell r="BU77">
            <v>-64.371675712012802</v>
          </cell>
          <cell r="BV77">
            <v>-64.371675712012802</v>
          </cell>
        </row>
        <row r="78">
          <cell r="A78">
            <v>69</v>
          </cell>
          <cell r="B78">
            <v>69</v>
          </cell>
          <cell r="C78" t="str">
            <v>CUMMINGTON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/>
          <cell r="L78">
            <v>0</v>
          </cell>
          <cell r="M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69</v>
          </cell>
          <cell r="AM78">
            <v>69</v>
          </cell>
          <cell r="AN78">
            <v>69</v>
          </cell>
          <cell r="AO78" t="str">
            <v>CUMMINGTON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BA78">
            <v>0</v>
          </cell>
          <cell r="BB78">
            <v>0</v>
          </cell>
          <cell r="BD78">
            <v>69</v>
          </cell>
          <cell r="BE78" t="str">
            <v>CUMMINGTON</v>
          </cell>
          <cell r="BF78">
            <v>0</v>
          </cell>
          <cell r="BG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P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</row>
        <row r="79">
          <cell r="A79">
            <v>70</v>
          </cell>
          <cell r="B79">
            <v>70</v>
          </cell>
          <cell r="C79" t="str">
            <v>DALTON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K79"/>
          <cell r="L79">
            <v>0</v>
          </cell>
          <cell r="M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V79">
            <v>0</v>
          </cell>
          <cell r="W79">
            <v>0</v>
          </cell>
          <cell r="X79">
            <v>70</v>
          </cell>
          <cell r="AM79">
            <v>70</v>
          </cell>
          <cell r="AN79">
            <v>70</v>
          </cell>
          <cell r="AO79" t="str">
            <v>DALTON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BA79">
            <v>0</v>
          </cell>
          <cell r="BB79">
            <v>0</v>
          </cell>
          <cell r="BD79">
            <v>70</v>
          </cell>
          <cell r="BE79" t="str">
            <v>DALTON</v>
          </cell>
          <cell r="BF79">
            <v>0</v>
          </cell>
          <cell r="BG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P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</row>
        <row r="80">
          <cell r="A80">
            <v>71</v>
          </cell>
          <cell r="B80">
            <v>71</v>
          </cell>
          <cell r="C80" t="str">
            <v>DANVERS</v>
          </cell>
          <cell r="D80">
            <v>9.379999999999999</v>
          </cell>
          <cell r="E80">
            <v>157672</v>
          </cell>
          <cell r="F80">
            <v>0</v>
          </cell>
          <cell r="G80">
            <v>8378</v>
          </cell>
          <cell r="H80">
            <v>166050</v>
          </cell>
          <cell r="J80">
            <v>47576.786126025188</v>
          </cell>
          <cell r="K80">
            <v>0.50427354102179256</v>
          </cell>
          <cell r="L80">
            <v>8378</v>
          </cell>
          <cell r="M80">
            <v>55954.786126025188</v>
          </cell>
          <cell r="O80">
            <v>110095.2138739748</v>
          </cell>
          <cell r="Q80">
            <v>0</v>
          </cell>
          <cell r="R80">
            <v>47576.786126025188</v>
          </cell>
          <cell r="S80">
            <v>8378</v>
          </cell>
          <cell r="T80">
            <v>55954.786126025188</v>
          </cell>
          <cell r="V80">
            <v>102725.17917109421</v>
          </cell>
          <cell r="W80">
            <v>0</v>
          </cell>
          <cell r="X80">
            <v>71</v>
          </cell>
          <cell r="Y80">
            <v>9.379999999999999</v>
          </cell>
          <cell r="Z80">
            <v>0</v>
          </cell>
          <cell r="AA80">
            <v>157672</v>
          </cell>
          <cell r="AB80">
            <v>0</v>
          </cell>
          <cell r="AC80">
            <v>157672</v>
          </cell>
          <cell r="AD80">
            <v>0</v>
          </cell>
          <cell r="AE80">
            <v>8378</v>
          </cell>
          <cell r="AF80">
            <v>166050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166050</v>
          </cell>
          <cell r="AM80">
            <v>71</v>
          </cell>
          <cell r="AN80">
            <v>71</v>
          </cell>
          <cell r="AO80" t="str">
            <v>DANVERS</v>
          </cell>
          <cell r="AP80">
            <v>157672</v>
          </cell>
          <cell r="AQ80">
            <v>84796</v>
          </cell>
          <cell r="AR80">
            <v>72876</v>
          </cell>
          <cell r="AS80">
            <v>11161</v>
          </cell>
          <cell r="AT80">
            <v>1725</v>
          </cell>
          <cell r="AU80">
            <v>0</v>
          </cell>
          <cell r="AV80">
            <v>3188</v>
          </cell>
          <cell r="AW80">
            <v>6078</v>
          </cell>
          <cell r="AX80">
            <v>-680.82082890580205</v>
          </cell>
          <cell r="AY80">
            <v>94347.179171094205</v>
          </cell>
          <cell r="BA80">
            <v>47576.786126025188</v>
          </cell>
          <cell r="BB80">
            <v>47261.362747122854</v>
          </cell>
          <cell r="BD80">
            <v>71</v>
          </cell>
          <cell r="BE80" t="str">
            <v>DANVERS</v>
          </cell>
          <cell r="BF80">
            <v>0</v>
          </cell>
          <cell r="BG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P80">
            <v>0</v>
          </cell>
          <cell r="BR80">
            <v>72876</v>
          </cell>
          <cell r="BS80">
            <v>72876</v>
          </cell>
          <cell r="BT80">
            <v>0</v>
          </cell>
          <cell r="BU80">
            <v>-680.82082890580205</v>
          </cell>
          <cell r="BV80">
            <v>-680.82082890580205</v>
          </cell>
        </row>
        <row r="81">
          <cell r="A81">
            <v>72</v>
          </cell>
          <cell r="B81">
            <v>72</v>
          </cell>
          <cell r="C81" t="str">
            <v>DARTMOUTH</v>
          </cell>
          <cell r="D81">
            <v>9.2200000000000006</v>
          </cell>
          <cell r="E81">
            <v>115278</v>
          </cell>
          <cell r="F81">
            <v>0</v>
          </cell>
          <cell r="G81">
            <v>8186</v>
          </cell>
          <cell r="H81">
            <v>123464</v>
          </cell>
          <cell r="J81">
            <v>-56.671989646894389</v>
          </cell>
          <cell r="K81">
            <v>-2.5796340760687177E-3</v>
          </cell>
          <cell r="L81">
            <v>8186</v>
          </cell>
          <cell r="M81">
            <v>8129.328010353106</v>
          </cell>
          <cell r="O81">
            <v>115334.6719896469</v>
          </cell>
          <cell r="Q81">
            <v>0</v>
          </cell>
          <cell r="R81">
            <v>-56.671989646894389</v>
          </cell>
          <cell r="S81">
            <v>8186</v>
          </cell>
          <cell r="T81">
            <v>8129.328010353106</v>
          </cell>
          <cell r="V81">
            <v>30155.003345335219</v>
          </cell>
          <cell r="W81">
            <v>0</v>
          </cell>
          <cell r="X81">
            <v>72</v>
          </cell>
          <cell r="Y81">
            <v>9.2200000000000006</v>
          </cell>
          <cell r="Z81">
            <v>5.1755861113858298E-2</v>
          </cell>
          <cell r="AA81">
            <v>115278</v>
          </cell>
          <cell r="AB81">
            <v>0</v>
          </cell>
          <cell r="AC81">
            <v>115278</v>
          </cell>
          <cell r="AD81">
            <v>0</v>
          </cell>
          <cell r="AE81">
            <v>8186</v>
          </cell>
          <cell r="AF81">
            <v>123464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123464</v>
          </cell>
          <cell r="AM81">
            <v>72</v>
          </cell>
          <cell r="AN81">
            <v>72</v>
          </cell>
          <cell r="AO81" t="str">
            <v>DARTMOUTH</v>
          </cell>
          <cell r="AP81">
            <v>115278</v>
          </cell>
          <cell r="AQ81">
            <v>144398</v>
          </cell>
          <cell r="AR81">
            <v>0</v>
          </cell>
          <cell r="AS81">
            <v>1410</v>
          </cell>
          <cell r="AT81">
            <v>10520.75</v>
          </cell>
          <cell r="AU81">
            <v>6978.5</v>
          </cell>
          <cell r="AV81">
            <v>3145.75</v>
          </cell>
          <cell r="AW81">
            <v>0</v>
          </cell>
          <cell r="AX81">
            <v>-85.99665466478109</v>
          </cell>
          <cell r="AY81">
            <v>21969.003345335219</v>
          </cell>
          <cell r="BA81">
            <v>-56.671989646894389</v>
          </cell>
          <cell r="BB81">
            <v>-85.99665466478109</v>
          </cell>
          <cell r="BD81">
            <v>72</v>
          </cell>
          <cell r="BE81" t="str">
            <v>DARTMOUTH</v>
          </cell>
          <cell r="BF81">
            <v>0</v>
          </cell>
          <cell r="BG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P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-85.99665466478109</v>
          </cell>
          <cell r="BV81">
            <v>-85.99665466478109</v>
          </cell>
        </row>
        <row r="82">
          <cell r="A82">
            <v>73</v>
          </cell>
          <cell r="B82">
            <v>73</v>
          </cell>
          <cell r="C82" t="str">
            <v>DEDHAM</v>
          </cell>
          <cell r="D82">
            <v>17.12</v>
          </cell>
          <cell r="E82">
            <v>297753</v>
          </cell>
          <cell r="F82">
            <v>0</v>
          </cell>
          <cell r="G82">
            <v>15288</v>
          </cell>
          <cell r="H82">
            <v>313041</v>
          </cell>
          <cell r="J82">
            <v>51729.914544278508</v>
          </cell>
          <cell r="K82">
            <v>0.50270034962623933</v>
          </cell>
          <cell r="L82">
            <v>15288</v>
          </cell>
          <cell r="M82">
            <v>67017.914544278508</v>
          </cell>
          <cell r="O82">
            <v>246023.08545572148</v>
          </cell>
          <cell r="Q82">
            <v>0</v>
          </cell>
          <cell r="R82">
            <v>51729.914544278508</v>
          </cell>
          <cell r="S82">
            <v>15288</v>
          </cell>
          <cell r="T82">
            <v>67017.914544278508</v>
          </cell>
          <cell r="V82">
            <v>118192.07512694193</v>
          </cell>
          <cell r="W82">
            <v>0</v>
          </cell>
          <cell r="X82">
            <v>73</v>
          </cell>
          <cell r="Y82">
            <v>17.12</v>
          </cell>
          <cell r="Z82">
            <v>0</v>
          </cell>
          <cell r="AA82">
            <v>297754</v>
          </cell>
          <cell r="AB82">
            <v>0</v>
          </cell>
          <cell r="AC82">
            <v>297754</v>
          </cell>
          <cell r="AD82">
            <v>0</v>
          </cell>
          <cell r="AE82">
            <v>15288</v>
          </cell>
          <cell r="AF82">
            <v>313042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313042</v>
          </cell>
          <cell r="AM82">
            <v>73</v>
          </cell>
          <cell r="AN82">
            <v>73</v>
          </cell>
          <cell r="AO82" t="str">
            <v>DEDHAM</v>
          </cell>
          <cell r="AP82">
            <v>297753</v>
          </cell>
          <cell r="AQ82">
            <v>218111</v>
          </cell>
          <cell r="AR82">
            <v>79642</v>
          </cell>
          <cell r="AS82">
            <v>18767</v>
          </cell>
          <cell r="AT82">
            <v>0</v>
          </cell>
          <cell r="AU82">
            <v>4617.75</v>
          </cell>
          <cell r="AV82">
            <v>1022</v>
          </cell>
          <cell r="AW82">
            <v>0</v>
          </cell>
          <cell r="AX82">
            <v>-1144.6748730580657</v>
          </cell>
          <cell r="AY82">
            <v>102904.07512694193</v>
          </cell>
          <cell r="BA82">
            <v>51729.914544278508</v>
          </cell>
          <cell r="BB82">
            <v>51248.587440489253</v>
          </cell>
          <cell r="BD82">
            <v>73</v>
          </cell>
          <cell r="BE82" t="str">
            <v>DEDHAM</v>
          </cell>
          <cell r="BF82">
            <v>0</v>
          </cell>
          <cell r="BG82">
            <v>-1</v>
          </cell>
          <cell r="BI82">
            <v>0</v>
          </cell>
          <cell r="BJ82">
            <v>-1</v>
          </cell>
          <cell r="BK82">
            <v>0</v>
          </cell>
          <cell r="BL82">
            <v>0</v>
          </cell>
          <cell r="BM82">
            <v>0</v>
          </cell>
          <cell r="BN82">
            <v>-1</v>
          </cell>
          <cell r="BP82">
            <v>0</v>
          </cell>
          <cell r="BR82">
            <v>79642</v>
          </cell>
          <cell r="BS82">
            <v>79643</v>
          </cell>
          <cell r="BT82">
            <v>-1</v>
          </cell>
          <cell r="BU82">
            <v>-1145.6748730580657</v>
          </cell>
          <cell r="BV82">
            <v>-1144.6748730580657</v>
          </cell>
        </row>
        <row r="83">
          <cell r="A83">
            <v>74</v>
          </cell>
          <cell r="B83">
            <v>74</v>
          </cell>
          <cell r="C83" t="str">
            <v>DEERFIELD</v>
          </cell>
          <cell r="D83">
            <v>6</v>
          </cell>
          <cell r="E83">
            <v>82752</v>
          </cell>
          <cell r="F83">
            <v>0</v>
          </cell>
          <cell r="G83">
            <v>5358</v>
          </cell>
          <cell r="H83">
            <v>88110</v>
          </cell>
          <cell r="J83">
            <v>18108.969358857601</v>
          </cell>
          <cell r="K83">
            <v>0.44153277186538042</v>
          </cell>
          <cell r="L83">
            <v>5358</v>
          </cell>
          <cell r="M83">
            <v>23466.969358857601</v>
          </cell>
          <cell r="O83">
            <v>64643.030641142395</v>
          </cell>
          <cell r="Q83">
            <v>0</v>
          </cell>
          <cell r="R83">
            <v>18108.969358857601</v>
          </cell>
          <cell r="S83">
            <v>5358</v>
          </cell>
          <cell r="T83">
            <v>23466.969358857601</v>
          </cell>
          <cell r="V83">
            <v>46371.87374339423</v>
          </cell>
          <cell r="W83">
            <v>0</v>
          </cell>
          <cell r="X83">
            <v>74</v>
          </cell>
          <cell r="Y83">
            <v>6</v>
          </cell>
          <cell r="Z83">
            <v>0</v>
          </cell>
          <cell r="AA83">
            <v>82752</v>
          </cell>
          <cell r="AB83">
            <v>0</v>
          </cell>
          <cell r="AC83">
            <v>82752</v>
          </cell>
          <cell r="AD83">
            <v>0</v>
          </cell>
          <cell r="AE83">
            <v>5358</v>
          </cell>
          <cell r="AF83">
            <v>88110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88110</v>
          </cell>
          <cell r="AM83">
            <v>74</v>
          </cell>
          <cell r="AN83">
            <v>74</v>
          </cell>
          <cell r="AO83" t="str">
            <v>DEERFIELD</v>
          </cell>
          <cell r="AP83">
            <v>82752</v>
          </cell>
          <cell r="AQ83">
            <v>55024</v>
          </cell>
          <cell r="AR83">
            <v>27728</v>
          </cell>
          <cell r="AS83">
            <v>4076</v>
          </cell>
          <cell r="AT83">
            <v>0</v>
          </cell>
          <cell r="AU83">
            <v>8244</v>
          </cell>
          <cell r="AV83">
            <v>498.5</v>
          </cell>
          <cell r="AW83">
            <v>716</v>
          </cell>
          <cell r="AX83">
            <v>-248.6262566057685</v>
          </cell>
          <cell r="AY83">
            <v>41013.87374339423</v>
          </cell>
          <cell r="BA83">
            <v>18108.969358857601</v>
          </cell>
          <cell r="BB83">
            <v>17992.507534987111</v>
          </cell>
          <cell r="BD83">
            <v>74</v>
          </cell>
          <cell r="BE83" t="str">
            <v>DEERFIELD</v>
          </cell>
          <cell r="BF83">
            <v>0</v>
          </cell>
          <cell r="BG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P83">
            <v>0</v>
          </cell>
          <cell r="BR83">
            <v>27728</v>
          </cell>
          <cell r="BS83">
            <v>27728</v>
          </cell>
          <cell r="BT83">
            <v>0</v>
          </cell>
          <cell r="BU83">
            <v>-248.6262566057685</v>
          </cell>
          <cell r="BV83">
            <v>-248.6262566057685</v>
          </cell>
        </row>
        <row r="84">
          <cell r="A84">
            <v>75</v>
          </cell>
          <cell r="B84">
            <v>75</v>
          </cell>
          <cell r="C84" t="str">
            <v>DENNIS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K84"/>
          <cell r="L84">
            <v>0</v>
          </cell>
          <cell r="M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V84">
            <v>0</v>
          </cell>
          <cell r="W84">
            <v>0</v>
          </cell>
          <cell r="X84">
            <v>75</v>
          </cell>
          <cell r="AM84">
            <v>75</v>
          </cell>
          <cell r="AN84">
            <v>75</v>
          </cell>
          <cell r="AO84" t="str">
            <v>DENNIS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BA84">
            <v>0</v>
          </cell>
          <cell r="BB84">
            <v>0</v>
          </cell>
          <cell r="BD84">
            <v>75</v>
          </cell>
          <cell r="BE84" t="str">
            <v>DENNIS</v>
          </cell>
          <cell r="BF84">
            <v>0</v>
          </cell>
          <cell r="BG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P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</row>
        <row r="85">
          <cell r="A85">
            <v>76</v>
          </cell>
          <cell r="B85">
            <v>76</v>
          </cell>
          <cell r="C85" t="str">
            <v>DIGHTON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/>
          <cell r="L85">
            <v>0</v>
          </cell>
          <cell r="M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76</v>
          </cell>
          <cell r="AM85">
            <v>76</v>
          </cell>
          <cell r="AN85">
            <v>76</v>
          </cell>
          <cell r="AO85" t="str">
            <v>DIGHTON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BA85">
            <v>0</v>
          </cell>
          <cell r="BB85">
            <v>0</v>
          </cell>
          <cell r="BD85">
            <v>76</v>
          </cell>
          <cell r="BE85" t="str">
            <v>DIGHTON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</row>
        <row r="86">
          <cell r="A86">
            <v>77</v>
          </cell>
          <cell r="B86">
            <v>77</v>
          </cell>
          <cell r="C86" t="str">
            <v>DOUGLAS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J86">
            <v>0</v>
          </cell>
          <cell r="K86"/>
          <cell r="L86">
            <v>0</v>
          </cell>
          <cell r="M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V86">
            <v>0</v>
          </cell>
          <cell r="W86">
            <v>0</v>
          </cell>
          <cell r="X86">
            <v>77</v>
          </cell>
          <cell r="AM86">
            <v>77</v>
          </cell>
          <cell r="AN86">
            <v>77</v>
          </cell>
          <cell r="AO86" t="str">
            <v>DOUGLAS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BA86">
            <v>0</v>
          </cell>
          <cell r="BB86">
            <v>0</v>
          </cell>
          <cell r="BD86">
            <v>77</v>
          </cell>
          <cell r="BE86" t="str">
            <v>DOUGLAS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</row>
        <row r="87">
          <cell r="A87">
            <v>78</v>
          </cell>
          <cell r="B87">
            <v>78</v>
          </cell>
          <cell r="C87" t="str">
            <v>DOVER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/>
          <cell r="L87">
            <v>0</v>
          </cell>
          <cell r="M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78</v>
          </cell>
          <cell r="AM87">
            <v>78</v>
          </cell>
          <cell r="AN87">
            <v>78</v>
          </cell>
          <cell r="AO87" t="str">
            <v>DOVER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BA87">
            <v>0</v>
          </cell>
          <cell r="BB87">
            <v>0</v>
          </cell>
          <cell r="BD87">
            <v>78</v>
          </cell>
          <cell r="BE87" t="str">
            <v>DOVER</v>
          </cell>
          <cell r="BF87">
            <v>0</v>
          </cell>
          <cell r="BG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P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</row>
        <row r="88">
          <cell r="A88">
            <v>79</v>
          </cell>
          <cell r="B88">
            <v>79</v>
          </cell>
          <cell r="C88" t="str">
            <v>DRACUT</v>
          </cell>
          <cell r="D88">
            <v>249.14999999999995</v>
          </cell>
          <cell r="E88">
            <v>2545020</v>
          </cell>
          <cell r="F88">
            <v>0</v>
          </cell>
          <cell r="G88">
            <v>217684</v>
          </cell>
          <cell r="H88">
            <v>2762704</v>
          </cell>
          <cell r="J88">
            <v>298366.27509271365</v>
          </cell>
          <cell r="K88">
            <v>0.34624752782020979</v>
          </cell>
          <cell r="L88">
            <v>217684</v>
          </cell>
          <cell r="M88">
            <v>516050.27509271365</v>
          </cell>
          <cell r="O88">
            <v>2246653.7249072865</v>
          </cell>
          <cell r="Q88">
            <v>54970</v>
          </cell>
          <cell r="R88">
            <v>298366.27509271365</v>
          </cell>
          <cell r="S88">
            <v>222144</v>
          </cell>
          <cell r="T88">
            <v>571020.27509271365</v>
          </cell>
          <cell r="V88">
            <v>1134367.8062214307</v>
          </cell>
          <cell r="W88">
            <v>0</v>
          </cell>
          <cell r="X88">
            <v>79</v>
          </cell>
          <cell r="Y88">
            <v>249.14999999999995</v>
          </cell>
          <cell r="Z88">
            <v>0.37360541042868095</v>
          </cell>
          <cell r="AA88">
            <v>2545020</v>
          </cell>
          <cell r="AB88">
            <v>0</v>
          </cell>
          <cell r="AC88">
            <v>2545020</v>
          </cell>
          <cell r="AD88">
            <v>0</v>
          </cell>
          <cell r="AE88">
            <v>217684</v>
          </cell>
          <cell r="AF88">
            <v>2762704</v>
          </cell>
          <cell r="AG88">
            <v>50510</v>
          </cell>
          <cell r="AH88">
            <v>0</v>
          </cell>
          <cell r="AI88">
            <v>4460</v>
          </cell>
          <cell r="AJ88">
            <v>54970</v>
          </cell>
          <cell r="AK88">
            <v>2817674</v>
          </cell>
          <cell r="AM88">
            <v>79</v>
          </cell>
          <cell r="AN88">
            <v>79</v>
          </cell>
          <cell r="AO88" t="str">
            <v>DRACUT</v>
          </cell>
          <cell r="AP88">
            <v>2545020</v>
          </cell>
          <cell r="AQ88">
            <v>2088844</v>
          </cell>
          <cell r="AR88">
            <v>456176</v>
          </cell>
          <cell r="AS88">
            <v>56088</v>
          </cell>
          <cell r="AT88">
            <v>113465</v>
          </cell>
          <cell r="AU88">
            <v>92274.75</v>
          </cell>
          <cell r="AV88">
            <v>87325.75</v>
          </cell>
          <cell r="AW88">
            <v>59805.75</v>
          </cell>
          <cell r="AX88">
            <v>-3421.4437785694317</v>
          </cell>
          <cell r="AY88">
            <v>861713.80622143054</v>
          </cell>
          <cell r="BA88">
            <v>298366.27509271365</v>
          </cell>
          <cell r="BB88">
            <v>296678.36322206794</v>
          </cell>
          <cell r="BD88">
            <v>79</v>
          </cell>
          <cell r="BE88" t="str">
            <v>DRACUT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R88">
            <v>456176</v>
          </cell>
          <cell r="BS88">
            <v>456176</v>
          </cell>
          <cell r="BT88">
            <v>0</v>
          </cell>
          <cell r="BU88">
            <v>-3421.4437785694317</v>
          </cell>
          <cell r="BV88">
            <v>-3421.4437785694317</v>
          </cell>
        </row>
        <row r="89">
          <cell r="A89">
            <v>80</v>
          </cell>
          <cell r="B89">
            <v>80</v>
          </cell>
          <cell r="C89" t="str">
            <v>DUDLEY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/>
          <cell r="L89">
            <v>0</v>
          </cell>
          <cell r="M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V89">
            <v>0</v>
          </cell>
          <cell r="W89">
            <v>0</v>
          </cell>
          <cell r="X89">
            <v>80</v>
          </cell>
          <cell r="AM89">
            <v>80</v>
          </cell>
          <cell r="AN89">
            <v>80</v>
          </cell>
          <cell r="AO89" t="str">
            <v>DUDLEY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BA89">
            <v>0</v>
          </cell>
          <cell r="BB89">
            <v>0</v>
          </cell>
          <cell r="BD89">
            <v>80</v>
          </cell>
          <cell r="BE89" t="str">
            <v>DUDLEY</v>
          </cell>
          <cell r="BF89">
            <v>0</v>
          </cell>
          <cell r="BG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P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</row>
        <row r="90">
          <cell r="A90">
            <v>81</v>
          </cell>
          <cell r="B90">
            <v>81</v>
          </cell>
          <cell r="C90" t="str">
            <v>DUNSTABLE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/>
          <cell r="L90">
            <v>0</v>
          </cell>
          <cell r="M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81</v>
          </cell>
          <cell r="AM90">
            <v>81</v>
          </cell>
          <cell r="AN90">
            <v>81</v>
          </cell>
          <cell r="AO90" t="str">
            <v>DUNSTABLE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BA90">
            <v>0</v>
          </cell>
          <cell r="BB90">
            <v>0</v>
          </cell>
          <cell r="BD90">
            <v>81</v>
          </cell>
          <cell r="BE90" t="str">
            <v>DUNSTABLE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</row>
        <row r="91">
          <cell r="A91">
            <v>82</v>
          </cell>
          <cell r="B91">
            <v>82</v>
          </cell>
          <cell r="C91" t="str">
            <v>DUXBURY</v>
          </cell>
          <cell r="D91">
            <v>11.85</v>
          </cell>
          <cell r="E91">
            <v>175059</v>
          </cell>
          <cell r="F91">
            <v>0</v>
          </cell>
          <cell r="G91">
            <v>10582</v>
          </cell>
          <cell r="H91">
            <v>185641</v>
          </cell>
          <cell r="J91">
            <v>6349.2469230142033</v>
          </cell>
          <cell r="K91">
            <v>0.11656381610778094</v>
          </cell>
          <cell r="L91">
            <v>10582</v>
          </cell>
          <cell r="M91">
            <v>16931.246923014201</v>
          </cell>
          <cell r="O91">
            <v>168709.7530769858</v>
          </cell>
          <cell r="Q91">
            <v>0</v>
          </cell>
          <cell r="R91">
            <v>6349.2469230142033</v>
          </cell>
          <cell r="S91">
            <v>10582</v>
          </cell>
          <cell r="T91">
            <v>16931.246923014201</v>
          </cell>
          <cell r="V91">
            <v>65052.136059575823</v>
          </cell>
          <cell r="W91">
            <v>0</v>
          </cell>
          <cell r="X91">
            <v>82</v>
          </cell>
          <cell r="Y91">
            <v>11.85</v>
          </cell>
          <cell r="Z91">
            <v>0</v>
          </cell>
          <cell r="AA91">
            <v>175059</v>
          </cell>
          <cell r="AB91">
            <v>0</v>
          </cell>
          <cell r="AC91">
            <v>175059</v>
          </cell>
          <cell r="AD91">
            <v>0</v>
          </cell>
          <cell r="AE91">
            <v>10582</v>
          </cell>
          <cell r="AF91">
            <v>185641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185641</v>
          </cell>
          <cell r="AM91">
            <v>82</v>
          </cell>
          <cell r="AN91">
            <v>82</v>
          </cell>
          <cell r="AO91" t="str">
            <v>DUXBURY</v>
          </cell>
          <cell r="AP91">
            <v>175059</v>
          </cell>
          <cell r="AQ91">
            <v>165111</v>
          </cell>
          <cell r="AR91">
            <v>9948</v>
          </cell>
          <cell r="AS91">
            <v>5137</v>
          </cell>
          <cell r="AT91">
            <v>0</v>
          </cell>
          <cell r="AU91">
            <v>6734.5</v>
          </cell>
          <cell r="AV91">
            <v>32964</v>
          </cell>
          <cell r="AW91">
            <v>0</v>
          </cell>
          <cell r="AX91">
            <v>-313.36394042417669</v>
          </cell>
          <cell r="AY91">
            <v>54470.136059575823</v>
          </cell>
          <cell r="BA91">
            <v>6349.2469230142033</v>
          </cell>
          <cell r="BB91">
            <v>6231.024365936396</v>
          </cell>
          <cell r="BD91">
            <v>82</v>
          </cell>
          <cell r="BE91" t="str">
            <v>DUXBURY</v>
          </cell>
          <cell r="BF91">
            <v>0</v>
          </cell>
          <cell r="BG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P91">
            <v>0</v>
          </cell>
          <cell r="BR91">
            <v>9948</v>
          </cell>
          <cell r="BS91">
            <v>9948</v>
          </cell>
          <cell r="BT91">
            <v>0</v>
          </cell>
          <cell r="BU91">
            <v>-313.36394042417669</v>
          </cell>
          <cell r="BV91">
            <v>-313.36394042417669</v>
          </cell>
        </row>
        <row r="92">
          <cell r="A92">
            <v>83</v>
          </cell>
          <cell r="B92">
            <v>83</v>
          </cell>
          <cell r="C92" t="str">
            <v>EAST BRIDGEWATER</v>
          </cell>
          <cell r="D92">
            <v>10.309999999999999</v>
          </cell>
          <cell r="E92">
            <v>99599</v>
          </cell>
          <cell r="F92">
            <v>0</v>
          </cell>
          <cell r="G92">
            <v>8315</v>
          </cell>
          <cell r="H92">
            <v>107914</v>
          </cell>
          <cell r="J92">
            <v>22935.383003897769</v>
          </cell>
          <cell r="K92">
            <v>0.45226787813930303</v>
          </cell>
          <cell r="L92">
            <v>8315</v>
          </cell>
          <cell r="M92">
            <v>31250.383003897769</v>
          </cell>
          <cell r="O92">
            <v>76663.616996102239</v>
          </cell>
          <cell r="Q92">
            <v>11225</v>
          </cell>
          <cell r="R92">
            <v>22935.383003897769</v>
          </cell>
          <cell r="S92">
            <v>9208</v>
          </cell>
          <cell r="T92">
            <v>42475.383003897769</v>
          </cell>
          <cell r="V92">
            <v>70251.943324954511</v>
          </cell>
          <cell r="W92">
            <v>0</v>
          </cell>
          <cell r="X92">
            <v>83</v>
          </cell>
          <cell r="Y92">
            <v>10.309999999999999</v>
          </cell>
          <cell r="Z92">
            <v>0</v>
          </cell>
          <cell r="AA92">
            <v>99599</v>
          </cell>
          <cell r="AB92">
            <v>0</v>
          </cell>
          <cell r="AC92">
            <v>99599</v>
          </cell>
          <cell r="AD92">
            <v>0</v>
          </cell>
          <cell r="AE92">
            <v>8315</v>
          </cell>
          <cell r="AF92">
            <v>107914</v>
          </cell>
          <cell r="AG92">
            <v>10332</v>
          </cell>
          <cell r="AH92">
            <v>0</v>
          </cell>
          <cell r="AI92">
            <v>893</v>
          </cell>
          <cell r="AJ92">
            <v>11225</v>
          </cell>
          <cell r="AK92">
            <v>119139</v>
          </cell>
          <cell r="AM92">
            <v>83</v>
          </cell>
          <cell r="AN92">
            <v>83</v>
          </cell>
          <cell r="AO92" t="str">
            <v>EAST BRIDGEWATER</v>
          </cell>
          <cell r="AP92">
            <v>99599</v>
          </cell>
          <cell r="AQ92">
            <v>64517</v>
          </cell>
          <cell r="AR92">
            <v>35082</v>
          </cell>
          <cell r="AS92">
            <v>4571</v>
          </cell>
          <cell r="AT92">
            <v>2681.75</v>
          </cell>
          <cell r="AU92">
            <v>2333.25</v>
          </cell>
          <cell r="AV92">
            <v>4201</v>
          </cell>
          <cell r="AW92">
            <v>2121.75</v>
          </cell>
          <cell r="AX92">
            <v>-278.80667504549274</v>
          </cell>
          <cell r="AY92">
            <v>50711.943324954511</v>
          </cell>
          <cell r="BA92">
            <v>22935.383003897769</v>
          </cell>
          <cell r="BB92">
            <v>22800.227358302076</v>
          </cell>
          <cell r="BD92">
            <v>83</v>
          </cell>
          <cell r="BE92" t="str">
            <v>EAST BRIDGEWATER</v>
          </cell>
          <cell r="BF92">
            <v>0</v>
          </cell>
          <cell r="BG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P92">
            <v>0</v>
          </cell>
          <cell r="BR92">
            <v>35082</v>
          </cell>
          <cell r="BS92">
            <v>35082</v>
          </cell>
          <cell r="BT92">
            <v>0</v>
          </cell>
          <cell r="BU92">
            <v>-278.80667504549274</v>
          </cell>
          <cell r="BV92">
            <v>-278.80667504549274</v>
          </cell>
        </row>
        <row r="93">
          <cell r="A93">
            <v>84</v>
          </cell>
          <cell r="B93">
            <v>84</v>
          </cell>
          <cell r="C93" t="str">
            <v>EAST BROOKFIELD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/>
          <cell r="L93">
            <v>0</v>
          </cell>
          <cell r="M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V93">
            <v>0</v>
          </cell>
          <cell r="W93">
            <v>0</v>
          </cell>
          <cell r="X93">
            <v>84</v>
          </cell>
          <cell r="AM93">
            <v>84</v>
          </cell>
          <cell r="AN93">
            <v>84</v>
          </cell>
          <cell r="AO93" t="str">
            <v>EAST BROOKFIELD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BA93">
            <v>0</v>
          </cell>
          <cell r="BB93">
            <v>0</v>
          </cell>
          <cell r="BD93">
            <v>84</v>
          </cell>
          <cell r="BE93" t="str">
            <v>EAST BROOKFIELD</v>
          </cell>
          <cell r="BF93">
            <v>0</v>
          </cell>
          <cell r="BG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P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</row>
        <row r="94">
          <cell r="A94">
            <v>85</v>
          </cell>
          <cell r="B94">
            <v>86</v>
          </cell>
          <cell r="C94" t="str">
            <v>EASTHAM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  <cell r="K94"/>
          <cell r="L94">
            <v>0</v>
          </cell>
          <cell r="M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V94">
            <v>0</v>
          </cell>
          <cell r="W94">
            <v>0</v>
          </cell>
          <cell r="X94">
            <v>85</v>
          </cell>
          <cell r="AM94">
            <v>85</v>
          </cell>
          <cell r="AN94">
            <v>86</v>
          </cell>
          <cell r="AO94" t="str">
            <v>EASTHAM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BA94">
            <v>0</v>
          </cell>
          <cell r="BB94">
            <v>0</v>
          </cell>
          <cell r="BD94">
            <v>85</v>
          </cell>
          <cell r="BE94" t="str">
            <v>EASTHAM</v>
          </cell>
          <cell r="BF94">
            <v>0</v>
          </cell>
          <cell r="BG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P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</row>
        <row r="95">
          <cell r="A95">
            <v>86</v>
          </cell>
          <cell r="B95">
            <v>87</v>
          </cell>
          <cell r="C95" t="str">
            <v>EASTHAMPTON</v>
          </cell>
          <cell r="D95">
            <v>104.99000000000001</v>
          </cell>
          <cell r="E95">
            <v>1060670</v>
          </cell>
          <cell r="F95">
            <v>0</v>
          </cell>
          <cell r="G95">
            <v>91058</v>
          </cell>
          <cell r="H95">
            <v>1151728</v>
          </cell>
          <cell r="J95">
            <v>22669.904165941818</v>
          </cell>
          <cell r="K95">
            <v>0.13086415438805563</v>
          </cell>
          <cell r="L95">
            <v>91058</v>
          </cell>
          <cell r="M95">
            <v>113727.90416594181</v>
          </cell>
          <cell r="O95">
            <v>1038000.0958340582</v>
          </cell>
          <cell r="Q95">
            <v>34833</v>
          </cell>
          <cell r="R95">
            <v>22669.904165941818</v>
          </cell>
          <cell r="S95">
            <v>93734</v>
          </cell>
          <cell r="T95">
            <v>148560.90416594181</v>
          </cell>
          <cell r="V95">
            <v>299123.34366164193</v>
          </cell>
          <cell r="W95">
            <v>0</v>
          </cell>
          <cell r="X95">
            <v>86</v>
          </cell>
          <cell r="Y95">
            <v>104.99000000000001</v>
          </cell>
          <cell r="Z95">
            <v>3.3006003099633092E-2</v>
          </cell>
          <cell r="AA95">
            <v>1060670</v>
          </cell>
          <cell r="AB95">
            <v>0</v>
          </cell>
          <cell r="AC95">
            <v>1060670</v>
          </cell>
          <cell r="AD95">
            <v>0</v>
          </cell>
          <cell r="AE95">
            <v>91058</v>
          </cell>
          <cell r="AF95">
            <v>1151728</v>
          </cell>
          <cell r="AG95">
            <v>32157</v>
          </cell>
          <cell r="AH95">
            <v>0</v>
          </cell>
          <cell r="AI95">
            <v>2676</v>
          </cell>
          <cell r="AJ95">
            <v>34833</v>
          </cell>
          <cell r="AK95">
            <v>1186561</v>
          </cell>
          <cell r="AM95">
            <v>86</v>
          </cell>
          <cell r="AN95">
            <v>87</v>
          </cell>
          <cell r="AO95" t="str">
            <v>EASTHAMPTON</v>
          </cell>
          <cell r="AP95">
            <v>1060670</v>
          </cell>
          <cell r="AQ95">
            <v>1024866</v>
          </cell>
          <cell r="AR95">
            <v>35804</v>
          </cell>
          <cell r="AS95">
            <v>23010</v>
          </cell>
          <cell r="AT95">
            <v>53681.75</v>
          </cell>
          <cell r="AU95">
            <v>42056.25</v>
          </cell>
          <cell r="AV95">
            <v>5678.5</v>
          </cell>
          <cell r="AW95">
            <v>14405.5</v>
          </cell>
          <cell r="AX95">
            <v>-1403.6563383580651</v>
          </cell>
          <cell r="AY95">
            <v>173232.34366164193</v>
          </cell>
          <cell r="BA95">
            <v>22669.904165941818</v>
          </cell>
          <cell r="BB95">
            <v>22150.352399170479</v>
          </cell>
          <cell r="BD95">
            <v>86</v>
          </cell>
          <cell r="BE95" t="str">
            <v>EASTHAMPTON</v>
          </cell>
          <cell r="BF95">
            <v>0</v>
          </cell>
          <cell r="BG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R95">
            <v>35804</v>
          </cell>
          <cell r="BS95">
            <v>35804</v>
          </cell>
          <cell r="BT95">
            <v>0</v>
          </cell>
          <cell r="BU95">
            <v>-1403.6563383580651</v>
          </cell>
          <cell r="BV95">
            <v>-1403.6563383580651</v>
          </cell>
        </row>
        <row r="96">
          <cell r="A96">
            <v>87</v>
          </cell>
          <cell r="B96">
            <v>85</v>
          </cell>
          <cell r="C96" t="str">
            <v>EAST LONGMEADOW</v>
          </cell>
          <cell r="D96">
            <v>10</v>
          </cell>
          <cell r="E96">
            <v>117748</v>
          </cell>
          <cell r="F96">
            <v>0</v>
          </cell>
          <cell r="G96">
            <v>8025</v>
          </cell>
          <cell r="H96">
            <v>125773</v>
          </cell>
          <cell r="J96">
            <v>14123.736404012272</v>
          </cell>
          <cell r="K96">
            <v>0.35986792376518645</v>
          </cell>
          <cell r="L96">
            <v>8025</v>
          </cell>
          <cell r="M96">
            <v>22148.73640401227</v>
          </cell>
          <cell r="O96">
            <v>103624.26359598772</v>
          </cell>
          <cell r="Q96">
            <v>14388</v>
          </cell>
          <cell r="R96">
            <v>14123.736404012272</v>
          </cell>
          <cell r="S96">
            <v>8915</v>
          </cell>
          <cell r="T96">
            <v>36536.73640401227</v>
          </cell>
          <cell r="V96">
            <v>61660</v>
          </cell>
          <cell r="W96">
            <v>0</v>
          </cell>
          <cell r="X96">
            <v>87</v>
          </cell>
          <cell r="Y96">
            <v>10</v>
          </cell>
          <cell r="Z96">
            <v>1.6818238445246866E-2</v>
          </cell>
          <cell r="AA96">
            <v>117748</v>
          </cell>
          <cell r="AB96">
            <v>0</v>
          </cell>
          <cell r="AC96">
            <v>117748</v>
          </cell>
          <cell r="AD96">
            <v>0</v>
          </cell>
          <cell r="AE96">
            <v>8025</v>
          </cell>
          <cell r="AF96">
            <v>125773</v>
          </cell>
          <cell r="AG96">
            <v>13498</v>
          </cell>
          <cell r="AH96">
            <v>0</v>
          </cell>
          <cell r="AI96">
            <v>890</v>
          </cell>
          <cell r="AJ96">
            <v>14388</v>
          </cell>
          <cell r="AK96">
            <v>140161</v>
          </cell>
          <cell r="AM96">
            <v>87</v>
          </cell>
          <cell r="AN96">
            <v>85</v>
          </cell>
          <cell r="AO96" t="str">
            <v>EAST LONGMEADOW</v>
          </cell>
          <cell r="AP96">
            <v>117748</v>
          </cell>
          <cell r="AQ96">
            <v>96316</v>
          </cell>
          <cell r="AR96">
            <v>21432</v>
          </cell>
          <cell r="AS96">
            <v>0</v>
          </cell>
          <cell r="AT96">
            <v>14486.5</v>
          </cell>
          <cell r="AU96">
            <v>3328.5</v>
          </cell>
          <cell r="AV96">
            <v>0</v>
          </cell>
          <cell r="AW96">
            <v>0</v>
          </cell>
          <cell r="AX96">
            <v>0</v>
          </cell>
          <cell r="AY96">
            <v>39247</v>
          </cell>
          <cell r="BA96">
            <v>14123.736404012272</v>
          </cell>
          <cell r="BB96">
            <v>14099.249113582609</v>
          </cell>
          <cell r="BD96">
            <v>87</v>
          </cell>
          <cell r="BE96" t="str">
            <v>EAST LONGMEADOW</v>
          </cell>
          <cell r="BF96">
            <v>0</v>
          </cell>
          <cell r="BG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P96">
            <v>0</v>
          </cell>
          <cell r="BR96">
            <v>21432</v>
          </cell>
          <cell r="BS96">
            <v>21432</v>
          </cell>
          <cell r="BT96">
            <v>0</v>
          </cell>
          <cell r="BU96">
            <v>0</v>
          </cell>
          <cell r="BV96">
            <v>0</v>
          </cell>
        </row>
        <row r="97">
          <cell r="A97">
            <v>88</v>
          </cell>
          <cell r="B97">
            <v>88</v>
          </cell>
          <cell r="C97" t="str">
            <v>EASTON</v>
          </cell>
          <cell r="D97">
            <v>19.18</v>
          </cell>
          <cell r="E97">
            <v>235234</v>
          </cell>
          <cell r="F97">
            <v>0</v>
          </cell>
          <cell r="G97">
            <v>16234</v>
          </cell>
          <cell r="H97">
            <v>251468</v>
          </cell>
          <cell r="J97">
            <v>63534.379295170504</v>
          </cell>
          <cell r="K97">
            <v>0.54245996367632865</v>
          </cell>
          <cell r="L97">
            <v>16234</v>
          </cell>
          <cell r="M97">
            <v>79768.379295170511</v>
          </cell>
          <cell r="O97">
            <v>171699.62070482949</v>
          </cell>
          <cell r="Q97">
            <v>13860</v>
          </cell>
          <cell r="R97">
            <v>63534.379295170504</v>
          </cell>
          <cell r="S97">
            <v>17127</v>
          </cell>
          <cell r="T97">
            <v>93628.379295170511</v>
          </cell>
          <cell r="V97">
            <v>147216.70683460019</v>
          </cell>
          <cell r="W97">
            <v>0</v>
          </cell>
          <cell r="X97">
            <v>88</v>
          </cell>
          <cell r="Y97">
            <v>19.18</v>
          </cell>
          <cell r="Z97">
            <v>0</v>
          </cell>
          <cell r="AA97">
            <v>235234</v>
          </cell>
          <cell r="AB97">
            <v>0</v>
          </cell>
          <cell r="AC97">
            <v>235234</v>
          </cell>
          <cell r="AD97">
            <v>0</v>
          </cell>
          <cell r="AE97">
            <v>16234</v>
          </cell>
          <cell r="AF97">
            <v>251468</v>
          </cell>
          <cell r="AG97">
            <v>12967</v>
          </cell>
          <cell r="AH97">
            <v>0</v>
          </cell>
          <cell r="AI97">
            <v>893</v>
          </cell>
          <cell r="AJ97">
            <v>13860</v>
          </cell>
          <cell r="AK97">
            <v>265328</v>
          </cell>
          <cell r="AM97">
            <v>88</v>
          </cell>
          <cell r="AN97">
            <v>88</v>
          </cell>
          <cell r="AO97" t="str">
            <v>EASTON</v>
          </cell>
          <cell r="AP97">
            <v>235234</v>
          </cell>
          <cell r="AQ97">
            <v>138794</v>
          </cell>
          <cell r="AR97">
            <v>96440</v>
          </cell>
          <cell r="AS97">
            <v>493</v>
          </cell>
          <cell r="AT97">
            <v>0</v>
          </cell>
          <cell r="AU97">
            <v>4160.25</v>
          </cell>
          <cell r="AV97">
            <v>16059.5</v>
          </cell>
          <cell r="AW97">
            <v>0</v>
          </cell>
          <cell r="AX97">
            <v>-30.043165399826194</v>
          </cell>
          <cell r="AY97">
            <v>117122.70683460018</v>
          </cell>
          <cell r="BA97">
            <v>63534.379295170504</v>
          </cell>
          <cell r="BB97">
            <v>63413.946406917588</v>
          </cell>
          <cell r="BD97">
            <v>88</v>
          </cell>
          <cell r="BE97" t="str">
            <v>EASTON</v>
          </cell>
          <cell r="BF97">
            <v>0</v>
          </cell>
          <cell r="BG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P97">
            <v>0</v>
          </cell>
          <cell r="BR97">
            <v>96440</v>
          </cell>
          <cell r="BS97">
            <v>96440</v>
          </cell>
          <cell r="BT97">
            <v>0</v>
          </cell>
          <cell r="BU97">
            <v>-30.043165399826194</v>
          </cell>
          <cell r="BV97">
            <v>-30.043165399826194</v>
          </cell>
        </row>
        <row r="98">
          <cell r="A98">
            <v>89</v>
          </cell>
          <cell r="B98">
            <v>89</v>
          </cell>
          <cell r="C98" t="str">
            <v>EDGARTOWN</v>
          </cell>
          <cell r="D98">
            <v>43.19</v>
          </cell>
          <cell r="E98">
            <v>970385</v>
          </cell>
          <cell r="F98">
            <v>0</v>
          </cell>
          <cell r="G98">
            <v>34095</v>
          </cell>
          <cell r="H98">
            <v>1004480</v>
          </cell>
          <cell r="J98">
            <v>44969.996920039666</v>
          </cell>
          <cell r="K98">
            <v>0.33422574684104717</v>
          </cell>
          <cell r="L98">
            <v>34095</v>
          </cell>
          <cell r="M98">
            <v>79064.996920039674</v>
          </cell>
          <cell r="O98">
            <v>925415.00307996036</v>
          </cell>
          <cell r="Q98">
            <v>102524</v>
          </cell>
          <cell r="R98">
            <v>44969.996920039666</v>
          </cell>
          <cell r="S98">
            <v>37575</v>
          </cell>
          <cell r="T98">
            <v>181588.99692003967</v>
          </cell>
          <cell r="V98">
            <v>271168.76866706426</v>
          </cell>
          <cell r="W98">
            <v>0</v>
          </cell>
          <cell r="X98">
            <v>89</v>
          </cell>
          <cell r="Y98">
            <v>43.19</v>
          </cell>
          <cell r="Z98">
            <v>1.1127105434076621</v>
          </cell>
          <cell r="AA98">
            <v>970385</v>
          </cell>
          <cell r="AB98">
            <v>0</v>
          </cell>
          <cell r="AC98">
            <v>970385</v>
          </cell>
          <cell r="AD98">
            <v>0</v>
          </cell>
          <cell r="AE98">
            <v>34095</v>
          </cell>
          <cell r="AF98">
            <v>1004480</v>
          </cell>
          <cell r="AG98">
            <v>99044</v>
          </cell>
          <cell r="AH98">
            <v>0</v>
          </cell>
          <cell r="AI98">
            <v>3480</v>
          </cell>
          <cell r="AJ98">
            <v>102524</v>
          </cell>
          <cell r="AK98">
            <v>1107004</v>
          </cell>
          <cell r="AM98">
            <v>89</v>
          </cell>
          <cell r="AN98">
            <v>89</v>
          </cell>
          <cell r="AO98" t="str">
            <v>EDGARTOWN</v>
          </cell>
          <cell r="AP98">
            <v>970385</v>
          </cell>
          <cell r="AQ98">
            <v>901171</v>
          </cell>
          <cell r="AR98">
            <v>69214</v>
          </cell>
          <cell r="AS98">
            <v>15975</v>
          </cell>
          <cell r="AT98">
            <v>38593.75</v>
          </cell>
          <cell r="AU98">
            <v>4390.5</v>
          </cell>
          <cell r="AV98">
            <v>7351</v>
          </cell>
          <cell r="AW98">
            <v>0</v>
          </cell>
          <cell r="AX98">
            <v>-974.48133293577848</v>
          </cell>
          <cell r="AY98">
            <v>134549.76866706423</v>
          </cell>
          <cell r="BA98">
            <v>44969.996920039666</v>
          </cell>
          <cell r="BB98">
            <v>44558.620017731759</v>
          </cell>
          <cell r="BD98">
            <v>89</v>
          </cell>
          <cell r="BE98" t="str">
            <v>EDGARTOWN</v>
          </cell>
          <cell r="BF98">
            <v>0</v>
          </cell>
          <cell r="BG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P98">
            <v>0</v>
          </cell>
          <cell r="BR98">
            <v>69214</v>
          </cell>
          <cell r="BS98">
            <v>69214</v>
          </cell>
          <cell r="BT98">
            <v>0</v>
          </cell>
          <cell r="BU98">
            <v>-974.48133293577848</v>
          </cell>
          <cell r="BV98">
            <v>-974.48133293577848</v>
          </cell>
        </row>
        <row r="99">
          <cell r="A99">
            <v>90</v>
          </cell>
          <cell r="B99">
            <v>90</v>
          </cell>
          <cell r="C99" t="str">
            <v>EGREMONT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/>
          <cell r="L99">
            <v>0</v>
          </cell>
          <cell r="M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90</v>
          </cell>
          <cell r="AM99">
            <v>90</v>
          </cell>
          <cell r="AN99">
            <v>90</v>
          </cell>
          <cell r="AO99" t="str">
            <v>EGREMONT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BA99">
            <v>0</v>
          </cell>
          <cell r="BB99">
            <v>0</v>
          </cell>
          <cell r="BD99">
            <v>90</v>
          </cell>
          <cell r="BE99" t="str">
            <v>EGREMONT</v>
          </cell>
          <cell r="BF99">
            <v>0</v>
          </cell>
          <cell r="BG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P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</row>
        <row r="100">
          <cell r="A100">
            <v>91</v>
          </cell>
          <cell r="B100">
            <v>91</v>
          </cell>
          <cell r="C100" t="str">
            <v>ERVING</v>
          </cell>
          <cell r="D100">
            <v>6.5</v>
          </cell>
          <cell r="E100">
            <v>163952</v>
          </cell>
          <cell r="F100">
            <v>0</v>
          </cell>
          <cell r="G100">
            <v>5781</v>
          </cell>
          <cell r="H100">
            <v>169733</v>
          </cell>
          <cell r="J100">
            <v>-44.812981350506021</v>
          </cell>
          <cell r="K100">
            <v>-4.2801370690855461E-2</v>
          </cell>
          <cell r="L100">
            <v>5781</v>
          </cell>
          <cell r="M100">
            <v>5736.1870186494943</v>
          </cell>
          <cell r="O100">
            <v>163996.81298135049</v>
          </cell>
          <cell r="Q100">
            <v>0</v>
          </cell>
          <cell r="R100">
            <v>-44.812981350506021</v>
          </cell>
          <cell r="S100">
            <v>5781</v>
          </cell>
          <cell r="T100">
            <v>5736.1870186494943</v>
          </cell>
          <cell r="V100">
            <v>6827.9987438995813</v>
          </cell>
          <cell r="W100">
            <v>0</v>
          </cell>
          <cell r="X100">
            <v>91</v>
          </cell>
          <cell r="Y100">
            <v>6.5</v>
          </cell>
          <cell r="Z100">
            <v>2.8500339289753755E-2</v>
          </cell>
          <cell r="AA100">
            <v>163952</v>
          </cell>
          <cell r="AB100">
            <v>0</v>
          </cell>
          <cell r="AC100">
            <v>163952</v>
          </cell>
          <cell r="AD100">
            <v>0</v>
          </cell>
          <cell r="AE100">
            <v>5781</v>
          </cell>
          <cell r="AF100">
            <v>169733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169733</v>
          </cell>
          <cell r="AM100">
            <v>91</v>
          </cell>
          <cell r="AN100">
            <v>91</v>
          </cell>
          <cell r="AO100" t="str">
            <v>ERVING</v>
          </cell>
          <cell r="AP100">
            <v>163952</v>
          </cell>
          <cell r="AQ100">
            <v>171992</v>
          </cell>
          <cell r="AR100">
            <v>0</v>
          </cell>
          <cell r="AS100">
            <v>1115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-68.001256100418686</v>
          </cell>
          <cell r="AY100">
            <v>1046.9987438995813</v>
          </cell>
          <cell r="BA100">
            <v>-44.812981350506021</v>
          </cell>
          <cell r="BB100">
            <v>-68.001256100418686</v>
          </cell>
          <cell r="BD100">
            <v>91</v>
          </cell>
          <cell r="BE100" t="str">
            <v>ERVING</v>
          </cell>
          <cell r="BF100">
            <v>0</v>
          </cell>
          <cell r="BG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P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-68.001256100418686</v>
          </cell>
          <cell r="BV100">
            <v>-68.001256100418686</v>
          </cell>
        </row>
        <row r="101">
          <cell r="A101">
            <v>92</v>
          </cell>
          <cell r="B101">
            <v>92</v>
          </cell>
          <cell r="C101" t="str">
            <v>ESSEX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/>
          <cell r="L101">
            <v>0</v>
          </cell>
          <cell r="M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92</v>
          </cell>
          <cell r="AM101">
            <v>92</v>
          </cell>
          <cell r="AN101">
            <v>92</v>
          </cell>
          <cell r="AO101" t="str">
            <v>ESSEX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BA101">
            <v>0</v>
          </cell>
          <cell r="BB101">
            <v>0</v>
          </cell>
          <cell r="BD101">
            <v>92</v>
          </cell>
          <cell r="BE101" t="str">
            <v>ESSEX</v>
          </cell>
          <cell r="BF101">
            <v>0</v>
          </cell>
          <cell r="BG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P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</row>
        <row r="102">
          <cell r="A102">
            <v>93</v>
          </cell>
          <cell r="B102">
            <v>93</v>
          </cell>
          <cell r="C102" t="str">
            <v>EVERETT</v>
          </cell>
          <cell r="D102">
            <v>790.67999999999984</v>
          </cell>
          <cell r="E102">
            <v>8394233</v>
          </cell>
          <cell r="F102">
            <v>0</v>
          </cell>
          <cell r="G102">
            <v>645934</v>
          </cell>
          <cell r="H102">
            <v>9040167</v>
          </cell>
          <cell r="J102">
            <v>216517.69063117364</v>
          </cell>
          <cell r="K102">
            <v>0.16985882360834181</v>
          </cell>
          <cell r="L102">
            <v>645934</v>
          </cell>
          <cell r="M102">
            <v>862451.69063117367</v>
          </cell>
          <cell r="O102">
            <v>8177715.3093688264</v>
          </cell>
          <cell r="Q102">
            <v>826120</v>
          </cell>
          <cell r="R102">
            <v>216517.69063117364</v>
          </cell>
          <cell r="S102">
            <v>703972</v>
          </cell>
          <cell r="T102">
            <v>1688571.6906311736</v>
          </cell>
          <cell r="V102">
            <v>2746746.0414945129</v>
          </cell>
          <cell r="W102">
            <v>0</v>
          </cell>
          <cell r="X102">
            <v>93</v>
          </cell>
          <cell r="Y102">
            <v>790.67999999999984</v>
          </cell>
          <cell r="Z102">
            <v>2.3577314033313854</v>
          </cell>
          <cell r="AA102">
            <v>8394172</v>
          </cell>
          <cell r="AB102">
            <v>0</v>
          </cell>
          <cell r="AC102">
            <v>8394172</v>
          </cell>
          <cell r="AD102">
            <v>0</v>
          </cell>
          <cell r="AE102">
            <v>645930</v>
          </cell>
          <cell r="AF102">
            <v>9040102</v>
          </cell>
          <cell r="AG102">
            <v>768082</v>
          </cell>
          <cell r="AH102">
            <v>0</v>
          </cell>
          <cell r="AI102">
            <v>58038</v>
          </cell>
          <cell r="AJ102">
            <v>826120</v>
          </cell>
          <cell r="AK102">
            <v>9866222</v>
          </cell>
          <cell r="AM102">
            <v>93</v>
          </cell>
          <cell r="AN102">
            <v>93</v>
          </cell>
          <cell r="AO102" t="str">
            <v>EVERETT</v>
          </cell>
          <cell r="AP102">
            <v>8394233</v>
          </cell>
          <cell r="AQ102">
            <v>8036719</v>
          </cell>
          <cell r="AR102">
            <v>357514</v>
          </cell>
          <cell r="AS102">
            <v>475610</v>
          </cell>
          <cell r="AT102">
            <v>86349.5</v>
          </cell>
          <cell r="AU102">
            <v>118726</v>
          </cell>
          <cell r="AV102">
            <v>121515.75</v>
          </cell>
          <cell r="AW102">
            <v>143937</v>
          </cell>
          <cell r="AX102">
            <v>-28960.208505486837</v>
          </cell>
          <cell r="AY102">
            <v>1274692.0414945132</v>
          </cell>
          <cell r="BA102">
            <v>216517.69063117364</v>
          </cell>
          <cell r="BB102">
            <v>206233.84466702963</v>
          </cell>
          <cell r="BD102">
            <v>93</v>
          </cell>
          <cell r="BE102" t="str">
            <v>EVERETT</v>
          </cell>
          <cell r="BF102">
            <v>0</v>
          </cell>
          <cell r="BG102">
            <v>61</v>
          </cell>
          <cell r="BI102">
            <v>4</v>
          </cell>
          <cell r="BJ102">
            <v>65</v>
          </cell>
          <cell r="BK102">
            <v>0</v>
          </cell>
          <cell r="BL102">
            <v>0</v>
          </cell>
          <cell r="BM102">
            <v>0</v>
          </cell>
          <cell r="BN102">
            <v>65</v>
          </cell>
          <cell r="BP102">
            <v>4</v>
          </cell>
          <cell r="BR102">
            <v>357514</v>
          </cell>
          <cell r="BS102">
            <v>357453</v>
          </cell>
          <cell r="BT102">
            <v>61</v>
          </cell>
          <cell r="BU102">
            <v>-28960.208505486837</v>
          </cell>
          <cell r="BV102">
            <v>-28960.208505486837</v>
          </cell>
        </row>
        <row r="103">
          <cell r="A103">
            <v>94</v>
          </cell>
          <cell r="B103">
            <v>94</v>
          </cell>
          <cell r="C103" t="str">
            <v>FAIRHAVEN</v>
          </cell>
          <cell r="D103">
            <v>1</v>
          </cell>
          <cell r="E103">
            <v>10952</v>
          </cell>
          <cell r="F103">
            <v>0</v>
          </cell>
          <cell r="G103">
            <v>893</v>
          </cell>
          <cell r="H103">
            <v>11845</v>
          </cell>
          <cell r="J103">
            <v>-32.200222526804446</v>
          </cell>
          <cell r="K103">
            <v>-1.9050976085635012E-3</v>
          </cell>
          <cell r="L103">
            <v>893</v>
          </cell>
          <cell r="M103">
            <v>860.7997774731956</v>
          </cell>
          <cell r="O103">
            <v>10984.200222526804</v>
          </cell>
          <cell r="Q103">
            <v>0</v>
          </cell>
          <cell r="R103">
            <v>-32.200222526804446</v>
          </cell>
          <cell r="S103">
            <v>893</v>
          </cell>
          <cell r="T103">
            <v>860.7997774731956</v>
          </cell>
          <cell r="V103">
            <v>17795.137917796426</v>
          </cell>
          <cell r="W103">
            <v>0</v>
          </cell>
          <cell r="X103">
            <v>94</v>
          </cell>
          <cell r="Y103">
            <v>1</v>
          </cell>
          <cell r="Z103">
            <v>0</v>
          </cell>
          <cell r="AA103">
            <v>10952</v>
          </cell>
          <cell r="AB103">
            <v>0</v>
          </cell>
          <cell r="AC103">
            <v>10952</v>
          </cell>
          <cell r="AD103">
            <v>0</v>
          </cell>
          <cell r="AE103">
            <v>893</v>
          </cell>
          <cell r="AF103">
            <v>11845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11845</v>
          </cell>
          <cell r="AM103">
            <v>94</v>
          </cell>
          <cell r="AN103">
            <v>94</v>
          </cell>
          <cell r="AO103" t="str">
            <v>FAIRHAVEN</v>
          </cell>
          <cell r="AP103">
            <v>10952</v>
          </cell>
          <cell r="AQ103">
            <v>29652</v>
          </cell>
          <cell r="AR103">
            <v>0</v>
          </cell>
          <cell r="AS103">
            <v>801</v>
          </cell>
          <cell r="AT103">
            <v>0</v>
          </cell>
          <cell r="AU103">
            <v>0</v>
          </cell>
          <cell r="AV103">
            <v>6271.75</v>
          </cell>
          <cell r="AW103">
            <v>9878.25</v>
          </cell>
          <cell r="AX103">
            <v>-48.862082203575028</v>
          </cell>
          <cell r="AY103">
            <v>16902.137917796426</v>
          </cell>
          <cell r="BA103">
            <v>-32.200222526804446</v>
          </cell>
          <cell r="BB103">
            <v>-48.862082203575028</v>
          </cell>
          <cell r="BD103">
            <v>94</v>
          </cell>
          <cell r="BE103" t="str">
            <v>FAIRHAVEN</v>
          </cell>
          <cell r="BF103">
            <v>0</v>
          </cell>
          <cell r="BG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P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-48.862082203575028</v>
          </cell>
          <cell r="BV103">
            <v>-48.862082203575028</v>
          </cell>
        </row>
        <row r="104">
          <cell r="A104">
            <v>95</v>
          </cell>
          <cell r="B104">
            <v>95</v>
          </cell>
          <cell r="C104" t="str">
            <v>FALL RIVER</v>
          </cell>
          <cell r="D104">
            <v>1566.76</v>
          </cell>
          <cell r="E104">
            <v>16670848</v>
          </cell>
          <cell r="F104">
            <v>0</v>
          </cell>
          <cell r="G104">
            <v>1389805</v>
          </cell>
          <cell r="H104">
            <v>18060653</v>
          </cell>
          <cell r="J104">
            <v>1717346.3146241116</v>
          </cell>
          <cell r="K104">
            <v>0.39580050965183694</v>
          </cell>
          <cell r="L104">
            <v>1389805</v>
          </cell>
          <cell r="M104">
            <v>3107151.3146241116</v>
          </cell>
          <cell r="O104">
            <v>14953501.685375888</v>
          </cell>
          <cell r="Q104">
            <v>120898</v>
          </cell>
          <cell r="R104">
            <v>1717346.3146241116</v>
          </cell>
          <cell r="S104">
            <v>1399110</v>
          </cell>
          <cell r="T104">
            <v>3228049.3146241116</v>
          </cell>
          <cell r="V104">
            <v>5849621.9067360293</v>
          </cell>
          <cell r="W104">
            <v>0</v>
          </cell>
          <cell r="X104">
            <v>95</v>
          </cell>
          <cell r="Y104">
            <v>1566.76</v>
          </cell>
          <cell r="Z104">
            <v>1.0782471065387145E-2</v>
          </cell>
          <cell r="AA104">
            <v>16670848</v>
          </cell>
          <cell r="AB104">
            <v>0</v>
          </cell>
          <cell r="AC104">
            <v>16670848</v>
          </cell>
          <cell r="AD104">
            <v>0</v>
          </cell>
          <cell r="AE104">
            <v>1389805</v>
          </cell>
          <cell r="AF104">
            <v>18060653</v>
          </cell>
          <cell r="AG104">
            <v>111593</v>
          </cell>
          <cell r="AH104">
            <v>0</v>
          </cell>
          <cell r="AI104">
            <v>9305</v>
          </cell>
          <cell r="AJ104">
            <v>120898</v>
          </cell>
          <cell r="AK104">
            <v>18181551</v>
          </cell>
          <cell r="AM104">
            <v>95</v>
          </cell>
          <cell r="AN104">
            <v>95</v>
          </cell>
          <cell r="AO104" t="str">
            <v>FALL RIVER</v>
          </cell>
          <cell r="AP104">
            <v>16670848</v>
          </cell>
          <cell r="AQ104">
            <v>14034888</v>
          </cell>
          <cell r="AR104">
            <v>2635960</v>
          </cell>
          <cell r="AS104">
            <v>491474</v>
          </cell>
          <cell r="AT104">
            <v>629575</v>
          </cell>
          <cell r="AU104">
            <v>487964.5</v>
          </cell>
          <cell r="AV104">
            <v>123926</v>
          </cell>
          <cell r="AW104">
            <v>0</v>
          </cell>
          <cell r="AX104">
            <v>-29980.593263970455</v>
          </cell>
          <cell r="AY104">
            <v>4338918.9067360293</v>
          </cell>
          <cell r="BA104">
            <v>1717346.3146241116</v>
          </cell>
          <cell r="BB104">
            <v>1704111.2643993001</v>
          </cell>
          <cell r="BD104">
            <v>95</v>
          </cell>
          <cell r="BE104" t="str">
            <v>FALL RIVER</v>
          </cell>
          <cell r="BF104">
            <v>0</v>
          </cell>
          <cell r="BG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P104">
            <v>0</v>
          </cell>
          <cell r="BR104">
            <v>2635960</v>
          </cell>
          <cell r="BS104">
            <v>2635960</v>
          </cell>
          <cell r="BT104">
            <v>0</v>
          </cell>
          <cell r="BU104">
            <v>-29980.593263970455</v>
          </cell>
          <cell r="BV104">
            <v>-29980.593263970455</v>
          </cell>
        </row>
        <row r="105">
          <cell r="A105">
            <v>96</v>
          </cell>
          <cell r="B105">
            <v>96</v>
          </cell>
          <cell r="C105" t="str">
            <v>FALMOUTH</v>
          </cell>
          <cell r="D105">
            <v>75.580000000000013</v>
          </cell>
          <cell r="E105">
            <v>1160595</v>
          </cell>
          <cell r="F105">
            <v>0</v>
          </cell>
          <cell r="G105">
            <v>62935</v>
          </cell>
          <cell r="H105">
            <v>1223530</v>
          </cell>
          <cell r="J105">
            <v>78549.83211760578</v>
          </cell>
          <cell r="K105">
            <v>0.37123938735247131</v>
          </cell>
          <cell r="L105">
            <v>62935</v>
          </cell>
          <cell r="M105">
            <v>141484.83211760578</v>
          </cell>
          <cell r="O105">
            <v>1082045.1678823943</v>
          </cell>
          <cell r="Q105">
            <v>87285</v>
          </cell>
          <cell r="R105">
            <v>78549.83211760578</v>
          </cell>
          <cell r="S105">
            <v>67400</v>
          </cell>
          <cell r="T105">
            <v>228769.83211760578</v>
          </cell>
          <cell r="V105">
            <v>361808.08788526268</v>
          </cell>
          <cell r="W105">
            <v>0</v>
          </cell>
          <cell r="X105">
            <v>96</v>
          </cell>
          <cell r="Y105">
            <v>75.580000000000013</v>
          </cell>
          <cell r="Z105">
            <v>0.10305260878978115</v>
          </cell>
          <cell r="AA105">
            <v>1160595</v>
          </cell>
          <cell r="AB105">
            <v>0</v>
          </cell>
          <cell r="AC105">
            <v>1160595</v>
          </cell>
          <cell r="AD105">
            <v>0</v>
          </cell>
          <cell r="AE105">
            <v>62935</v>
          </cell>
          <cell r="AF105">
            <v>1223530</v>
          </cell>
          <cell r="AG105">
            <v>82820</v>
          </cell>
          <cell r="AH105">
            <v>0</v>
          </cell>
          <cell r="AI105">
            <v>4465</v>
          </cell>
          <cell r="AJ105">
            <v>87285</v>
          </cell>
          <cell r="AK105">
            <v>1310815</v>
          </cell>
          <cell r="AM105">
            <v>96</v>
          </cell>
          <cell r="AN105">
            <v>96</v>
          </cell>
          <cell r="AO105" t="str">
            <v>FALMOUTH</v>
          </cell>
          <cell r="AP105">
            <v>1160595</v>
          </cell>
          <cell r="AQ105">
            <v>1038776</v>
          </cell>
          <cell r="AR105">
            <v>121819</v>
          </cell>
          <cell r="AS105">
            <v>43014</v>
          </cell>
          <cell r="AT105">
            <v>0</v>
          </cell>
          <cell r="AU105">
            <v>0</v>
          </cell>
          <cell r="AV105">
            <v>0</v>
          </cell>
          <cell r="AW105">
            <v>49379</v>
          </cell>
          <cell r="AX105">
            <v>-2623.9121147372935</v>
          </cell>
          <cell r="AY105">
            <v>211588.08788526271</v>
          </cell>
          <cell r="BA105">
            <v>78549.83211760578</v>
          </cell>
          <cell r="BB105">
            <v>77515.898811332125</v>
          </cell>
          <cell r="BD105">
            <v>96</v>
          </cell>
          <cell r="BE105" t="str">
            <v>FALMOUTH</v>
          </cell>
          <cell r="BF105">
            <v>0</v>
          </cell>
          <cell r="BG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P105">
            <v>0</v>
          </cell>
          <cell r="BR105">
            <v>121819</v>
          </cell>
          <cell r="BS105">
            <v>121819</v>
          </cell>
          <cell r="BT105">
            <v>0</v>
          </cell>
          <cell r="BU105">
            <v>-2623.9121147372935</v>
          </cell>
          <cell r="BV105">
            <v>-2623.9121147372935</v>
          </cell>
        </row>
        <row r="106">
          <cell r="A106">
            <v>97</v>
          </cell>
          <cell r="B106">
            <v>97</v>
          </cell>
          <cell r="C106" t="str">
            <v>FITCHBURG</v>
          </cell>
          <cell r="D106">
            <v>194.00999999999993</v>
          </cell>
          <cell r="E106">
            <v>2138511</v>
          </cell>
          <cell r="F106">
            <v>0</v>
          </cell>
          <cell r="G106">
            <v>170733</v>
          </cell>
          <cell r="H106">
            <v>2309244</v>
          </cell>
          <cell r="J106">
            <v>143926.90975759024</v>
          </cell>
          <cell r="K106">
            <v>0.5614288439484304</v>
          </cell>
          <cell r="L106">
            <v>170733</v>
          </cell>
          <cell r="M106">
            <v>314659.90975759027</v>
          </cell>
          <cell r="O106">
            <v>1994584.0902424096</v>
          </cell>
          <cell r="Q106">
            <v>34098</v>
          </cell>
          <cell r="R106">
            <v>143926.90975759024</v>
          </cell>
          <cell r="S106">
            <v>173260</v>
          </cell>
          <cell r="T106">
            <v>348757.90975759027</v>
          </cell>
          <cell r="V106">
            <v>461189.23899851239</v>
          </cell>
          <cell r="W106">
            <v>0</v>
          </cell>
          <cell r="X106">
            <v>97</v>
          </cell>
          <cell r="Y106">
            <v>194.00999999999993</v>
          </cell>
          <cell r="Z106">
            <v>0</v>
          </cell>
          <cell r="AA106">
            <v>2138511</v>
          </cell>
          <cell r="AB106">
            <v>0</v>
          </cell>
          <cell r="AC106">
            <v>2138511</v>
          </cell>
          <cell r="AD106">
            <v>0</v>
          </cell>
          <cell r="AE106">
            <v>170733</v>
          </cell>
          <cell r="AF106">
            <v>2309244</v>
          </cell>
          <cell r="AG106">
            <v>31571</v>
          </cell>
          <cell r="AH106">
            <v>0</v>
          </cell>
          <cell r="AI106">
            <v>2527</v>
          </cell>
          <cell r="AJ106">
            <v>34098</v>
          </cell>
          <cell r="AK106">
            <v>2343342</v>
          </cell>
          <cell r="AM106">
            <v>97</v>
          </cell>
          <cell r="AN106">
            <v>97</v>
          </cell>
          <cell r="AO106" t="str">
            <v>FITCHBURG</v>
          </cell>
          <cell r="AP106">
            <v>2138511</v>
          </cell>
          <cell r="AQ106">
            <v>1918552</v>
          </cell>
          <cell r="AR106">
            <v>219959</v>
          </cell>
          <cell r="AS106">
            <v>25537</v>
          </cell>
          <cell r="AT106">
            <v>0</v>
          </cell>
          <cell r="AU106">
            <v>0</v>
          </cell>
          <cell r="AV106">
            <v>0</v>
          </cell>
          <cell r="AW106">
            <v>12420</v>
          </cell>
          <cell r="AX106">
            <v>-1557.7610014876263</v>
          </cell>
          <cell r="AY106">
            <v>256358.23899851239</v>
          </cell>
          <cell r="BA106">
            <v>143926.90975759024</v>
          </cell>
          <cell r="BB106">
            <v>143144.40098873805</v>
          </cell>
          <cell r="BD106">
            <v>97</v>
          </cell>
          <cell r="BE106" t="str">
            <v>FITCHBURG</v>
          </cell>
          <cell r="BF106">
            <v>0</v>
          </cell>
          <cell r="BG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P106">
            <v>0</v>
          </cell>
          <cell r="BR106">
            <v>219959</v>
          </cell>
          <cell r="BS106">
            <v>219959</v>
          </cell>
          <cell r="BT106">
            <v>0</v>
          </cell>
          <cell r="BU106">
            <v>-1557.7610014876263</v>
          </cell>
          <cell r="BV106">
            <v>-1557.7610014876263</v>
          </cell>
        </row>
        <row r="107">
          <cell r="A107">
            <v>98</v>
          </cell>
          <cell r="B107">
            <v>98</v>
          </cell>
          <cell r="C107" t="str">
            <v>FLORIDA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V107">
            <v>13174</v>
          </cell>
          <cell r="W107">
            <v>0</v>
          </cell>
          <cell r="X107">
            <v>98</v>
          </cell>
          <cell r="AM107">
            <v>98</v>
          </cell>
          <cell r="AN107">
            <v>98</v>
          </cell>
          <cell r="AO107" t="str">
            <v>FLORIDA</v>
          </cell>
          <cell r="AP107">
            <v>0</v>
          </cell>
          <cell r="AQ107">
            <v>62760</v>
          </cell>
          <cell r="AR107">
            <v>0</v>
          </cell>
          <cell r="AS107">
            <v>0</v>
          </cell>
          <cell r="AT107">
            <v>13174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13174</v>
          </cell>
          <cell r="BA107">
            <v>0</v>
          </cell>
          <cell r="BB107">
            <v>0</v>
          </cell>
          <cell r="BD107">
            <v>98</v>
          </cell>
          <cell r="BE107" t="str">
            <v>FLORIDA</v>
          </cell>
          <cell r="BF107">
            <v>0</v>
          </cell>
          <cell r="BG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P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</row>
        <row r="108">
          <cell r="A108">
            <v>99</v>
          </cell>
          <cell r="B108">
            <v>99</v>
          </cell>
          <cell r="C108" t="str">
            <v>FOXBOROUGH</v>
          </cell>
          <cell r="D108">
            <v>117.12</v>
          </cell>
          <cell r="E108">
            <v>1799432</v>
          </cell>
          <cell r="F108">
            <v>0</v>
          </cell>
          <cell r="G108">
            <v>104587</v>
          </cell>
          <cell r="H108">
            <v>1904019</v>
          </cell>
          <cell r="J108">
            <v>131552.07697120329</v>
          </cell>
          <cell r="K108">
            <v>0.42148172409502399</v>
          </cell>
          <cell r="L108">
            <v>104587</v>
          </cell>
          <cell r="M108">
            <v>236139.07697120329</v>
          </cell>
          <cell r="O108">
            <v>1667879.9230287967</v>
          </cell>
          <cell r="Q108">
            <v>0</v>
          </cell>
          <cell r="R108">
            <v>131552.07697120329</v>
          </cell>
          <cell r="S108">
            <v>104587</v>
          </cell>
          <cell r="T108">
            <v>236139.07697120329</v>
          </cell>
          <cell r="V108">
            <v>416705.10489212238</v>
          </cell>
          <cell r="W108">
            <v>0</v>
          </cell>
          <cell r="X108">
            <v>99</v>
          </cell>
          <cell r="Y108">
            <v>117.12</v>
          </cell>
          <cell r="Z108">
            <v>0</v>
          </cell>
          <cell r="AA108">
            <v>1799432</v>
          </cell>
          <cell r="AB108">
            <v>0</v>
          </cell>
          <cell r="AC108">
            <v>1799432</v>
          </cell>
          <cell r="AD108">
            <v>0</v>
          </cell>
          <cell r="AE108">
            <v>104587</v>
          </cell>
          <cell r="AF108">
            <v>1904019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1904019</v>
          </cell>
          <cell r="AM108">
            <v>99</v>
          </cell>
          <cell r="AN108">
            <v>99</v>
          </cell>
          <cell r="AO108" t="str">
            <v>FOXBOROUGH</v>
          </cell>
          <cell r="AP108">
            <v>1799432</v>
          </cell>
          <cell r="AQ108">
            <v>1598822</v>
          </cell>
          <cell r="AR108">
            <v>200610</v>
          </cell>
          <cell r="AS108">
            <v>16178</v>
          </cell>
          <cell r="AT108">
            <v>59624.25</v>
          </cell>
          <cell r="AU108">
            <v>0</v>
          </cell>
          <cell r="AV108">
            <v>26049.75</v>
          </cell>
          <cell r="AW108">
            <v>10643</v>
          </cell>
          <cell r="AX108">
            <v>-986.8951078776372</v>
          </cell>
          <cell r="AY108">
            <v>312118.10489212238</v>
          </cell>
          <cell r="BA108">
            <v>131552.07697120329</v>
          </cell>
          <cell r="BB108">
            <v>130986.33952611859</v>
          </cell>
          <cell r="BD108">
            <v>99</v>
          </cell>
          <cell r="BE108" t="str">
            <v>FOXBOROUGH</v>
          </cell>
          <cell r="BF108">
            <v>0</v>
          </cell>
          <cell r="BG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P108">
            <v>0</v>
          </cell>
          <cell r="BR108">
            <v>200610</v>
          </cell>
          <cell r="BS108">
            <v>200610</v>
          </cell>
          <cell r="BT108">
            <v>0</v>
          </cell>
          <cell r="BU108">
            <v>-986.8951078776372</v>
          </cell>
          <cell r="BV108">
            <v>-986.8951078776372</v>
          </cell>
        </row>
        <row r="109">
          <cell r="A109">
            <v>100</v>
          </cell>
          <cell r="B109">
            <v>100</v>
          </cell>
          <cell r="C109" t="str">
            <v>FRAMINGHAM</v>
          </cell>
          <cell r="D109">
            <v>349.43</v>
          </cell>
          <cell r="E109">
            <v>4954536</v>
          </cell>
          <cell r="F109">
            <v>0</v>
          </cell>
          <cell r="G109">
            <v>304963</v>
          </cell>
          <cell r="H109">
            <v>5259499</v>
          </cell>
          <cell r="J109">
            <v>83743.86963286942</v>
          </cell>
          <cell r="K109">
            <v>0.11540726604377217</v>
          </cell>
          <cell r="L109">
            <v>304963</v>
          </cell>
          <cell r="M109">
            <v>388706.86963286944</v>
          </cell>
          <cell r="O109">
            <v>4870792.130367131</v>
          </cell>
          <cell r="Q109">
            <v>107202</v>
          </cell>
          <cell r="R109">
            <v>83743.86963286942</v>
          </cell>
          <cell r="S109">
            <v>311185</v>
          </cell>
          <cell r="T109">
            <v>495908.86963286944</v>
          </cell>
          <cell r="V109">
            <v>1137802.7566478932</v>
          </cell>
          <cell r="W109">
            <v>0</v>
          </cell>
          <cell r="X109">
            <v>100</v>
          </cell>
          <cell r="Y109">
            <v>349.43</v>
          </cell>
          <cell r="Z109">
            <v>1.049754942639515</v>
          </cell>
          <cell r="AA109">
            <v>4954536</v>
          </cell>
          <cell r="AB109">
            <v>0</v>
          </cell>
          <cell r="AC109">
            <v>4954536</v>
          </cell>
          <cell r="AD109">
            <v>0</v>
          </cell>
          <cell r="AE109">
            <v>304963</v>
          </cell>
          <cell r="AF109">
            <v>5259499</v>
          </cell>
          <cell r="AG109">
            <v>100980</v>
          </cell>
          <cell r="AH109">
            <v>0</v>
          </cell>
          <cell r="AI109">
            <v>6222</v>
          </cell>
          <cell r="AJ109">
            <v>107202</v>
          </cell>
          <cell r="AK109">
            <v>5366701</v>
          </cell>
          <cell r="AM109">
            <v>100</v>
          </cell>
          <cell r="AN109">
            <v>100</v>
          </cell>
          <cell r="AO109" t="str">
            <v>FRAMINGHAM</v>
          </cell>
          <cell r="AP109">
            <v>4954536</v>
          </cell>
          <cell r="AQ109">
            <v>4819542</v>
          </cell>
          <cell r="AR109">
            <v>134994</v>
          </cell>
          <cell r="AS109">
            <v>129788</v>
          </cell>
          <cell r="AT109">
            <v>60124.75</v>
          </cell>
          <cell r="AU109">
            <v>176455.25</v>
          </cell>
          <cell r="AV109">
            <v>107995</v>
          </cell>
          <cell r="AW109">
            <v>124198</v>
          </cell>
          <cell r="AX109">
            <v>-7917.2433521068306</v>
          </cell>
          <cell r="AY109">
            <v>725637.75664789323</v>
          </cell>
          <cell r="BA109">
            <v>83743.86963286942</v>
          </cell>
          <cell r="BB109">
            <v>80889.869135713758</v>
          </cell>
          <cell r="BD109">
            <v>100</v>
          </cell>
          <cell r="BE109" t="str">
            <v>FRAMINGHAM</v>
          </cell>
          <cell r="BF109">
            <v>0</v>
          </cell>
          <cell r="BG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P109">
            <v>0</v>
          </cell>
          <cell r="BR109">
            <v>134994</v>
          </cell>
          <cell r="BS109">
            <v>134994</v>
          </cell>
          <cell r="BT109">
            <v>0</v>
          </cell>
          <cell r="BU109">
            <v>-7917.2433521068306</v>
          </cell>
          <cell r="BV109">
            <v>-7917.2433521068306</v>
          </cell>
        </row>
        <row r="110">
          <cell r="A110">
            <v>101</v>
          </cell>
          <cell r="B110">
            <v>101</v>
          </cell>
          <cell r="C110" t="str">
            <v>FRANKLIN</v>
          </cell>
          <cell r="D110">
            <v>324.29000000000002</v>
          </cell>
          <cell r="E110">
            <v>3545055</v>
          </cell>
          <cell r="F110">
            <v>0</v>
          </cell>
          <cell r="G110">
            <v>288696</v>
          </cell>
          <cell r="H110">
            <v>3833751</v>
          </cell>
          <cell r="J110">
            <v>0</v>
          </cell>
          <cell r="K110">
            <v>0</v>
          </cell>
          <cell r="L110">
            <v>288696</v>
          </cell>
          <cell r="M110">
            <v>288696</v>
          </cell>
          <cell r="O110">
            <v>3545055</v>
          </cell>
          <cell r="Q110">
            <v>11862</v>
          </cell>
          <cell r="R110">
            <v>0</v>
          </cell>
          <cell r="S110">
            <v>289589</v>
          </cell>
          <cell r="T110">
            <v>300558</v>
          </cell>
          <cell r="V110">
            <v>419209.5</v>
          </cell>
          <cell r="W110">
            <v>0</v>
          </cell>
          <cell r="X110">
            <v>101</v>
          </cell>
          <cell r="Y110">
            <v>324.29000000000002</v>
          </cell>
          <cell r="Z110">
            <v>1.3632447013629763E-2</v>
          </cell>
          <cell r="AA110">
            <v>3545055</v>
          </cell>
          <cell r="AB110">
            <v>0</v>
          </cell>
          <cell r="AC110">
            <v>3545055</v>
          </cell>
          <cell r="AD110">
            <v>0</v>
          </cell>
          <cell r="AE110">
            <v>288696</v>
          </cell>
          <cell r="AF110">
            <v>3833751</v>
          </cell>
          <cell r="AG110">
            <v>10969</v>
          </cell>
          <cell r="AH110">
            <v>0</v>
          </cell>
          <cell r="AI110">
            <v>893</v>
          </cell>
          <cell r="AJ110">
            <v>11862</v>
          </cell>
          <cell r="AK110">
            <v>3845613</v>
          </cell>
          <cell r="AM110">
            <v>101</v>
          </cell>
          <cell r="AN110">
            <v>101</v>
          </cell>
          <cell r="AO110" t="str">
            <v>FRANKLIN</v>
          </cell>
          <cell r="AP110">
            <v>3545055</v>
          </cell>
          <cell r="AQ110">
            <v>3663705</v>
          </cell>
          <cell r="AR110">
            <v>0</v>
          </cell>
          <cell r="AS110">
            <v>0</v>
          </cell>
          <cell r="AT110">
            <v>0</v>
          </cell>
          <cell r="AU110">
            <v>75524.5</v>
          </cell>
          <cell r="AV110">
            <v>16566.75</v>
          </cell>
          <cell r="AW110">
            <v>26560.25</v>
          </cell>
          <cell r="AX110">
            <v>0</v>
          </cell>
          <cell r="AY110">
            <v>118651.5</v>
          </cell>
          <cell r="BA110">
            <v>0</v>
          </cell>
          <cell r="BB110">
            <v>0</v>
          </cell>
          <cell r="BD110">
            <v>101</v>
          </cell>
          <cell r="BE110" t="str">
            <v>FRANKLIN</v>
          </cell>
          <cell r="BF110">
            <v>0</v>
          </cell>
          <cell r="BG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</row>
        <row r="111">
          <cell r="A111">
            <v>102</v>
          </cell>
          <cell r="B111">
            <v>102</v>
          </cell>
          <cell r="C111" t="str">
            <v>FREETOWN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J111">
            <v>0</v>
          </cell>
          <cell r="K111"/>
          <cell r="L111">
            <v>0</v>
          </cell>
          <cell r="M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102</v>
          </cell>
          <cell r="AM111">
            <v>102</v>
          </cell>
          <cell r="AN111">
            <v>102</v>
          </cell>
          <cell r="AO111" t="str">
            <v>FREETOWN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BA111">
            <v>0</v>
          </cell>
          <cell r="BB111">
            <v>0</v>
          </cell>
          <cell r="BD111">
            <v>102</v>
          </cell>
          <cell r="BE111" t="str">
            <v>FREETOWN</v>
          </cell>
          <cell r="BF111">
            <v>0</v>
          </cell>
          <cell r="BG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</row>
        <row r="112">
          <cell r="A112">
            <v>103</v>
          </cell>
          <cell r="B112">
            <v>103</v>
          </cell>
          <cell r="C112" t="str">
            <v>GARDNER</v>
          </cell>
          <cell r="D112">
            <v>22.950000000000003</v>
          </cell>
          <cell r="E112">
            <v>252803</v>
          </cell>
          <cell r="F112">
            <v>0</v>
          </cell>
          <cell r="G112">
            <v>20498</v>
          </cell>
          <cell r="H112">
            <v>273301</v>
          </cell>
          <cell r="J112">
            <v>51726.754295964376</v>
          </cell>
          <cell r="K112">
            <v>0.52928344355030865</v>
          </cell>
          <cell r="L112">
            <v>20498</v>
          </cell>
          <cell r="M112">
            <v>72224.754295964376</v>
          </cell>
          <cell r="O112">
            <v>201076.24570403562</v>
          </cell>
          <cell r="Q112">
            <v>0</v>
          </cell>
          <cell r="R112">
            <v>51726.754295964376</v>
          </cell>
          <cell r="S112">
            <v>20498</v>
          </cell>
          <cell r="T112">
            <v>72224.754295964376</v>
          </cell>
          <cell r="V112">
            <v>118227.77962241459</v>
          </cell>
          <cell r="W112">
            <v>0</v>
          </cell>
          <cell r="X112">
            <v>103</v>
          </cell>
          <cell r="Y112">
            <v>22.950000000000003</v>
          </cell>
          <cell r="Z112">
            <v>0</v>
          </cell>
          <cell r="AA112">
            <v>252803</v>
          </cell>
          <cell r="AB112">
            <v>0</v>
          </cell>
          <cell r="AC112">
            <v>252803</v>
          </cell>
          <cell r="AD112">
            <v>0</v>
          </cell>
          <cell r="AE112">
            <v>20498</v>
          </cell>
          <cell r="AF112">
            <v>273301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273301</v>
          </cell>
          <cell r="AM112">
            <v>103</v>
          </cell>
          <cell r="AN112">
            <v>103</v>
          </cell>
          <cell r="AO112" t="str">
            <v>GARDNER</v>
          </cell>
          <cell r="AP112">
            <v>252803</v>
          </cell>
          <cell r="AQ112">
            <v>173492</v>
          </cell>
          <cell r="AR112">
            <v>79311</v>
          </cell>
          <cell r="AS112">
            <v>13417</v>
          </cell>
          <cell r="AT112">
            <v>0</v>
          </cell>
          <cell r="AU112">
            <v>5820.25</v>
          </cell>
          <cell r="AV112">
            <v>0</v>
          </cell>
          <cell r="AW112">
            <v>0</v>
          </cell>
          <cell r="AX112">
            <v>-818.47037758540682</v>
          </cell>
          <cell r="AY112">
            <v>97729.779622414586</v>
          </cell>
          <cell r="BA112">
            <v>51726.754295964376</v>
          </cell>
          <cell r="BB112">
            <v>51357.040374903874</v>
          </cell>
          <cell r="BD112">
            <v>103</v>
          </cell>
          <cell r="BE112" t="str">
            <v>GARDNER</v>
          </cell>
          <cell r="BF112">
            <v>0</v>
          </cell>
          <cell r="BG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P112">
            <v>0</v>
          </cell>
          <cell r="BR112">
            <v>79311</v>
          </cell>
          <cell r="BS112">
            <v>79311</v>
          </cell>
          <cell r="BT112">
            <v>0</v>
          </cell>
          <cell r="BU112">
            <v>-818.47037758540682</v>
          </cell>
          <cell r="BV112">
            <v>-818.47037758540682</v>
          </cell>
        </row>
        <row r="113">
          <cell r="A113">
            <v>104</v>
          </cell>
          <cell r="B113">
            <v>104</v>
          </cell>
          <cell r="C113" t="str">
            <v>AQUINNAH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J113">
            <v>0</v>
          </cell>
          <cell r="K113"/>
          <cell r="L113">
            <v>0</v>
          </cell>
          <cell r="M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104</v>
          </cell>
          <cell r="AM113">
            <v>104</v>
          </cell>
          <cell r="AN113">
            <v>104</v>
          </cell>
          <cell r="AO113" t="str">
            <v>AQUINNAH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BA113">
            <v>0</v>
          </cell>
          <cell r="BB113">
            <v>0</v>
          </cell>
          <cell r="BD113">
            <v>104</v>
          </cell>
          <cell r="BE113" t="str">
            <v>AQUINNAH</v>
          </cell>
          <cell r="BF113">
            <v>0</v>
          </cell>
          <cell r="BG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P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</row>
        <row r="114">
          <cell r="A114">
            <v>105</v>
          </cell>
          <cell r="B114">
            <v>105</v>
          </cell>
          <cell r="C114" t="str">
            <v>GEORGETOWN</v>
          </cell>
          <cell r="D114">
            <v>3</v>
          </cell>
          <cell r="E114">
            <v>35477</v>
          </cell>
          <cell r="F114">
            <v>0</v>
          </cell>
          <cell r="G114">
            <v>2679</v>
          </cell>
          <cell r="H114">
            <v>38156</v>
          </cell>
          <cell r="J114">
            <v>8915.6415551456721</v>
          </cell>
          <cell r="K114">
            <v>0.52245954702797714</v>
          </cell>
          <cell r="L114">
            <v>2679</v>
          </cell>
          <cell r="M114">
            <v>11594.641555145672</v>
          </cell>
          <cell r="O114">
            <v>26561.358444854326</v>
          </cell>
          <cell r="Q114">
            <v>0</v>
          </cell>
          <cell r="R114">
            <v>8915.6415551456721</v>
          </cell>
          <cell r="S114">
            <v>2679</v>
          </cell>
          <cell r="T114">
            <v>11594.641555145672</v>
          </cell>
          <cell r="V114">
            <v>19743.75</v>
          </cell>
          <cell r="W114">
            <v>0</v>
          </cell>
          <cell r="X114">
            <v>105</v>
          </cell>
          <cell r="Y114">
            <v>3</v>
          </cell>
          <cell r="Z114">
            <v>0</v>
          </cell>
          <cell r="AA114">
            <v>35477</v>
          </cell>
          <cell r="AB114">
            <v>0</v>
          </cell>
          <cell r="AC114">
            <v>35477</v>
          </cell>
          <cell r="AD114">
            <v>0</v>
          </cell>
          <cell r="AE114">
            <v>2679</v>
          </cell>
          <cell r="AF114">
            <v>38156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38156</v>
          </cell>
          <cell r="AM114">
            <v>105</v>
          </cell>
          <cell r="AN114">
            <v>105</v>
          </cell>
          <cell r="AO114" t="str">
            <v>GEORGETOWN</v>
          </cell>
          <cell r="AP114">
            <v>35477</v>
          </cell>
          <cell r="AQ114">
            <v>21948</v>
          </cell>
          <cell r="AR114">
            <v>13529</v>
          </cell>
          <cell r="AS114">
            <v>0</v>
          </cell>
          <cell r="AT114">
            <v>3535.75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17064.75</v>
          </cell>
          <cell r="BA114">
            <v>8915.6415551456721</v>
          </cell>
          <cell r="BB114">
            <v>8900.1838959340766</v>
          </cell>
          <cell r="BD114">
            <v>105</v>
          </cell>
          <cell r="BE114" t="str">
            <v>GEORGETOWN</v>
          </cell>
          <cell r="BF114">
            <v>0</v>
          </cell>
          <cell r="BG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P114">
            <v>0</v>
          </cell>
          <cell r="BR114">
            <v>13529</v>
          </cell>
          <cell r="BS114">
            <v>13529</v>
          </cell>
          <cell r="BT114">
            <v>0</v>
          </cell>
          <cell r="BU114">
            <v>0</v>
          </cell>
          <cell r="BV114">
            <v>0</v>
          </cell>
        </row>
        <row r="115">
          <cell r="A115">
            <v>106</v>
          </cell>
          <cell r="B115">
            <v>106</v>
          </cell>
          <cell r="C115" t="str">
            <v>GILL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J115">
            <v>0</v>
          </cell>
          <cell r="K115"/>
          <cell r="L115">
            <v>0</v>
          </cell>
          <cell r="M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V115">
            <v>0</v>
          </cell>
          <cell r="W115">
            <v>0</v>
          </cell>
          <cell r="X115">
            <v>106</v>
          </cell>
          <cell r="AM115">
            <v>106</v>
          </cell>
          <cell r="AN115">
            <v>106</v>
          </cell>
          <cell r="AO115" t="str">
            <v>GILL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BA115">
            <v>0</v>
          </cell>
          <cell r="BB115">
            <v>0</v>
          </cell>
          <cell r="BD115">
            <v>106</v>
          </cell>
          <cell r="BE115" t="str">
            <v>GILL</v>
          </cell>
          <cell r="BF115">
            <v>0</v>
          </cell>
          <cell r="BG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P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</row>
        <row r="116">
          <cell r="A116">
            <v>107</v>
          </cell>
          <cell r="B116">
            <v>107</v>
          </cell>
          <cell r="C116" t="str">
            <v>GLOUCESTER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V116">
            <v>3552.5</v>
          </cell>
          <cell r="W116">
            <v>0</v>
          </cell>
          <cell r="X116">
            <v>107</v>
          </cell>
          <cell r="AM116">
            <v>107</v>
          </cell>
          <cell r="AN116">
            <v>107</v>
          </cell>
          <cell r="AO116" t="str">
            <v>GLOUCESTER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3552.5</v>
          </cell>
          <cell r="AV116">
            <v>0</v>
          </cell>
          <cell r="AW116">
            <v>0</v>
          </cell>
          <cell r="AX116">
            <v>0</v>
          </cell>
          <cell r="AY116">
            <v>3552.5</v>
          </cell>
          <cell r="BA116">
            <v>0</v>
          </cell>
          <cell r="BB116">
            <v>0</v>
          </cell>
          <cell r="BD116">
            <v>107</v>
          </cell>
          <cell r="BE116" t="str">
            <v>GLOUCESTER</v>
          </cell>
          <cell r="BF116">
            <v>0</v>
          </cell>
          <cell r="BG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P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</row>
        <row r="117">
          <cell r="A117">
            <v>108</v>
          </cell>
          <cell r="B117">
            <v>108</v>
          </cell>
          <cell r="C117" t="str">
            <v>GOSHEN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J117">
            <v>0</v>
          </cell>
          <cell r="K117"/>
          <cell r="L117">
            <v>0</v>
          </cell>
          <cell r="M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V117">
            <v>0</v>
          </cell>
          <cell r="W117">
            <v>0</v>
          </cell>
          <cell r="X117">
            <v>108</v>
          </cell>
          <cell r="AM117">
            <v>108</v>
          </cell>
          <cell r="AN117">
            <v>108</v>
          </cell>
          <cell r="AO117" t="str">
            <v>GOSHEN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BA117">
            <v>0</v>
          </cell>
          <cell r="BB117">
            <v>0</v>
          </cell>
          <cell r="BD117">
            <v>108</v>
          </cell>
          <cell r="BE117" t="str">
            <v>GOSHEN</v>
          </cell>
          <cell r="BF117">
            <v>0</v>
          </cell>
          <cell r="BG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P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</row>
        <row r="118">
          <cell r="A118">
            <v>109</v>
          </cell>
          <cell r="B118">
            <v>109</v>
          </cell>
          <cell r="C118" t="str">
            <v>GOSNOLD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J118">
            <v>0</v>
          </cell>
          <cell r="K118"/>
          <cell r="L118">
            <v>0</v>
          </cell>
          <cell r="M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V118">
            <v>0</v>
          </cell>
          <cell r="W118">
            <v>0</v>
          </cell>
          <cell r="X118">
            <v>109</v>
          </cell>
          <cell r="AM118">
            <v>109</v>
          </cell>
          <cell r="AN118">
            <v>109</v>
          </cell>
          <cell r="AO118" t="str">
            <v>GOSNOLD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BA118">
            <v>0</v>
          </cell>
          <cell r="BB118">
            <v>0</v>
          </cell>
          <cell r="BD118">
            <v>109</v>
          </cell>
          <cell r="BE118" t="str">
            <v>GOSNOLD</v>
          </cell>
          <cell r="BF118">
            <v>0</v>
          </cell>
          <cell r="BG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P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</row>
        <row r="119">
          <cell r="A119">
            <v>110</v>
          </cell>
          <cell r="B119">
            <v>110</v>
          </cell>
          <cell r="C119" t="str">
            <v>GRAFTON</v>
          </cell>
          <cell r="D119">
            <v>26.96</v>
          </cell>
          <cell r="E119">
            <v>300958</v>
          </cell>
          <cell r="F119">
            <v>0</v>
          </cell>
          <cell r="G119">
            <v>22688</v>
          </cell>
          <cell r="H119">
            <v>323646</v>
          </cell>
          <cell r="J119">
            <v>0</v>
          </cell>
          <cell r="K119">
            <v>0</v>
          </cell>
          <cell r="L119">
            <v>22688</v>
          </cell>
          <cell r="M119">
            <v>22688</v>
          </cell>
          <cell r="O119">
            <v>300958</v>
          </cell>
          <cell r="Q119">
            <v>12356</v>
          </cell>
          <cell r="R119">
            <v>0</v>
          </cell>
          <cell r="S119">
            <v>23559</v>
          </cell>
          <cell r="T119">
            <v>35044</v>
          </cell>
          <cell r="V119">
            <v>60421.25</v>
          </cell>
          <cell r="W119">
            <v>0</v>
          </cell>
          <cell r="X119">
            <v>110</v>
          </cell>
          <cell r="Y119">
            <v>26.96</v>
          </cell>
          <cell r="Z119">
            <v>0.58439024390244387</v>
          </cell>
          <cell r="AA119">
            <v>300832</v>
          </cell>
          <cell r="AB119">
            <v>0</v>
          </cell>
          <cell r="AC119">
            <v>300832</v>
          </cell>
          <cell r="AD119">
            <v>0</v>
          </cell>
          <cell r="AE119">
            <v>22679</v>
          </cell>
          <cell r="AF119">
            <v>323511</v>
          </cell>
          <cell r="AG119">
            <v>11485</v>
          </cell>
          <cell r="AH119">
            <v>0</v>
          </cell>
          <cell r="AI119">
            <v>871</v>
          </cell>
          <cell r="AJ119">
            <v>12356</v>
          </cell>
          <cell r="AK119">
            <v>335867</v>
          </cell>
          <cell r="AM119">
            <v>110</v>
          </cell>
          <cell r="AN119">
            <v>110</v>
          </cell>
          <cell r="AO119" t="str">
            <v>GRAFTON</v>
          </cell>
          <cell r="AP119">
            <v>300958</v>
          </cell>
          <cell r="AQ119">
            <v>359503</v>
          </cell>
          <cell r="AR119">
            <v>0</v>
          </cell>
          <cell r="AS119">
            <v>0</v>
          </cell>
          <cell r="AT119">
            <v>0</v>
          </cell>
          <cell r="AU119">
            <v>1544</v>
          </cell>
          <cell r="AV119">
            <v>0</v>
          </cell>
          <cell r="AW119">
            <v>23833.25</v>
          </cell>
          <cell r="AX119">
            <v>0</v>
          </cell>
          <cell r="AY119">
            <v>25377.25</v>
          </cell>
          <cell r="BA119">
            <v>0</v>
          </cell>
          <cell r="BB119">
            <v>0</v>
          </cell>
          <cell r="BD119">
            <v>110</v>
          </cell>
          <cell r="BE119" t="str">
            <v>GRAFTON</v>
          </cell>
          <cell r="BF119">
            <v>0</v>
          </cell>
          <cell r="BG119">
            <v>126</v>
          </cell>
          <cell r="BI119">
            <v>9</v>
          </cell>
          <cell r="BJ119">
            <v>135</v>
          </cell>
          <cell r="BK119">
            <v>0</v>
          </cell>
          <cell r="BL119">
            <v>0</v>
          </cell>
          <cell r="BM119">
            <v>0</v>
          </cell>
          <cell r="BN119">
            <v>135</v>
          </cell>
          <cell r="BP119">
            <v>9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</row>
        <row r="120">
          <cell r="A120">
            <v>111</v>
          </cell>
          <cell r="B120">
            <v>111</v>
          </cell>
          <cell r="C120" t="str">
            <v>GRANBY</v>
          </cell>
          <cell r="D120">
            <v>12.91</v>
          </cell>
          <cell r="E120">
            <v>154417</v>
          </cell>
          <cell r="F120">
            <v>0</v>
          </cell>
          <cell r="G120">
            <v>10629</v>
          </cell>
          <cell r="H120">
            <v>165046</v>
          </cell>
          <cell r="J120">
            <v>0</v>
          </cell>
          <cell r="K120">
            <v>0</v>
          </cell>
          <cell r="L120">
            <v>10629</v>
          </cell>
          <cell r="M120">
            <v>10629</v>
          </cell>
          <cell r="O120">
            <v>154417</v>
          </cell>
          <cell r="Q120">
            <v>16754</v>
          </cell>
          <cell r="R120">
            <v>0</v>
          </cell>
          <cell r="S120">
            <v>11519</v>
          </cell>
          <cell r="T120">
            <v>27383</v>
          </cell>
          <cell r="V120">
            <v>95053.75</v>
          </cell>
          <cell r="W120">
            <v>0</v>
          </cell>
          <cell r="X120">
            <v>111</v>
          </cell>
          <cell r="Y120">
            <v>12.91</v>
          </cell>
          <cell r="Z120">
            <v>1.0965491466300959E-2</v>
          </cell>
          <cell r="AA120">
            <v>154417</v>
          </cell>
          <cell r="AB120">
            <v>0</v>
          </cell>
          <cell r="AC120">
            <v>154417</v>
          </cell>
          <cell r="AD120">
            <v>0</v>
          </cell>
          <cell r="AE120">
            <v>10629</v>
          </cell>
          <cell r="AF120">
            <v>165046</v>
          </cell>
          <cell r="AG120">
            <v>15864</v>
          </cell>
          <cell r="AH120">
            <v>0</v>
          </cell>
          <cell r="AI120">
            <v>890</v>
          </cell>
          <cell r="AJ120">
            <v>16754</v>
          </cell>
          <cell r="AK120">
            <v>181800</v>
          </cell>
          <cell r="AM120">
            <v>111</v>
          </cell>
          <cell r="AN120">
            <v>111</v>
          </cell>
          <cell r="AO120" t="str">
            <v>GRANBY</v>
          </cell>
          <cell r="AP120">
            <v>154417</v>
          </cell>
          <cell r="AQ120">
            <v>173298</v>
          </cell>
          <cell r="AR120">
            <v>0</v>
          </cell>
          <cell r="AS120">
            <v>0</v>
          </cell>
          <cell r="AT120">
            <v>41478.5</v>
          </cell>
          <cell r="AU120">
            <v>11998</v>
          </cell>
          <cell r="AV120">
            <v>0</v>
          </cell>
          <cell r="AW120">
            <v>14194.25</v>
          </cell>
          <cell r="AX120">
            <v>0</v>
          </cell>
          <cell r="AY120">
            <v>67670.75</v>
          </cell>
          <cell r="BA120">
            <v>0</v>
          </cell>
          <cell r="BB120">
            <v>0</v>
          </cell>
          <cell r="BD120">
            <v>111</v>
          </cell>
          <cell r="BE120" t="str">
            <v>GRANBY</v>
          </cell>
          <cell r="BF120">
            <v>0</v>
          </cell>
          <cell r="BG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P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</row>
        <row r="121">
          <cell r="A121">
            <v>112</v>
          </cell>
          <cell r="B121">
            <v>112</v>
          </cell>
          <cell r="C121" t="str">
            <v>GRANVILLE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J121">
            <v>0</v>
          </cell>
          <cell r="K121"/>
          <cell r="L121">
            <v>0</v>
          </cell>
          <cell r="M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112</v>
          </cell>
          <cell r="AM121">
            <v>112</v>
          </cell>
          <cell r="AN121">
            <v>112</v>
          </cell>
          <cell r="AO121" t="str">
            <v>GRANVILLE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BA121">
            <v>0</v>
          </cell>
          <cell r="BB121">
            <v>0</v>
          </cell>
          <cell r="BD121">
            <v>112</v>
          </cell>
          <cell r="BE121" t="str">
            <v>GRANVILLE</v>
          </cell>
          <cell r="BF121">
            <v>0</v>
          </cell>
          <cell r="BG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P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</row>
        <row r="122">
          <cell r="A122">
            <v>113</v>
          </cell>
          <cell r="B122">
            <v>113</v>
          </cell>
          <cell r="C122" t="str">
            <v>GREAT BARRINGTON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J122">
            <v>0</v>
          </cell>
          <cell r="K122"/>
          <cell r="L122">
            <v>0</v>
          </cell>
          <cell r="M122">
            <v>0</v>
          </cell>
          <cell r="O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V122">
            <v>0</v>
          </cell>
          <cell r="W122">
            <v>0</v>
          </cell>
          <cell r="X122">
            <v>113</v>
          </cell>
          <cell r="AM122">
            <v>113</v>
          </cell>
          <cell r="AN122">
            <v>113</v>
          </cell>
          <cell r="AO122" t="str">
            <v>GREAT BARRINGTON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BA122">
            <v>0</v>
          </cell>
          <cell r="BB122">
            <v>0</v>
          </cell>
          <cell r="BD122">
            <v>113</v>
          </cell>
          <cell r="BE122" t="str">
            <v>GREAT BARRINGTON</v>
          </cell>
          <cell r="BF122">
            <v>0</v>
          </cell>
          <cell r="BG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P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</row>
        <row r="123">
          <cell r="A123">
            <v>114</v>
          </cell>
          <cell r="B123">
            <v>114</v>
          </cell>
          <cell r="C123" t="str">
            <v>GREENFIELD</v>
          </cell>
          <cell r="D123">
            <v>86.570000000000007</v>
          </cell>
          <cell r="E123">
            <v>1094957</v>
          </cell>
          <cell r="F123">
            <v>0</v>
          </cell>
          <cell r="G123">
            <v>76047</v>
          </cell>
          <cell r="H123">
            <v>1171004</v>
          </cell>
          <cell r="J123">
            <v>41223.590864476013</v>
          </cell>
          <cell r="K123">
            <v>0.38959902951961251</v>
          </cell>
          <cell r="L123">
            <v>76047</v>
          </cell>
          <cell r="M123">
            <v>117270.59086447602</v>
          </cell>
          <cell r="O123">
            <v>1053733.409135524</v>
          </cell>
          <cell r="Q123">
            <v>15809</v>
          </cell>
          <cell r="R123">
            <v>41223.590864476013</v>
          </cell>
          <cell r="S123">
            <v>77034</v>
          </cell>
          <cell r="T123">
            <v>133079.59086447602</v>
          </cell>
          <cell r="V123">
            <v>197666.30172304576</v>
          </cell>
          <cell r="W123">
            <v>0</v>
          </cell>
          <cell r="X123">
            <v>114</v>
          </cell>
          <cell r="Y123">
            <v>86.570000000000007</v>
          </cell>
          <cell r="Z123">
            <v>0.31990126768210497</v>
          </cell>
          <cell r="AA123">
            <v>1094957</v>
          </cell>
          <cell r="AB123">
            <v>0</v>
          </cell>
          <cell r="AC123">
            <v>1094957</v>
          </cell>
          <cell r="AD123">
            <v>0</v>
          </cell>
          <cell r="AE123">
            <v>76047</v>
          </cell>
          <cell r="AF123">
            <v>1171004</v>
          </cell>
          <cell r="AG123">
            <v>14822</v>
          </cell>
          <cell r="AH123">
            <v>0</v>
          </cell>
          <cell r="AI123">
            <v>987</v>
          </cell>
          <cell r="AJ123">
            <v>15809</v>
          </cell>
          <cell r="AK123">
            <v>1186813</v>
          </cell>
          <cell r="AM123">
            <v>114</v>
          </cell>
          <cell r="AN123">
            <v>114</v>
          </cell>
          <cell r="AO123" t="str">
            <v>GREENFIELD</v>
          </cell>
          <cell r="AP123">
            <v>1094957</v>
          </cell>
          <cell r="AQ123">
            <v>1031882</v>
          </cell>
          <cell r="AR123">
            <v>63075</v>
          </cell>
          <cell r="AS123">
            <v>8532</v>
          </cell>
          <cell r="AT123">
            <v>0</v>
          </cell>
          <cell r="AU123">
            <v>0</v>
          </cell>
          <cell r="AV123">
            <v>0</v>
          </cell>
          <cell r="AW123">
            <v>34723.75</v>
          </cell>
          <cell r="AX123">
            <v>-520.44827695424465</v>
          </cell>
          <cell r="AY123">
            <v>105810.30172304576</v>
          </cell>
          <cell r="BA123">
            <v>41223.590864476013</v>
          </cell>
          <cell r="BB123">
            <v>40974.052368772849</v>
          </cell>
          <cell r="BD123">
            <v>114</v>
          </cell>
          <cell r="BE123" t="str">
            <v>GREENFIELD</v>
          </cell>
          <cell r="BF123">
            <v>0</v>
          </cell>
          <cell r="BG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P123">
            <v>0</v>
          </cell>
          <cell r="BR123">
            <v>63075</v>
          </cell>
          <cell r="BS123">
            <v>63075</v>
          </cell>
          <cell r="BT123">
            <v>0</v>
          </cell>
          <cell r="BU123">
            <v>-520.44827695424465</v>
          </cell>
          <cell r="BV123">
            <v>-520.44827695424465</v>
          </cell>
        </row>
        <row r="124">
          <cell r="A124">
            <v>115</v>
          </cell>
          <cell r="B124">
            <v>115</v>
          </cell>
          <cell r="C124" t="str">
            <v>GROTON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J124">
            <v>0</v>
          </cell>
          <cell r="K124"/>
          <cell r="L124">
            <v>0</v>
          </cell>
          <cell r="M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115</v>
          </cell>
          <cell r="AM124">
            <v>115</v>
          </cell>
          <cell r="AN124">
            <v>115</v>
          </cell>
          <cell r="AO124" t="str">
            <v>GROTON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BA124">
            <v>0</v>
          </cell>
          <cell r="BB124">
            <v>0</v>
          </cell>
          <cell r="BD124">
            <v>115</v>
          </cell>
          <cell r="BE124" t="str">
            <v>GROTON</v>
          </cell>
          <cell r="BF124">
            <v>0</v>
          </cell>
          <cell r="BG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P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</row>
        <row r="125">
          <cell r="A125">
            <v>116</v>
          </cell>
          <cell r="B125">
            <v>116</v>
          </cell>
          <cell r="C125" t="str">
            <v>GROVELAND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J125">
            <v>0</v>
          </cell>
          <cell r="K125"/>
          <cell r="L125">
            <v>0</v>
          </cell>
          <cell r="M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116</v>
          </cell>
          <cell r="AM125">
            <v>116</v>
          </cell>
          <cell r="AN125">
            <v>116</v>
          </cell>
          <cell r="AO125" t="str">
            <v>GROVELAND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BA125">
            <v>0</v>
          </cell>
          <cell r="BB125">
            <v>0</v>
          </cell>
          <cell r="BD125">
            <v>116</v>
          </cell>
          <cell r="BE125" t="str">
            <v>GROVELAND</v>
          </cell>
          <cell r="BF125">
            <v>0</v>
          </cell>
          <cell r="BG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P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</row>
        <row r="126">
          <cell r="A126">
            <v>117</v>
          </cell>
          <cell r="B126">
            <v>117</v>
          </cell>
          <cell r="C126" t="str">
            <v>HADLEY</v>
          </cell>
          <cell r="D126">
            <v>49.27000000000001</v>
          </cell>
          <cell r="E126">
            <v>672627</v>
          </cell>
          <cell r="F126">
            <v>0</v>
          </cell>
          <cell r="G126">
            <v>43957</v>
          </cell>
          <cell r="H126">
            <v>716584</v>
          </cell>
          <cell r="J126">
            <v>75337.518148419869</v>
          </cell>
          <cell r="K126">
            <v>0.37442777577522496</v>
          </cell>
          <cell r="L126">
            <v>43957</v>
          </cell>
          <cell r="M126">
            <v>119294.51814841987</v>
          </cell>
          <cell r="O126">
            <v>597289.48185158009</v>
          </cell>
          <cell r="Q126">
            <v>0</v>
          </cell>
          <cell r="R126">
            <v>75337.518148419869</v>
          </cell>
          <cell r="S126">
            <v>43957</v>
          </cell>
          <cell r="T126">
            <v>119294.51814841987</v>
          </cell>
          <cell r="V126">
            <v>245164.07656487054</v>
          </cell>
          <cell r="W126">
            <v>0</v>
          </cell>
          <cell r="X126">
            <v>117</v>
          </cell>
          <cell r="Y126">
            <v>49.27000000000001</v>
          </cell>
          <cell r="Z126">
            <v>5.0932939318940176E-2</v>
          </cell>
          <cell r="AA126">
            <v>672627</v>
          </cell>
          <cell r="AB126">
            <v>0</v>
          </cell>
          <cell r="AC126">
            <v>672627</v>
          </cell>
          <cell r="AD126">
            <v>0</v>
          </cell>
          <cell r="AE126">
            <v>43957</v>
          </cell>
          <cell r="AF126">
            <v>716584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716584</v>
          </cell>
          <cell r="AM126">
            <v>117</v>
          </cell>
          <cell r="AN126">
            <v>117</v>
          </cell>
          <cell r="AO126" t="str">
            <v>HADLEY</v>
          </cell>
          <cell r="AP126">
            <v>672627</v>
          </cell>
          <cell r="AQ126">
            <v>557079</v>
          </cell>
          <cell r="AR126">
            <v>115548</v>
          </cell>
          <cell r="AS126">
            <v>20121</v>
          </cell>
          <cell r="AT126">
            <v>1198.5</v>
          </cell>
          <cell r="AU126">
            <v>22843.75</v>
          </cell>
          <cell r="AV126">
            <v>15796.5</v>
          </cell>
          <cell r="AW126">
            <v>26926.75</v>
          </cell>
          <cell r="AX126">
            <v>-1227.4234351294435</v>
          </cell>
          <cell r="AY126">
            <v>201207.07656487054</v>
          </cell>
          <cell r="BA126">
            <v>75337.518148419869</v>
          </cell>
          <cell r="BB126">
            <v>74786.949305456743</v>
          </cell>
          <cell r="BD126">
            <v>117</v>
          </cell>
          <cell r="BE126" t="str">
            <v>HADLEY</v>
          </cell>
          <cell r="BF126">
            <v>0</v>
          </cell>
          <cell r="BG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P126">
            <v>0</v>
          </cell>
          <cell r="BR126">
            <v>115548</v>
          </cell>
          <cell r="BS126">
            <v>115548</v>
          </cell>
          <cell r="BT126">
            <v>0</v>
          </cell>
          <cell r="BU126">
            <v>-1227.4234351294435</v>
          </cell>
          <cell r="BV126">
            <v>-1227.4234351294435</v>
          </cell>
        </row>
        <row r="127">
          <cell r="A127">
            <v>118</v>
          </cell>
          <cell r="B127">
            <v>118</v>
          </cell>
          <cell r="C127" t="str">
            <v>HALIFAX</v>
          </cell>
          <cell r="D127">
            <v>1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O127">
            <v>0</v>
          </cell>
          <cell r="Q127">
            <v>16477</v>
          </cell>
          <cell r="R127">
            <v>0</v>
          </cell>
          <cell r="S127">
            <v>893</v>
          </cell>
          <cell r="T127">
            <v>16477</v>
          </cell>
          <cell r="V127">
            <v>19280</v>
          </cell>
          <cell r="W127">
            <v>0</v>
          </cell>
          <cell r="X127">
            <v>118</v>
          </cell>
          <cell r="Y127">
            <v>1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15584</v>
          </cell>
          <cell r="AH127">
            <v>0</v>
          </cell>
          <cell r="AI127">
            <v>893</v>
          </cell>
          <cell r="AJ127">
            <v>16477</v>
          </cell>
          <cell r="AK127">
            <v>16477</v>
          </cell>
          <cell r="AM127">
            <v>118</v>
          </cell>
          <cell r="AN127">
            <v>118</v>
          </cell>
          <cell r="AO127" t="str">
            <v>HALIFAX</v>
          </cell>
          <cell r="AP127">
            <v>0</v>
          </cell>
          <cell r="AQ127">
            <v>10527</v>
          </cell>
          <cell r="AR127">
            <v>0</v>
          </cell>
          <cell r="AS127">
            <v>0</v>
          </cell>
          <cell r="AT127">
            <v>0</v>
          </cell>
          <cell r="AU127">
            <v>2803</v>
          </cell>
          <cell r="AV127">
            <v>0</v>
          </cell>
          <cell r="AW127">
            <v>0</v>
          </cell>
          <cell r="AX127">
            <v>0</v>
          </cell>
          <cell r="AY127">
            <v>2803</v>
          </cell>
          <cell r="BA127">
            <v>0</v>
          </cell>
          <cell r="BB127">
            <v>0</v>
          </cell>
          <cell r="BD127">
            <v>118</v>
          </cell>
          <cell r="BE127" t="str">
            <v>HALIFAX</v>
          </cell>
          <cell r="BF127">
            <v>0</v>
          </cell>
          <cell r="BG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</row>
        <row r="128">
          <cell r="A128">
            <v>119</v>
          </cell>
          <cell r="B128">
            <v>119</v>
          </cell>
          <cell r="C128" t="str">
            <v>HAMILTON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  <cell r="K128"/>
          <cell r="L128">
            <v>0</v>
          </cell>
          <cell r="M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V128">
            <v>0</v>
          </cell>
          <cell r="W128">
            <v>0</v>
          </cell>
          <cell r="X128">
            <v>119</v>
          </cell>
          <cell r="AM128">
            <v>119</v>
          </cell>
          <cell r="AN128">
            <v>119</v>
          </cell>
          <cell r="AO128" t="str">
            <v>HAMILTON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BA128">
            <v>0</v>
          </cell>
          <cell r="BB128">
            <v>0</v>
          </cell>
          <cell r="BD128">
            <v>119</v>
          </cell>
          <cell r="BE128" t="str">
            <v>HAMILTON</v>
          </cell>
          <cell r="BF128">
            <v>0</v>
          </cell>
          <cell r="BG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P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</row>
        <row r="129">
          <cell r="A129">
            <v>120</v>
          </cell>
          <cell r="B129">
            <v>120</v>
          </cell>
          <cell r="C129" t="str">
            <v>HAMPDEN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J129">
            <v>0</v>
          </cell>
          <cell r="K129"/>
          <cell r="L129">
            <v>0</v>
          </cell>
          <cell r="M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V129">
            <v>0</v>
          </cell>
          <cell r="W129">
            <v>0</v>
          </cell>
          <cell r="X129">
            <v>120</v>
          </cell>
          <cell r="AM129">
            <v>120</v>
          </cell>
          <cell r="AN129">
            <v>120</v>
          </cell>
          <cell r="AO129" t="str">
            <v>HAMPDEN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BA129">
            <v>0</v>
          </cell>
          <cell r="BB129">
            <v>0</v>
          </cell>
          <cell r="BD129">
            <v>120</v>
          </cell>
          <cell r="BE129" t="str">
            <v>HAMPDEN</v>
          </cell>
          <cell r="BF129">
            <v>0</v>
          </cell>
          <cell r="BG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P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</row>
        <row r="130">
          <cell r="A130">
            <v>121</v>
          </cell>
          <cell r="B130">
            <v>121</v>
          </cell>
          <cell r="C130" t="str">
            <v>HANCOCK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J130">
            <v>0</v>
          </cell>
          <cell r="K130"/>
          <cell r="L130">
            <v>0</v>
          </cell>
          <cell r="M130">
            <v>0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V130">
            <v>0</v>
          </cell>
          <cell r="W130">
            <v>0</v>
          </cell>
          <cell r="X130">
            <v>121</v>
          </cell>
          <cell r="AM130">
            <v>121</v>
          </cell>
          <cell r="AN130">
            <v>121</v>
          </cell>
          <cell r="AO130" t="str">
            <v>HANCOCK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BA130">
            <v>0</v>
          </cell>
          <cell r="BB130">
            <v>0</v>
          </cell>
          <cell r="BD130">
            <v>121</v>
          </cell>
          <cell r="BE130" t="str">
            <v>HANCOCK</v>
          </cell>
          <cell r="BF130">
            <v>0</v>
          </cell>
          <cell r="BG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P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</row>
        <row r="131">
          <cell r="A131">
            <v>122</v>
          </cell>
          <cell r="B131">
            <v>122</v>
          </cell>
          <cell r="C131" t="str">
            <v>HANOVER</v>
          </cell>
          <cell r="D131">
            <v>26.48</v>
          </cell>
          <cell r="E131">
            <v>339262</v>
          </cell>
          <cell r="F131">
            <v>0</v>
          </cell>
          <cell r="G131">
            <v>23647</v>
          </cell>
          <cell r="H131">
            <v>362909</v>
          </cell>
          <cell r="J131">
            <v>30931.589006864688</v>
          </cell>
          <cell r="K131">
            <v>0.57408294370572921</v>
          </cell>
          <cell r="L131">
            <v>23647</v>
          </cell>
          <cell r="M131">
            <v>54578.589006864684</v>
          </cell>
          <cell r="O131">
            <v>308330.4109931353</v>
          </cell>
          <cell r="Q131">
            <v>0</v>
          </cell>
          <cell r="R131">
            <v>30931.589006864688</v>
          </cell>
          <cell r="S131">
            <v>23647</v>
          </cell>
          <cell r="T131">
            <v>54578.589006864684</v>
          </cell>
          <cell r="V131">
            <v>77527</v>
          </cell>
          <cell r="W131">
            <v>0</v>
          </cell>
          <cell r="X131">
            <v>122</v>
          </cell>
          <cell r="Y131">
            <v>26.48</v>
          </cell>
          <cell r="Z131">
            <v>0</v>
          </cell>
          <cell r="AA131">
            <v>339262</v>
          </cell>
          <cell r="AB131">
            <v>0</v>
          </cell>
          <cell r="AC131">
            <v>339262</v>
          </cell>
          <cell r="AD131">
            <v>0</v>
          </cell>
          <cell r="AE131">
            <v>23647</v>
          </cell>
          <cell r="AF131">
            <v>362909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362909</v>
          </cell>
          <cell r="AM131">
            <v>122</v>
          </cell>
          <cell r="AN131">
            <v>122</v>
          </cell>
          <cell r="AO131" t="str">
            <v>HANOVER</v>
          </cell>
          <cell r="AP131">
            <v>339262</v>
          </cell>
          <cell r="AQ131">
            <v>292325</v>
          </cell>
          <cell r="AR131">
            <v>46937</v>
          </cell>
          <cell r="AS131">
            <v>0</v>
          </cell>
          <cell r="AT131">
            <v>76</v>
          </cell>
          <cell r="AU131">
            <v>3336</v>
          </cell>
          <cell r="AV131">
            <v>2677.75</v>
          </cell>
          <cell r="AW131">
            <v>853.25</v>
          </cell>
          <cell r="AX131">
            <v>0</v>
          </cell>
          <cell r="AY131">
            <v>53880</v>
          </cell>
          <cell r="BA131">
            <v>30931.589006864688</v>
          </cell>
          <cell r="BB131">
            <v>30877.960789670909</v>
          </cell>
          <cell r="BD131">
            <v>122</v>
          </cell>
          <cell r="BE131" t="str">
            <v>HANOVER</v>
          </cell>
          <cell r="BF131">
            <v>0</v>
          </cell>
          <cell r="BG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P131">
            <v>0</v>
          </cell>
          <cell r="BR131">
            <v>46937</v>
          </cell>
          <cell r="BS131">
            <v>46937</v>
          </cell>
          <cell r="BT131">
            <v>0</v>
          </cell>
          <cell r="BU131">
            <v>0</v>
          </cell>
          <cell r="BV131">
            <v>0</v>
          </cell>
        </row>
        <row r="132">
          <cell r="A132">
            <v>123</v>
          </cell>
          <cell r="B132">
            <v>123</v>
          </cell>
          <cell r="C132" t="str">
            <v>HANSON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J132">
            <v>0</v>
          </cell>
          <cell r="K132"/>
          <cell r="L132">
            <v>0</v>
          </cell>
          <cell r="M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V132">
            <v>0</v>
          </cell>
          <cell r="W132">
            <v>0</v>
          </cell>
          <cell r="X132">
            <v>123</v>
          </cell>
          <cell r="AM132">
            <v>123</v>
          </cell>
          <cell r="AN132">
            <v>123</v>
          </cell>
          <cell r="AO132" t="str">
            <v>HANSON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BA132">
            <v>0</v>
          </cell>
          <cell r="BB132">
            <v>0</v>
          </cell>
          <cell r="BD132">
            <v>123</v>
          </cell>
          <cell r="BE132" t="str">
            <v>HANSON</v>
          </cell>
          <cell r="BF132">
            <v>0</v>
          </cell>
          <cell r="BG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P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</row>
        <row r="133">
          <cell r="A133">
            <v>124</v>
          </cell>
          <cell r="B133">
            <v>124</v>
          </cell>
          <cell r="C133" t="str">
            <v>HARDWICK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J133">
            <v>0</v>
          </cell>
          <cell r="K133"/>
          <cell r="L133">
            <v>0</v>
          </cell>
          <cell r="M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V133">
            <v>0</v>
          </cell>
          <cell r="W133">
            <v>0</v>
          </cell>
          <cell r="X133">
            <v>124</v>
          </cell>
          <cell r="AM133">
            <v>124</v>
          </cell>
          <cell r="AN133">
            <v>124</v>
          </cell>
          <cell r="AO133" t="str">
            <v>HARDWICK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BA133">
            <v>0</v>
          </cell>
          <cell r="BB133">
            <v>0</v>
          </cell>
          <cell r="BD133">
            <v>124</v>
          </cell>
          <cell r="BE133" t="str">
            <v>HARDWICK</v>
          </cell>
          <cell r="BF133">
            <v>0</v>
          </cell>
          <cell r="BG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P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</row>
        <row r="134">
          <cell r="A134">
            <v>125</v>
          </cell>
          <cell r="B134">
            <v>125</v>
          </cell>
          <cell r="C134" t="str">
            <v>HARVARD</v>
          </cell>
          <cell r="D134">
            <v>17.850000000000001</v>
          </cell>
          <cell r="E134">
            <v>248730</v>
          </cell>
          <cell r="F134">
            <v>0</v>
          </cell>
          <cell r="G134">
            <v>15939</v>
          </cell>
          <cell r="H134">
            <v>264669</v>
          </cell>
          <cell r="J134">
            <v>1296.916444713333</v>
          </cell>
          <cell r="K134">
            <v>3.4524825660049198E-2</v>
          </cell>
          <cell r="L134">
            <v>15939</v>
          </cell>
          <cell r="M134">
            <v>17235.916444713333</v>
          </cell>
          <cell r="O134">
            <v>247433.08355528666</v>
          </cell>
          <cell r="Q134">
            <v>0</v>
          </cell>
          <cell r="R134">
            <v>1296.916444713333</v>
          </cell>
          <cell r="S134">
            <v>15939</v>
          </cell>
          <cell r="T134">
            <v>17235.916444713333</v>
          </cell>
          <cell r="V134">
            <v>53503.75</v>
          </cell>
          <cell r="W134">
            <v>0</v>
          </cell>
          <cell r="X134">
            <v>125</v>
          </cell>
          <cell r="Y134">
            <v>17.850000000000001</v>
          </cell>
          <cell r="Z134">
            <v>1.0364247093640859E-3</v>
          </cell>
          <cell r="AA134">
            <v>248730</v>
          </cell>
          <cell r="AB134">
            <v>0</v>
          </cell>
          <cell r="AC134">
            <v>248730</v>
          </cell>
          <cell r="AD134">
            <v>0</v>
          </cell>
          <cell r="AE134">
            <v>15939</v>
          </cell>
          <cell r="AF134">
            <v>264669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264669</v>
          </cell>
          <cell r="AM134">
            <v>125</v>
          </cell>
          <cell r="AN134">
            <v>125</v>
          </cell>
          <cell r="AO134" t="str">
            <v>HARVARD</v>
          </cell>
          <cell r="AP134">
            <v>248730</v>
          </cell>
          <cell r="AQ134">
            <v>246762</v>
          </cell>
          <cell r="AR134">
            <v>1968</v>
          </cell>
          <cell r="AS134">
            <v>0</v>
          </cell>
          <cell r="AT134">
            <v>0</v>
          </cell>
          <cell r="AU134">
            <v>8794.5</v>
          </cell>
          <cell r="AV134">
            <v>1543.25</v>
          </cell>
          <cell r="AW134">
            <v>25259</v>
          </cell>
          <cell r="AX134">
            <v>0</v>
          </cell>
          <cell r="AY134">
            <v>37564.75</v>
          </cell>
          <cell r="BA134">
            <v>1296.916444713333</v>
          </cell>
          <cell r="BB134">
            <v>1294.6678917287502</v>
          </cell>
          <cell r="BD134">
            <v>125</v>
          </cell>
          <cell r="BE134" t="str">
            <v>HARVARD</v>
          </cell>
          <cell r="BF134">
            <v>0</v>
          </cell>
          <cell r="BG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P134">
            <v>0</v>
          </cell>
          <cell r="BR134">
            <v>1968</v>
          </cell>
          <cell r="BS134">
            <v>1968</v>
          </cell>
          <cell r="BT134">
            <v>0</v>
          </cell>
          <cell r="BU134">
            <v>0</v>
          </cell>
          <cell r="BV134">
            <v>0</v>
          </cell>
        </row>
        <row r="135">
          <cell r="A135">
            <v>126</v>
          </cell>
          <cell r="B135">
            <v>126</v>
          </cell>
          <cell r="C135" t="str">
            <v>HARWICH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J135">
            <v>0</v>
          </cell>
          <cell r="K135"/>
          <cell r="L135">
            <v>0</v>
          </cell>
          <cell r="M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V135">
            <v>0</v>
          </cell>
          <cell r="W135">
            <v>0</v>
          </cell>
          <cell r="X135">
            <v>126</v>
          </cell>
          <cell r="AM135">
            <v>126</v>
          </cell>
          <cell r="AN135">
            <v>126</v>
          </cell>
          <cell r="AO135" t="str">
            <v>HARWICH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BA135">
            <v>0</v>
          </cell>
          <cell r="BB135">
            <v>0</v>
          </cell>
          <cell r="BD135">
            <v>126</v>
          </cell>
          <cell r="BE135" t="str">
            <v>HARWICH</v>
          </cell>
          <cell r="BF135">
            <v>0</v>
          </cell>
          <cell r="BG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P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</row>
        <row r="136">
          <cell r="A136">
            <v>127</v>
          </cell>
          <cell r="B136">
            <v>127</v>
          </cell>
          <cell r="C136" t="str">
            <v>HATFIELD</v>
          </cell>
          <cell r="D136">
            <v>9</v>
          </cell>
          <cell r="E136">
            <v>109359</v>
          </cell>
          <cell r="F136">
            <v>0</v>
          </cell>
          <cell r="G136">
            <v>8037</v>
          </cell>
          <cell r="H136">
            <v>117396</v>
          </cell>
          <cell r="J136">
            <v>-95.696166947637053</v>
          </cell>
          <cell r="K136">
            <v>-5.6035463471328442E-3</v>
          </cell>
          <cell r="L136">
            <v>8037</v>
          </cell>
          <cell r="M136">
            <v>7941.3038330523632</v>
          </cell>
          <cell r="O136">
            <v>109454.69616694763</v>
          </cell>
          <cell r="Q136">
            <v>0</v>
          </cell>
          <cell r="R136">
            <v>-95.696166947637053</v>
          </cell>
          <cell r="S136">
            <v>8037</v>
          </cell>
          <cell r="T136">
            <v>7941.3038330523632</v>
          </cell>
          <cell r="V136">
            <v>25114.786283788253</v>
          </cell>
          <cell r="W136">
            <v>0</v>
          </cell>
          <cell r="X136">
            <v>127</v>
          </cell>
          <cell r="Y136">
            <v>9</v>
          </cell>
          <cell r="Z136">
            <v>0</v>
          </cell>
          <cell r="AA136">
            <v>109359</v>
          </cell>
          <cell r="AB136">
            <v>0</v>
          </cell>
          <cell r="AC136">
            <v>109359</v>
          </cell>
          <cell r="AD136">
            <v>0</v>
          </cell>
          <cell r="AE136">
            <v>8037</v>
          </cell>
          <cell r="AF136">
            <v>117396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117396</v>
          </cell>
          <cell r="AM136">
            <v>127</v>
          </cell>
          <cell r="AN136">
            <v>127</v>
          </cell>
          <cell r="AO136" t="str">
            <v>HATFIELD</v>
          </cell>
          <cell r="AP136">
            <v>109359</v>
          </cell>
          <cell r="AQ136">
            <v>110840</v>
          </cell>
          <cell r="AR136">
            <v>0</v>
          </cell>
          <cell r="AS136">
            <v>2381</v>
          </cell>
          <cell r="AT136">
            <v>0</v>
          </cell>
          <cell r="AU136">
            <v>1445.25</v>
          </cell>
          <cell r="AV136">
            <v>0</v>
          </cell>
          <cell r="AW136">
            <v>13396.75</v>
          </cell>
          <cell r="AX136">
            <v>-145.21371621174694</v>
          </cell>
          <cell r="AY136">
            <v>17077.786283788253</v>
          </cell>
          <cell r="BA136">
            <v>-95.696166947637053</v>
          </cell>
          <cell r="BB136">
            <v>-145.21371621174694</v>
          </cell>
          <cell r="BD136">
            <v>127</v>
          </cell>
          <cell r="BE136" t="str">
            <v>HATFIELD</v>
          </cell>
          <cell r="BF136">
            <v>0</v>
          </cell>
          <cell r="BG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P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-145.21371621174694</v>
          </cell>
          <cell r="BV136">
            <v>-145.21371621174694</v>
          </cell>
        </row>
        <row r="137">
          <cell r="A137">
            <v>128</v>
          </cell>
          <cell r="B137">
            <v>128</v>
          </cell>
          <cell r="C137" t="str">
            <v>HAVERHILL</v>
          </cell>
          <cell r="D137">
            <v>333.87</v>
          </cell>
          <cell r="E137">
            <v>3260905</v>
          </cell>
          <cell r="F137">
            <v>0</v>
          </cell>
          <cell r="G137">
            <v>298135</v>
          </cell>
          <cell r="H137">
            <v>3559040</v>
          </cell>
          <cell r="J137">
            <v>158695.04252290848</v>
          </cell>
          <cell r="K137">
            <v>0.41566700334257323</v>
          </cell>
          <cell r="L137">
            <v>298135</v>
          </cell>
          <cell r="M137">
            <v>456830.04252290848</v>
          </cell>
          <cell r="O137">
            <v>3102209.9574770913</v>
          </cell>
          <cell r="Q137">
            <v>0</v>
          </cell>
          <cell r="R137">
            <v>158695.04252290848</v>
          </cell>
          <cell r="S137">
            <v>298135</v>
          </cell>
          <cell r="T137">
            <v>456830.04252290848</v>
          </cell>
          <cell r="V137">
            <v>679919.07534581108</v>
          </cell>
          <cell r="W137">
            <v>0</v>
          </cell>
          <cell r="X137">
            <v>128</v>
          </cell>
          <cell r="Y137">
            <v>333.87</v>
          </cell>
          <cell r="Z137">
            <v>9.9165910291347439E-3</v>
          </cell>
          <cell r="AA137">
            <v>3260905</v>
          </cell>
          <cell r="AB137">
            <v>0</v>
          </cell>
          <cell r="AC137">
            <v>3260905</v>
          </cell>
          <cell r="AD137">
            <v>0</v>
          </cell>
          <cell r="AE137">
            <v>298135</v>
          </cell>
          <cell r="AF137">
            <v>3559040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3559040</v>
          </cell>
          <cell r="AM137">
            <v>128</v>
          </cell>
          <cell r="AN137">
            <v>128</v>
          </cell>
          <cell r="AO137" t="str">
            <v>HAVERHILL</v>
          </cell>
          <cell r="AP137">
            <v>3260905</v>
          </cell>
          <cell r="AQ137">
            <v>3016949</v>
          </cell>
          <cell r="AR137">
            <v>243956</v>
          </cell>
          <cell r="AS137">
            <v>51555</v>
          </cell>
          <cell r="AT137">
            <v>0</v>
          </cell>
          <cell r="AU137">
            <v>41892.25</v>
          </cell>
          <cell r="AV137">
            <v>21917.25</v>
          </cell>
          <cell r="AW137">
            <v>25608.5</v>
          </cell>
          <cell r="AX137">
            <v>-3144.9246541888861</v>
          </cell>
          <cell r="AY137">
            <v>381784.07534581108</v>
          </cell>
          <cell r="BA137">
            <v>158695.04252290848</v>
          </cell>
          <cell r="BB137">
            <v>157343.89658289394</v>
          </cell>
          <cell r="BD137">
            <v>128</v>
          </cell>
          <cell r="BE137" t="str">
            <v>HAVERHILL</v>
          </cell>
          <cell r="BF137">
            <v>0</v>
          </cell>
          <cell r="BG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P137">
            <v>0</v>
          </cell>
          <cell r="BR137">
            <v>243956</v>
          </cell>
          <cell r="BS137">
            <v>243956</v>
          </cell>
          <cell r="BT137">
            <v>0</v>
          </cell>
          <cell r="BU137">
            <v>-3144.9246541888861</v>
          </cell>
          <cell r="BV137">
            <v>-3144.9246541888861</v>
          </cell>
        </row>
        <row r="138">
          <cell r="A138">
            <v>129</v>
          </cell>
          <cell r="B138">
            <v>129</v>
          </cell>
          <cell r="C138" t="str">
            <v>HAWLEY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J138">
            <v>0</v>
          </cell>
          <cell r="K138"/>
          <cell r="L138">
            <v>0</v>
          </cell>
          <cell r="M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V138">
            <v>0</v>
          </cell>
          <cell r="W138">
            <v>0</v>
          </cell>
          <cell r="X138">
            <v>129</v>
          </cell>
          <cell r="AM138">
            <v>129</v>
          </cell>
          <cell r="AN138">
            <v>129</v>
          </cell>
          <cell r="AO138" t="str">
            <v>HAWLEY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BA138">
            <v>0</v>
          </cell>
          <cell r="BB138">
            <v>0</v>
          </cell>
          <cell r="BD138">
            <v>129</v>
          </cell>
          <cell r="BE138" t="str">
            <v>HAWLEY</v>
          </cell>
          <cell r="BF138">
            <v>0</v>
          </cell>
          <cell r="BG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P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</row>
        <row r="139">
          <cell r="A139">
            <v>130</v>
          </cell>
          <cell r="B139">
            <v>130</v>
          </cell>
          <cell r="C139" t="str">
            <v>HEATH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J139">
            <v>0</v>
          </cell>
          <cell r="K139"/>
          <cell r="L139">
            <v>0</v>
          </cell>
          <cell r="M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V139">
            <v>0</v>
          </cell>
          <cell r="W139">
            <v>0</v>
          </cell>
          <cell r="X139">
            <v>130</v>
          </cell>
          <cell r="AM139">
            <v>130</v>
          </cell>
          <cell r="AN139">
            <v>130</v>
          </cell>
          <cell r="AO139" t="str">
            <v>HEATH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BA139">
            <v>0</v>
          </cell>
          <cell r="BB139">
            <v>0</v>
          </cell>
          <cell r="BD139">
            <v>130</v>
          </cell>
          <cell r="BE139" t="str">
            <v>HEATH</v>
          </cell>
          <cell r="BF139">
            <v>0</v>
          </cell>
          <cell r="BG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P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</row>
        <row r="140">
          <cell r="A140">
            <v>131</v>
          </cell>
          <cell r="B140">
            <v>131</v>
          </cell>
          <cell r="C140" t="str">
            <v>HINGHAM</v>
          </cell>
          <cell r="D140">
            <v>11</v>
          </cell>
          <cell r="E140">
            <v>115400</v>
          </cell>
          <cell r="F140">
            <v>0</v>
          </cell>
          <cell r="G140">
            <v>8930</v>
          </cell>
          <cell r="H140">
            <v>124330</v>
          </cell>
          <cell r="J140">
            <v>17599.314315301966</v>
          </cell>
          <cell r="K140">
            <v>0.36820574957480967</v>
          </cell>
          <cell r="L140">
            <v>8930</v>
          </cell>
          <cell r="M140">
            <v>26529.314315301966</v>
          </cell>
          <cell r="O140">
            <v>97800.685684698037</v>
          </cell>
          <cell r="Q140">
            <v>12433</v>
          </cell>
          <cell r="R140">
            <v>17599.314315301966</v>
          </cell>
          <cell r="S140">
            <v>9823</v>
          </cell>
          <cell r="T140">
            <v>38962.314315301963</v>
          </cell>
          <cell r="V140">
            <v>69160.5</v>
          </cell>
          <cell r="W140">
            <v>0</v>
          </cell>
          <cell r="X140">
            <v>131</v>
          </cell>
          <cell r="Y140">
            <v>11</v>
          </cell>
          <cell r="Z140">
            <v>0</v>
          </cell>
          <cell r="AA140">
            <v>115400</v>
          </cell>
          <cell r="AB140">
            <v>0</v>
          </cell>
          <cell r="AC140">
            <v>115400</v>
          </cell>
          <cell r="AD140">
            <v>0</v>
          </cell>
          <cell r="AE140">
            <v>8930</v>
          </cell>
          <cell r="AF140">
            <v>124330</v>
          </cell>
          <cell r="AG140">
            <v>11540</v>
          </cell>
          <cell r="AH140">
            <v>0</v>
          </cell>
          <cell r="AI140">
            <v>893</v>
          </cell>
          <cell r="AJ140">
            <v>12433</v>
          </cell>
          <cell r="AK140">
            <v>136763</v>
          </cell>
          <cell r="AM140">
            <v>131</v>
          </cell>
          <cell r="AN140">
            <v>131</v>
          </cell>
          <cell r="AO140" t="str">
            <v>HINGHAM</v>
          </cell>
          <cell r="AP140">
            <v>115400</v>
          </cell>
          <cell r="AQ140">
            <v>88694</v>
          </cell>
          <cell r="AR140">
            <v>26706</v>
          </cell>
          <cell r="AS140">
            <v>0</v>
          </cell>
          <cell r="AT140">
            <v>18042.5</v>
          </cell>
          <cell r="AU140">
            <v>19.5</v>
          </cell>
          <cell r="AV140">
            <v>2903.75</v>
          </cell>
          <cell r="AW140">
            <v>125.75</v>
          </cell>
          <cell r="AX140">
            <v>0</v>
          </cell>
          <cell r="AY140">
            <v>47797.5</v>
          </cell>
          <cell r="BA140">
            <v>17599.314315301966</v>
          </cell>
          <cell r="BB140">
            <v>17568.8011770874</v>
          </cell>
          <cell r="BD140">
            <v>131</v>
          </cell>
          <cell r="BE140" t="str">
            <v>HINGHAM</v>
          </cell>
          <cell r="BF140">
            <v>0</v>
          </cell>
          <cell r="BG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P140">
            <v>0</v>
          </cell>
          <cell r="BR140">
            <v>26706</v>
          </cell>
          <cell r="BS140">
            <v>26706</v>
          </cell>
          <cell r="BT140">
            <v>0</v>
          </cell>
          <cell r="BU140">
            <v>0</v>
          </cell>
          <cell r="BV140">
            <v>0</v>
          </cell>
        </row>
        <row r="141">
          <cell r="A141">
            <v>132</v>
          </cell>
          <cell r="B141">
            <v>132</v>
          </cell>
          <cell r="C141" t="str">
            <v>HINSDALE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J141">
            <v>0</v>
          </cell>
          <cell r="K141"/>
          <cell r="L141">
            <v>0</v>
          </cell>
          <cell r="M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V141">
            <v>0</v>
          </cell>
          <cell r="W141">
            <v>0</v>
          </cell>
          <cell r="X141">
            <v>132</v>
          </cell>
          <cell r="AM141">
            <v>132</v>
          </cell>
          <cell r="AN141">
            <v>132</v>
          </cell>
          <cell r="AO141" t="str">
            <v>HINSDALE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BA141">
            <v>0</v>
          </cell>
          <cell r="BB141">
            <v>0</v>
          </cell>
          <cell r="BD141">
            <v>132</v>
          </cell>
          <cell r="BE141" t="str">
            <v>HINSDALE</v>
          </cell>
          <cell r="BF141">
            <v>0</v>
          </cell>
          <cell r="BG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P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</row>
        <row r="142">
          <cell r="A142">
            <v>133</v>
          </cell>
          <cell r="B142">
            <v>133</v>
          </cell>
          <cell r="C142" t="str">
            <v>HOLBROOK</v>
          </cell>
          <cell r="D142">
            <v>38.33</v>
          </cell>
          <cell r="E142">
            <v>447549</v>
          </cell>
          <cell r="F142">
            <v>0</v>
          </cell>
          <cell r="G142">
            <v>30313</v>
          </cell>
          <cell r="H142">
            <v>477862</v>
          </cell>
          <cell r="J142">
            <v>75034.263450293991</v>
          </cell>
          <cell r="K142">
            <v>0.47355719528393914</v>
          </cell>
          <cell r="L142">
            <v>30313</v>
          </cell>
          <cell r="M142">
            <v>105347.26345029399</v>
          </cell>
          <cell r="O142">
            <v>372514.73654970602</v>
          </cell>
          <cell r="Q142">
            <v>63025</v>
          </cell>
          <cell r="R142">
            <v>75034.263450293991</v>
          </cell>
          <cell r="S142">
            <v>34224</v>
          </cell>
          <cell r="T142">
            <v>168372.26345029398</v>
          </cell>
          <cell r="V142">
            <v>251786.15409320168</v>
          </cell>
          <cell r="W142">
            <v>0</v>
          </cell>
          <cell r="X142">
            <v>133</v>
          </cell>
          <cell r="Y142">
            <v>38.33</v>
          </cell>
          <cell r="Z142">
            <v>4.9751243781093867E-3</v>
          </cell>
          <cell r="AA142">
            <v>447549</v>
          </cell>
          <cell r="AB142">
            <v>0</v>
          </cell>
          <cell r="AC142">
            <v>447549</v>
          </cell>
          <cell r="AD142">
            <v>0</v>
          </cell>
          <cell r="AE142">
            <v>30313</v>
          </cell>
          <cell r="AF142">
            <v>477862</v>
          </cell>
          <cell r="AG142">
            <v>59114</v>
          </cell>
          <cell r="AH142">
            <v>0</v>
          </cell>
          <cell r="AI142">
            <v>3911</v>
          </cell>
          <cell r="AJ142">
            <v>63025</v>
          </cell>
          <cell r="AK142">
            <v>540887</v>
          </cell>
          <cell r="AM142">
            <v>133</v>
          </cell>
          <cell r="AN142">
            <v>133</v>
          </cell>
          <cell r="AO142" t="str">
            <v>HOLBROOK</v>
          </cell>
          <cell r="AP142">
            <v>447549</v>
          </cell>
          <cell r="AQ142">
            <v>332327</v>
          </cell>
          <cell r="AR142">
            <v>115222</v>
          </cell>
          <cell r="AS142">
            <v>22321</v>
          </cell>
          <cell r="AT142">
            <v>14629.5</v>
          </cell>
          <cell r="AU142">
            <v>0</v>
          </cell>
          <cell r="AV142">
            <v>4026.75</v>
          </cell>
          <cell r="AW142">
            <v>3610.5</v>
          </cell>
          <cell r="AX142">
            <v>-1361.5959067983058</v>
          </cell>
          <cell r="AY142">
            <v>158448.15409320168</v>
          </cell>
          <cell r="BA142">
            <v>75034.263450293991</v>
          </cell>
          <cell r="BB142">
            <v>74438.314571235256</v>
          </cell>
          <cell r="BD142">
            <v>133</v>
          </cell>
          <cell r="BE142" t="str">
            <v>HOLBROOK</v>
          </cell>
          <cell r="BF142">
            <v>0</v>
          </cell>
          <cell r="BG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P142">
            <v>0</v>
          </cell>
          <cell r="BR142">
            <v>115222</v>
          </cell>
          <cell r="BS142">
            <v>115222</v>
          </cell>
          <cell r="BT142">
            <v>0</v>
          </cell>
          <cell r="BU142">
            <v>-1361.5959067983058</v>
          </cell>
          <cell r="BV142">
            <v>-1361.5959067983058</v>
          </cell>
        </row>
        <row r="143">
          <cell r="A143">
            <v>134</v>
          </cell>
          <cell r="B143">
            <v>134</v>
          </cell>
          <cell r="C143" t="str">
            <v>HOLDEN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  <cell r="K143"/>
          <cell r="L143">
            <v>0</v>
          </cell>
          <cell r="M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V143">
            <v>0</v>
          </cell>
          <cell r="W143">
            <v>0</v>
          </cell>
          <cell r="X143">
            <v>134</v>
          </cell>
          <cell r="AM143">
            <v>134</v>
          </cell>
          <cell r="AN143">
            <v>134</v>
          </cell>
          <cell r="AO143" t="str">
            <v>HOLDEN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BA143">
            <v>0</v>
          </cell>
          <cell r="BB143">
            <v>0</v>
          </cell>
          <cell r="BD143">
            <v>134</v>
          </cell>
          <cell r="BE143" t="str">
            <v>HOLDEN</v>
          </cell>
          <cell r="BF143">
            <v>0</v>
          </cell>
          <cell r="BG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P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</row>
        <row r="144">
          <cell r="A144">
            <v>135</v>
          </cell>
          <cell r="B144">
            <v>135</v>
          </cell>
          <cell r="C144" t="str">
            <v>HOLLAND</v>
          </cell>
          <cell r="D144">
            <v>1</v>
          </cell>
          <cell r="E144">
            <v>17092</v>
          </cell>
          <cell r="F144">
            <v>0</v>
          </cell>
          <cell r="G144">
            <v>893</v>
          </cell>
          <cell r="H144">
            <v>17985</v>
          </cell>
          <cell r="J144">
            <v>11263.666602154617</v>
          </cell>
          <cell r="K144">
            <v>0.65900225849254723</v>
          </cell>
          <cell r="L144">
            <v>893</v>
          </cell>
          <cell r="M144">
            <v>12156.666602154617</v>
          </cell>
          <cell r="O144">
            <v>5828.3333978453829</v>
          </cell>
          <cell r="Q144">
            <v>0</v>
          </cell>
          <cell r="R144">
            <v>11263.666602154617</v>
          </cell>
          <cell r="S144">
            <v>893</v>
          </cell>
          <cell r="T144">
            <v>12156.666602154617</v>
          </cell>
          <cell r="V144">
            <v>17985</v>
          </cell>
          <cell r="W144">
            <v>0</v>
          </cell>
          <cell r="X144">
            <v>135</v>
          </cell>
          <cell r="Y144">
            <v>1</v>
          </cell>
          <cell r="Z144">
            <v>0</v>
          </cell>
          <cell r="AA144">
            <v>17092</v>
          </cell>
          <cell r="AB144">
            <v>0</v>
          </cell>
          <cell r="AC144">
            <v>17092</v>
          </cell>
          <cell r="AD144">
            <v>0</v>
          </cell>
          <cell r="AE144">
            <v>893</v>
          </cell>
          <cell r="AF144">
            <v>17985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17985</v>
          </cell>
          <cell r="AM144">
            <v>135</v>
          </cell>
          <cell r="AN144">
            <v>135</v>
          </cell>
          <cell r="AO144" t="str">
            <v>HOLLAND</v>
          </cell>
          <cell r="AP144">
            <v>17092</v>
          </cell>
          <cell r="AQ144">
            <v>0</v>
          </cell>
          <cell r="AR144">
            <v>17092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17092</v>
          </cell>
          <cell r="BA144">
            <v>11263.666602154617</v>
          </cell>
          <cell r="BB144">
            <v>11244.138010888109</v>
          </cell>
          <cell r="BD144">
            <v>135</v>
          </cell>
          <cell r="BE144" t="str">
            <v>HOLLAND</v>
          </cell>
          <cell r="BF144">
            <v>0</v>
          </cell>
          <cell r="BG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P144">
            <v>0</v>
          </cell>
          <cell r="BR144">
            <v>17092</v>
          </cell>
          <cell r="BS144">
            <v>17092</v>
          </cell>
          <cell r="BT144">
            <v>0</v>
          </cell>
          <cell r="BU144">
            <v>0</v>
          </cell>
          <cell r="BV144">
            <v>0</v>
          </cell>
        </row>
        <row r="145">
          <cell r="A145">
            <v>136</v>
          </cell>
          <cell r="B145">
            <v>136</v>
          </cell>
          <cell r="C145" t="str">
            <v>HOLLISTON</v>
          </cell>
          <cell r="D145">
            <v>11</v>
          </cell>
          <cell r="E145">
            <v>131870</v>
          </cell>
          <cell r="F145">
            <v>0</v>
          </cell>
          <cell r="G145">
            <v>9791</v>
          </cell>
          <cell r="H145">
            <v>141661</v>
          </cell>
          <cell r="J145">
            <v>22968.205715240747</v>
          </cell>
          <cell r="K145">
            <v>0.65900225849254723</v>
          </cell>
          <cell r="L145">
            <v>9791</v>
          </cell>
          <cell r="M145">
            <v>32759.205715240747</v>
          </cell>
          <cell r="O145">
            <v>108901.79428475925</v>
          </cell>
          <cell r="Q145">
            <v>0</v>
          </cell>
          <cell r="R145">
            <v>22968.205715240747</v>
          </cell>
          <cell r="S145">
            <v>9791</v>
          </cell>
          <cell r="T145">
            <v>32759.205715240747</v>
          </cell>
          <cell r="V145">
            <v>44644</v>
          </cell>
          <cell r="W145">
            <v>0</v>
          </cell>
          <cell r="X145">
            <v>136</v>
          </cell>
          <cell r="Y145">
            <v>11</v>
          </cell>
          <cell r="Z145">
            <v>3.8763494526540723E-2</v>
          </cell>
          <cell r="AA145">
            <v>131870</v>
          </cell>
          <cell r="AB145">
            <v>0</v>
          </cell>
          <cell r="AC145">
            <v>131870</v>
          </cell>
          <cell r="AD145">
            <v>0</v>
          </cell>
          <cell r="AE145">
            <v>9791</v>
          </cell>
          <cell r="AF145">
            <v>141661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141661</v>
          </cell>
          <cell r="AM145">
            <v>136</v>
          </cell>
          <cell r="AN145">
            <v>136</v>
          </cell>
          <cell r="AO145" t="str">
            <v>HOLLISTON</v>
          </cell>
          <cell r="AP145">
            <v>131870</v>
          </cell>
          <cell r="AQ145">
            <v>97017</v>
          </cell>
          <cell r="AR145">
            <v>34853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34853</v>
          </cell>
          <cell r="BA145">
            <v>22968.205715240747</v>
          </cell>
          <cell r="BB145">
            <v>22928.384161799862</v>
          </cell>
          <cell r="BD145">
            <v>136</v>
          </cell>
          <cell r="BE145" t="str">
            <v>HOLLISTON</v>
          </cell>
          <cell r="BF145">
            <v>0</v>
          </cell>
          <cell r="BG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P145">
            <v>0</v>
          </cell>
          <cell r="BR145">
            <v>34853</v>
          </cell>
          <cell r="BS145">
            <v>34853</v>
          </cell>
          <cell r="BT145">
            <v>0</v>
          </cell>
          <cell r="BU145">
            <v>0</v>
          </cell>
          <cell r="BV145">
            <v>0</v>
          </cell>
        </row>
        <row r="146">
          <cell r="A146">
            <v>137</v>
          </cell>
          <cell r="B146">
            <v>137</v>
          </cell>
          <cell r="C146" t="str">
            <v>HOLYOKE</v>
          </cell>
          <cell r="D146">
            <v>810.65999999999963</v>
          </cell>
          <cell r="E146">
            <v>9639068</v>
          </cell>
          <cell r="F146">
            <v>704796</v>
          </cell>
          <cell r="G146">
            <v>720757</v>
          </cell>
          <cell r="H146">
            <v>11064621</v>
          </cell>
          <cell r="J146">
            <v>-7526.4201153733165</v>
          </cell>
          <cell r="K146">
            <v>-7.3611327417224467E-3</v>
          </cell>
          <cell r="L146">
            <v>720757</v>
          </cell>
          <cell r="M146">
            <v>713230.57988462667</v>
          </cell>
          <cell r="O146">
            <v>10351390.420115374</v>
          </cell>
          <cell r="Q146">
            <v>33965</v>
          </cell>
          <cell r="R146">
            <v>-7526.4201153733165</v>
          </cell>
          <cell r="S146">
            <v>723343</v>
          </cell>
          <cell r="T146">
            <v>747195.57988462667</v>
          </cell>
          <cell r="V146">
            <v>1777176.0677977495</v>
          </cell>
          <cell r="W146">
            <v>0</v>
          </cell>
          <cell r="X146">
            <v>137</v>
          </cell>
          <cell r="Y146">
            <v>810.65999999999963</v>
          </cell>
          <cell r="Z146">
            <v>0.43808279104479148</v>
          </cell>
          <cell r="AA146">
            <v>9639068</v>
          </cell>
          <cell r="AB146">
            <v>0</v>
          </cell>
          <cell r="AC146">
            <v>9639068</v>
          </cell>
          <cell r="AD146">
            <v>704796</v>
          </cell>
          <cell r="AE146">
            <v>720757</v>
          </cell>
          <cell r="AF146">
            <v>11064621</v>
          </cell>
          <cell r="AG146">
            <v>30517</v>
          </cell>
          <cell r="AH146">
            <v>862</v>
          </cell>
          <cell r="AI146">
            <v>2586</v>
          </cell>
          <cell r="AJ146">
            <v>33965</v>
          </cell>
          <cell r="AK146">
            <v>11098586</v>
          </cell>
          <cell r="AM146">
            <v>137</v>
          </cell>
          <cell r="AN146">
            <v>137</v>
          </cell>
          <cell r="AO146" t="str">
            <v>HOLYOKE</v>
          </cell>
          <cell r="AP146">
            <v>9639068</v>
          </cell>
          <cell r="AQ146">
            <v>10883650</v>
          </cell>
          <cell r="AR146">
            <v>0</v>
          </cell>
          <cell r="AS146">
            <v>187224</v>
          </cell>
          <cell r="AT146">
            <v>158766</v>
          </cell>
          <cell r="AU146">
            <v>214858.5</v>
          </cell>
          <cell r="AV146">
            <v>391845.5</v>
          </cell>
          <cell r="AW146">
            <v>81181</v>
          </cell>
          <cell r="AX146">
            <v>-11420.932202250464</v>
          </cell>
          <cell r="AY146">
            <v>1022454.0677977495</v>
          </cell>
          <cell r="BA146">
            <v>-7526.4201153733165</v>
          </cell>
          <cell r="BB146">
            <v>-11420.932202250464</v>
          </cell>
          <cell r="BD146">
            <v>137</v>
          </cell>
          <cell r="BE146" t="str">
            <v>HOLYOKE</v>
          </cell>
          <cell r="BF146">
            <v>0</v>
          </cell>
          <cell r="BG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P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-11420.932202250464</v>
          </cell>
          <cell r="BV146">
            <v>-11420.932202250464</v>
          </cell>
        </row>
        <row r="147">
          <cell r="A147">
            <v>138</v>
          </cell>
          <cell r="B147">
            <v>138</v>
          </cell>
          <cell r="C147" t="str">
            <v>HOPEDALE</v>
          </cell>
          <cell r="D147">
            <v>4</v>
          </cell>
          <cell r="E147">
            <v>50764</v>
          </cell>
          <cell r="F147">
            <v>0</v>
          </cell>
          <cell r="G147">
            <v>3572</v>
          </cell>
          <cell r="H147">
            <v>54336</v>
          </cell>
          <cell r="J147">
            <v>12253.487994410423</v>
          </cell>
          <cell r="K147">
            <v>0.49286010757020443</v>
          </cell>
          <cell r="L147">
            <v>3572</v>
          </cell>
          <cell r="M147">
            <v>15825.487994410423</v>
          </cell>
          <cell r="O147">
            <v>38510.512005589575</v>
          </cell>
          <cell r="Q147">
            <v>0</v>
          </cell>
          <cell r="R147">
            <v>12253.487994410423</v>
          </cell>
          <cell r="S147">
            <v>3572</v>
          </cell>
          <cell r="T147">
            <v>15825.487994410423</v>
          </cell>
          <cell r="V147">
            <v>28434</v>
          </cell>
          <cell r="W147">
            <v>0</v>
          </cell>
          <cell r="X147">
            <v>138</v>
          </cell>
          <cell r="Y147">
            <v>4</v>
          </cell>
          <cell r="Z147">
            <v>0</v>
          </cell>
          <cell r="AA147">
            <v>50764</v>
          </cell>
          <cell r="AB147">
            <v>0</v>
          </cell>
          <cell r="AC147">
            <v>50764</v>
          </cell>
          <cell r="AD147">
            <v>0</v>
          </cell>
          <cell r="AE147">
            <v>3572</v>
          </cell>
          <cell r="AF147">
            <v>54336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54336</v>
          </cell>
          <cell r="AM147">
            <v>138</v>
          </cell>
          <cell r="AN147">
            <v>138</v>
          </cell>
          <cell r="AO147" t="str">
            <v>HOPEDALE</v>
          </cell>
          <cell r="AP147">
            <v>50764</v>
          </cell>
          <cell r="AQ147">
            <v>32170</v>
          </cell>
          <cell r="AR147">
            <v>18594</v>
          </cell>
          <cell r="AS147">
            <v>0</v>
          </cell>
          <cell r="AT147">
            <v>6268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24862</v>
          </cell>
          <cell r="BA147">
            <v>12253.487994410423</v>
          </cell>
          <cell r="BB147">
            <v>12232.243281912795</v>
          </cell>
          <cell r="BD147">
            <v>138</v>
          </cell>
          <cell r="BE147" t="str">
            <v>HOPEDALE</v>
          </cell>
          <cell r="BF147">
            <v>0</v>
          </cell>
          <cell r="BG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P147">
            <v>0</v>
          </cell>
          <cell r="BR147">
            <v>18594</v>
          </cell>
          <cell r="BS147">
            <v>18594</v>
          </cell>
          <cell r="BT147">
            <v>0</v>
          </cell>
          <cell r="BU147">
            <v>0</v>
          </cell>
          <cell r="BV147">
            <v>0</v>
          </cell>
        </row>
        <row r="148">
          <cell r="A148">
            <v>139</v>
          </cell>
          <cell r="B148">
            <v>139</v>
          </cell>
          <cell r="C148" t="str">
            <v>HOPKINTON</v>
          </cell>
          <cell r="D148">
            <v>12.94</v>
          </cell>
          <cell r="E148">
            <v>166662</v>
          </cell>
          <cell r="F148">
            <v>0</v>
          </cell>
          <cell r="G148">
            <v>11375</v>
          </cell>
          <cell r="H148">
            <v>178037</v>
          </cell>
          <cell r="J148">
            <v>15406.813801297261</v>
          </cell>
          <cell r="K148">
            <v>0.38400393308568376</v>
          </cell>
          <cell r="L148">
            <v>11375</v>
          </cell>
          <cell r="M148">
            <v>26781.813801297263</v>
          </cell>
          <cell r="O148">
            <v>151255.18619870272</v>
          </cell>
          <cell r="Q148">
            <v>0</v>
          </cell>
          <cell r="R148">
            <v>15406.813801297261</v>
          </cell>
          <cell r="S148">
            <v>11375</v>
          </cell>
          <cell r="T148">
            <v>26781.813801297263</v>
          </cell>
          <cell r="V148">
            <v>51496.5</v>
          </cell>
          <cell r="W148">
            <v>0</v>
          </cell>
          <cell r="X148">
            <v>139</v>
          </cell>
          <cell r="Y148">
            <v>12.94</v>
          </cell>
          <cell r="Z148">
            <v>0.20268139540462055</v>
          </cell>
          <cell r="AA148">
            <v>166662</v>
          </cell>
          <cell r="AB148">
            <v>0</v>
          </cell>
          <cell r="AC148">
            <v>166662</v>
          </cell>
          <cell r="AD148">
            <v>0</v>
          </cell>
          <cell r="AE148">
            <v>11375</v>
          </cell>
          <cell r="AF148">
            <v>178037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178037</v>
          </cell>
          <cell r="AM148">
            <v>139</v>
          </cell>
          <cell r="AN148">
            <v>139</v>
          </cell>
          <cell r="AO148" t="str">
            <v>HOPKINTON</v>
          </cell>
          <cell r="AP148">
            <v>166662</v>
          </cell>
          <cell r="AQ148">
            <v>143283</v>
          </cell>
          <cell r="AR148">
            <v>23379</v>
          </cell>
          <cell r="AS148">
            <v>0</v>
          </cell>
          <cell r="AT148">
            <v>0</v>
          </cell>
          <cell r="AU148">
            <v>16230.5</v>
          </cell>
          <cell r="AV148">
            <v>512</v>
          </cell>
          <cell r="AW148">
            <v>0</v>
          </cell>
          <cell r="AX148">
            <v>0</v>
          </cell>
          <cell r="AY148">
            <v>40121.5</v>
          </cell>
          <cell r="BA148">
            <v>15406.813801297261</v>
          </cell>
          <cell r="BB148">
            <v>15380.101951588644</v>
          </cell>
          <cell r="BD148">
            <v>139</v>
          </cell>
          <cell r="BE148" t="str">
            <v>HOPKINTON</v>
          </cell>
          <cell r="BF148">
            <v>0</v>
          </cell>
          <cell r="BG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P148">
            <v>0</v>
          </cell>
          <cell r="BR148">
            <v>23379</v>
          </cell>
          <cell r="BS148">
            <v>23379</v>
          </cell>
          <cell r="BT148">
            <v>0</v>
          </cell>
          <cell r="BU148">
            <v>0</v>
          </cell>
          <cell r="BV148">
            <v>0</v>
          </cell>
        </row>
        <row r="149">
          <cell r="A149">
            <v>140</v>
          </cell>
          <cell r="B149">
            <v>140</v>
          </cell>
          <cell r="C149" t="str">
            <v>HUBBARDSTON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J149">
            <v>0</v>
          </cell>
          <cell r="K149"/>
          <cell r="L149">
            <v>0</v>
          </cell>
          <cell r="M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V149">
            <v>0</v>
          </cell>
          <cell r="W149">
            <v>0</v>
          </cell>
          <cell r="X149">
            <v>140</v>
          </cell>
          <cell r="AM149">
            <v>140</v>
          </cell>
          <cell r="AN149">
            <v>140</v>
          </cell>
          <cell r="AO149" t="str">
            <v>HUBBARDSTON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BA149">
            <v>0</v>
          </cell>
          <cell r="BB149">
            <v>0</v>
          </cell>
          <cell r="BD149">
            <v>140</v>
          </cell>
          <cell r="BE149" t="str">
            <v>HUBBARDSTON</v>
          </cell>
          <cell r="BF149">
            <v>0</v>
          </cell>
          <cell r="BG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P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</row>
        <row r="150">
          <cell r="A150">
            <v>141</v>
          </cell>
          <cell r="B150">
            <v>141</v>
          </cell>
          <cell r="C150" t="str">
            <v>HUDSON</v>
          </cell>
          <cell r="D150">
            <v>120.36999999999999</v>
          </cell>
          <cell r="E150">
            <v>1646766</v>
          </cell>
          <cell r="F150">
            <v>0</v>
          </cell>
          <cell r="G150">
            <v>103976</v>
          </cell>
          <cell r="H150">
            <v>1750742</v>
          </cell>
          <cell r="J150">
            <v>59765.912704096081</v>
          </cell>
          <cell r="K150">
            <v>0.18802944127907192</v>
          </cell>
          <cell r="L150">
            <v>103976</v>
          </cell>
          <cell r="M150">
            <v>163741.91270409609</v>
          </cell>
          <cell r="O150">
            <v>1587000.0872959038</v>
          </cell>
          <cell r="Q150">
            <v>16108</v>
          </cell>
          <cell r="R150">
            <v>59765.912704096081</v>
          </cell>
          <cell r="S150">
            <v>104869</v>
          </cell>
          <cell r="T150">
            <v>179849.91270409609</v>
          </cell>
          <cell r="V150">
            <v>437938.01423063292</v>
          </cell>
          <cell r="W150">
            <v>0</v>
          </cell>
          <cell r="X150">
            <v>141</v>
          </cell>
          <cell r="Y150">
            <v>120.36999999999999</v>
          </cell>
          <cell r="Z150">
            <v>2.9104878048780685</v>
          </cell>
          <cell r="AA150">
            <v>1646766</v>
          </cell>
          <cell r="AB150">
            <v>0</v>
          </cell>
          <cell r="AC150">
            <v>1646766</v>
          </cell>
          <cell r="AD150">
            <v>0</v>
          </cell>
          <cell r="AE150">
            <v>103976</v>
          </cell>
          <cell r="AF150">
            <v>1750742</v>
          </cell>
          <cell r="AG150">
            <v>15215</v>
          </cell>
          <cell r="AH150">
            <v>0</v>
          </cell>
          <cell r="AI150">
            <v>893</v>
          </cell>
          <cell r="AJ150">
            <v>16108</v>
          </cell>
          <cell r="AK150">
            <v>1766850</v>
          </cell>
          <cell r="AM150">
            <v>141</v>
          </cell>
          <cell r="AN150">
            <v>141</v>
          </cell>
          <cell r="AO150" t="str">
            <v>HUDSON</v>
          </cell>
          <cell r="AP150">
            <v>1646766</v>
          </cell>
          <cell r="AQ150">
            <v>1549967</v>
          </cell>
          <cell r="AR150">
            <v>96799</v>
          </cell>
          <cell r="AS150">
            <v>100121</v>
          </cell>
          <cell r="AT150">
            <v>55304.25</v>
          </cell>
          <cell r="AU150">
            <v>22396.5</v>
          </cell>
          <cell r="AV150">
            <v>0</v>
          </cell>
          <cell r="AW150">
            <v>49340.75</v>
          </cell>
          <cell r="AX150">
            <v>-6107.4857693670783</v>
          </cell>
          <cell r="AY150">
            <v>317854.01423063292</v>
          </cell>
          <cell r="BA150">
            <v>59765.912704096081</v>
          </cell>
          <cell r="BB150">
            <v>57572.675435638659</v>
          </cell>
          <cell r="BD150">
            <v>141</v>
          </cell>
          <cell r="BE150" t="str">
            <v>HUDSON</v>
          </cell>
          <cell r="BF150">
            <v>0</v>
          </cell>
          <cell r="BG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P150">
            <v>0</v>
          </cell>
          <cell r="BR150">
            <v>96799</v>
          </cell>
          <cell r="BS150">
            <v>96799</v>
          </cell>
          <cell r="BT150">
            <v>0</v>
          </cell>
          <cell r="BU150">
            <v>-6107.4857693670783</v>
          </cell>
          <cell r="BV150">
            <v>-6107.4857693670783</v>
          </cell>
        </row>
        <row r="151">
          <cell r="A151">
            <v>142</v>
          </cell>
          <cell r="B151">
            <v>142</v>
          </cell>
          <cell r="C151" t="str">
            <v>HULL</v>
          </cell>
          <cell r="D151">
            <v>37.9</v>
          </cell>
          <cell r="E151">
            <v>647190</v>
          </cell>
          <cell r="F151">
            <v>0</v>
          </cell>
          <cell r="G151">
            <v>32952</v>
          </cell>
          <cell r="H151">
            <v>680142</v>
          </cell>
          <cell r="J151">
            <v>75222.30862275594</v>
          </cell>
          <cell r="K151">
            <v>0.43033110562292937</v>
          </cell>
          <cell r="L151">
            <v>32952</v>
          </cell>
          <cell r="M151">
            <v>108174.30862275594</v>
          </cell>
          <cell r="O151">
            <v>571967.69137724407</v>
          </cell>
          <cell r="Q151">
            <v>18432</v>
          </cell>
          <cell r="R151">
            <v>75222.30862275594</v>
          </cell>
          <cell r="S151">
            <v>33845</v>
          </cell>
          <cell r="T151">
            <v>126606.30862275594</v>
          </cell>
          <cell r="V151">
            <v>226185.00239062955</v>
          </cell>
          <cell r="W151">
            <v>0</v>
          </cell>
          <cell r="X151">
            <v>142</v>
          </cell>
          <cell r="Y151">
            <v>37.9</v>
          </cell>
          <cell r="Z151">
            <v>0</v>
          </cell>
          <cell r="AA151">
            <v>647190</v>
          </cell>
          <cell r="AB151">
            <v>0</v>
          </cell>
          <cell r="AC151">
            <v>647190</v>
          </cell>
          <cell r="AD151">
            <v>0</v>
          </cell>
          <cell r="AE151">
            <v>32952</v>
          </cell>
          <cell r="AF151">
            <v>680142</v>
          </cell>
          <cell r="AG151">
            <v>17539</v>
          </cell>
          <cell r="AH151">
            <v>0</v>
          </cell>
          <cell r="AI151">
            <v>893</v>
          </cell>
          <cell r="AJ151">
            <v>18432</v>
          </cell>
          <cell r="AK151">
            <v>698574</v>
          </cell>
          <cell r="AM151">
            <v>142</v>
          </cell>
          <cell r="AN151">
            <v>142</v>
          </cell>
          <cell r="AO151" t="str">
            <v>HULL</v>
          </cell>
          <cell r="AP151">
            <v>647190</v>
          </cell>
          <cell r="AQ151">
            <v>531222</v>
          </cell>
          <cell r="AR151">
            <v>115968</v>
          </cell>
          <cell r="AS151">
            <v>29872</v>
          </cell>
          <cell r="AT151">
            <v>15661.25</v>
          </cell>
          <cell r="AU151">
            <v>8611</v>
          </cell>
          <cell r="AV151">
            <v>6511</v>
          </cell>
          <cell r="AW151">
            <v>0</v>
          </cell>
          <cell r="AX151">
            <v>-1822.2476093704609</v>
          </cell>
          <cell r="AY151">
            <v>174801.00239062955</v>
          </cell>
          <cell r="BA151">
            <v>75222.30862275594</v>
          </cell>
          <cell r="BB151">
            <v>74468.426205670039</v>
          </cell>
          <cell r="BD151">
            <v>142</v>
          </cell>
          <cell r="BE151" t="str">
            <v>HULL</v>
          </cell>
          <cell r="BF151">
            <v>0</v>
          </cell>
          <cell r="BG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P151">
            <v>0</v>
          </cell>
          <cell r="BR151">
            <v>115968</v>
          </cell>
          <cell r="BS151">
            <v>115968</v>
          </cell>
          <cell r="BT151">
            <v>0</v>
          </cell>
          <cell r="BU151">
            <v>-1822.2476093704609</v>
          </cell>
          <cell r="BV151">
            <v>-1822.2476093704609</v>
          </cell>
        </row>
        <row r="152">
          <cell r="A152">
            <v>143</v>
          </cell>
          <cell r="B152">
            <v>143</v>
          </cell>
          <cell r="C152" t="str">
            <v>HUNTINGTON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J152">
            <v>0</v>
          </cell>
          <cell r="K152"/>
          <cell r="L152">
            <v>0</v>
          </cell>
          <cell r="M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V152">
            <v>0</v>
          </cell>
          <cell r="W152">
            <v>0</v>
          </cell>
          <cell r="X152">
            <v>143</v>
          </cell>
          <cell r="AM152">
            <v>143</v>
          </cell>
          <cell r="AN152">
            <v>143</v>
          </cell>
          <cell r="AO152" t="str">
            <v>HUNTINGTON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BA152">
            <v>0</v>
          </cell>
          <cell r="BB152">
            <v>0</v>
          </cell>
          <cell r="BD152">
            <v>143</v>
          </cell>
          <cell r="BE152" t="str">
            <v>HUNTINGTON</v>
          </cell>
          <cell r="BF152">
            <v>0</v>
          </cell>
          <cell r="BG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P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</row>
        <row r="153">
          <cell r="A153">
            <v>144</v>
          </cell>
          <cell r="B153">
            <v>144</v>
          </cell>
          <cell r="C153" t="str">
            <v>IPSWICH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J153">
            <v>0</v>
          </cell>
          <cell r="K153"/>
          <cell r="L153">
            <v>0</v>
          </cell>
          <cell r="M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V153">
            <v>0</v>
          </cell>
          <cell r="W153">
            <v>0</v>
          </cell>
          <cell r="X153">
            <v>144</v>
          </cell>
          <cell r="AM153">
            <v>144</v>
          </cell>
          <cell r="AN153">
            <v>144</v>
          </cell>
          <cell r="AO153" t="str">
            <v>IPSWICH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BA153">
            <v>0</v>
          </cell>
          <cell r="BB153">
            <v>0</v>
          </cell>
          <cell r="BD153">
            <v>144</v>
          </cell>
          <cell r="BE153" t="str">
            <v>IPSWICH</v>
          </cell>
          <cell r="BF153">
            <v>0</v>
          </cell>
          <cell r="BG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P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</row>
        <row r="154">
          <cell r="A154">
            <v>145</v>
          </cell>
          <cell r="B154">
            <v>145</v>
          </cell>
          <cell r="C154" t="str">
            <v>KINGSTON</v>
          </cell>
          <cell r="D154">
            <v>10.129999999999999</v>
          </cell>
          <cell r="E154">
            <v>113599</v>
          </cell>
          <cell r="F154">
            <v>0</v>
          </cell>
          <cell r="G154">
            <v>8153</v>
          </cell>
          <cell r="H154">
            <v>121752</v>
          </cell>
          <cell r="J154">
            <v>25703.065087984818</v>
          </cell>
          <cell r="K154">
            <v>0.36295818130190166</v>
          </cell>
          <cell r="L154">
            <v>8153</v>
          </cell>
          <cell r="M154">
            <v>33856.065087984818</v>
          </cell>
          <cell r="O154">
            <v>87895.934912015189</v>
          </cell>
          <cell r="Q154">
            <v>14797</v>
          </cell>
          <cell r="R154">
            <v>25703.065087984818</v>
          </cell>
          <cell r="S154">
            <v>9046</v>
          </cell>
          <cell r="T154">
            <v>48653.065087984818</v>
          </cell>
          <cell r="V154">
            <v>93765.5</v>
          </cell>
          <cell r="W154">
            <v>0</v>
          </cell>
          <cell r="X154">
            <v>145</v>
          </cell>
          <cell r="Y154">
            <v>10.129999999999999</v>
          </cell>
          <cell r="Z154">
            <v>0</v>
          </cell>
          <cell r="AA154">
            <v>113599</v>
          </cell>
          <cell r="AB154">
            <v>0</v>
          </cell>
          <cell r="AC154">
            <v>113599</v>
          </cell>
          <cell r="AD154">
            <v>0</v>
          </cell>
          <cell r="AE154">
            <v>8153</v>
          </cell>
          <cell r="AF154">
            <v>121752</v>
          </cell>
          <cell r="AG154">
            <v>13904</v>
          </cell>
          <cell r="AH154">
            <v>0</v>
          </cell>
          <cell r="AI154">
            <v>893</v>
          </cell>
          <cell r="AJ154">
            <v>14797</v>
          </cell>
          <cell r="AK154">
            <v>136549</v>
          </cell>
          <cell r="AM154">
            <v>145</v>
          </cell>
          <cell r="AN154">
            <v>145</v>
          </cell>
          <cell r="AO154" t="str">
            <v>KINGSTON</v>
          </cell>
          <cell r="AP154">
            <v>113599</v>
          </cell>
          <cell r="AQ154">
            <v>74596</v>
          </cell>
          <cell r="AR154">
            <v>39003</v>
          </cell>
          <cell r="AS154">
            <v>0</v>
          </cell>
          <cell r="AT154">
            <v>6247.5</v>
          </cell>
          <cell r="AU154">
            <v>18617.75</v>
          </cell>
          <cell r="AV154">
            <v>2119.75</v>
          </cell>
          <cell r="AW154">
            <v>4827.5</v>
          </cell>
          <cell r="AX154">
            <v>0</v>
          </cell>
          <cell r="AY154">
            <v>70815.5</v>
          </cell>
          <cell r="BA154">
            <v>25703.065087984818</v>
          </cell>
          <cell r="BB154">
            <v>25658.501921288844</v>
          </cell>
          <cell r="BD154">
            <v>145</v>
          </cell>
          <cell r="BE154" t="str">
            <v>KINGSTON</v>
          </cell>
          <cell r="BF154">
            <v>0</v>
          </cell>
          <cell r="BG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P154">
            <v>0</v>
          </cell>
          <cell r="BR154">
            <v>39003</v>
          </cell>
          <cell r="BS154">
            <v>39003</v>
          </cell>
          <cell r="BT154">
            <v>0</v>
          </cell>
          <cell r="BU154">
            <v>0</v>
          </cell>
          <cell r="BV154">
            <v>0</v>
          </cell>
        </row>
        <row r="155">
          <cell r="A155">
            <v>146</v>
          </cell>
          <cell r="B155">
            <v>146</v>
          </cell>
          <cell r="C155" t="str">
            <v>LAKEVILLE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J155">
            <v>0</v>
          </cell>
          <cell r="K155"/>
          <cell r="L155">
            <v>0</v>
          </cell>
          <cell r="M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V155">
            <v>0</v>
          </cell>
          <cell r="W155">
            <v>0</v>
          </cell>
          <cell r="X155">
            <v>146</v>
          </cell>
          <cell r="AM155">
            <v>146</v>
          </cell>
          <cell r="AN155">
            <v>146</v>
          </cell>
          <cell r="AO155" t="str">
            <v>LAKEVILLE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BA155">
            <v>0</v>
          </cell>
          <cell r="BB155">
            <v>0</v>
          </cell>
          <cell r="BD155">
            <v>146</v>
          </cell>
          <cell r="BE155" t="str">
            <v>LAKEVILLE</v>
          </cell>
          <cell r="BF155">
            <v>0</v>
          </cell>
          <cell r="BG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P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</row>
        <row r="156">
          <cell r="A156">
            <v>147</v>
          </cell>
          <cell r="B156">
            <v>147</v>
          </cell>
          <cell r="C156" t="str">
            <v>LANCASTER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J156">
            <v>0</v>
          </cell>
          <cell r="K156"/>
          <cell r="L156">
            <v>0</v>
          </cell>
          <cell r="M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V156">
            <v>0</v>
          </cell>
          <cell r="W156">
            <v>0</v>
          </cell>
          <cell r="X156">
            <v>147</v>
          </cell>
          <cell r="AM156">
            <v>147</v>
          </cell>
          <cell r="AN156">
            <v>147</v>
          </cell>
          <cell r="AO156" t="str">
            <v>LANCASTER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BA156">
            <v>0</v>
          </cell>
          <cell r="BB156">
            <v>0</v>
          </cell>
          <cell r="BD156">
            <v>147</v>
          </cell>
          <cell r="BE156" t="str">
            <v>LANCASTER</v>
          </cell>
          <cell r="BF156">
            <v>0</v>
          </cell>
          <cell r="BG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P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</row>
        <row r="157">
          <cell r="A157">
            <v>148</v>
          </cell>
          <cell r="B157">
            <v>148</v>
          </cell>
          <cell r="C157" t="str">
            <v>LANESBOROUGH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J157">
            <v>-285.13879947893196</v>
          </cell>
          <cell r="K157">
            <v>-2.706247241771664E-2</v>
          </cell>
          <cell r="L157">
            <v>0</v>
          </cell>
          <cell r="M157">
            <v>-285.13879947893196</v>
          </cell>
          <cell r="O157">
            <v>285.13879947893196</v>
          </cell>
          <cell r="Q157">
            <v>0</v>
          </cell>
          <cell r="R157">
            <v>-285.13879947893196</v>
          </cell>
          <cell r="S157">
            <v>0</v>
          </cell>
          <cell r="T157">
            <v>-285.13879947893196</v>
          </cell>
          <cell r="V157">
            <v>10536.317416891437</v>
          </cell>
          <cell r="W157">
            <v>0</v>
          </cell>
          <cell r="X157">
            <v>148</v>
          </cell>
          <cell r="AM157">
            <v>148</v>
          </cell>
          <cell r="AN157">
            <v>148</v>
          </cell>
          <cell r="AO157" t="str">
            <v>LANESBOROUGH</v>
          </cell>
          <cell r="AP157">
            <v>0</v>
          </cell>
          <cell r="AQ157">
            <v>43876</v>
          </cell>
          <cell r="AR157">
            <v>0</v>
          </cell>
          <cell r="AS157">
            <v>7093</v>
          </cell>
          <cell r="AT157">
            <v>3876</v>
          </cell>
          <cell r="AU157">
            <v>0</v>
          </cell>
          <cell r="AV157">
            <v>0</v>
          </cell>
          <cell r="AW157">
            <v>0</v>
          </cell>
          <cell r="AX157">
            <v>-432.68258310856254</v>
          </cell>
          <cell r="AY157">
            <v>10536.317416891437</v>
          </cell>
          <cell r="BA157">
            <v>-285.13879947893196</v>
          </cell>
          <cell r="BB157">
            <v>-432.68258310856254</v>
          </cell>
          <cell r="BD157">
            <v>148</v>
          </cell>
          <cell r="BE157" t="str">
            <v>LANESBOROUGH</v>
          </cell>
          <cell r="BF157">
            <v>0</v>
          </cell>
          <cell r="BG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P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-432.68258310856254</v>
          </cell>
          <cell r="BV157">
            <v>-432.68258310856254</v>
          </cell>
        </row>
        <row r="158">
          <cell r="A158">
            <v>149</v>
          </cell>
          <cell r="B158">
            <v>149</v>
          </cell>
          <cell r="C158" t="str">
            <v>LAWRENCE</v>
          </cell>
          <cell r="D158">
            <v>1646.49</v>
          </cell>
          <cell r="E158">
            <v>19057185</v>
          </cell>
          <cell r="F158">
            <v>727514</v>
          </cell>
          <cell r="G158">
            <v>1469477</v>
          </cell>
          <cell r="H158">
            <v>21254176</v>
          </cell>
          <cell r="J158">
            <v>159295.34392733549</v>
          </cell>
          <cell r="K158">
            <v>6.663452412485428E-2</v>
          </cell>
          <cell r="L158">
            <v>1469477</v>
          </cell>
          <cell r="M158">
            <v>1628772.3439273355</v>
          </cell>
          <cell r="O158">
            <v>19625403.656072665</v>
          </cell>
          <cell r="Q158">
            <v>12020</v>
          </cell>
          <cell r="R158">
            <v>159295.34392733549</v>
          </cell>
          <cell r="S158">
            <v>1470307</v>
          </cell>
          <cell r="T158">
            <v>1640792.3439273355</v>
          </cell>
          <cell r="V158">
            <v>3872079.75</v>
          </cell>
          <cell r="W158">
            <v>0</v>
          </cell>
          <cell r="X158">
            <v>149</v>
          </cell>
          <cell r="Y158">
            <v>1646.49</v>
          </cell>
          <cell r="Z158">
            <v>1.5022169490653849E-2</v>
          </cell>
          <cell r="AA158">
            <v>19057185</v>
          </cell>
          <cell r="AB158">
            <v>0</v>
          </cell>
          <cell r="AC158">
            <v>19057185</v>
          </cell>
          <cell r="AD158">
            <v>727514</v>
          </cell>
          <cell r="AE158">
            <v>1469477</v>
          </cell>
          <cell r="AF158">
            <v>21254176</v>
          </cell>
          <cell r="AG158">
            <v>10605</v>
          </cell>
          <cell r="AH158">
            <v>585</v>
          </cell>
          <cell r="AI158">
            <v>830</v>
          </cell>
          <cell r="AJ158">
            <v>12020</v>
          </cell>
          <cell r="AK158">
            <v>21266196</v>
          </cell>
          <cell r="AM158">
            <v>149</v>
          </cell>
          <cell r="AN158">
            <v>149</v>
          </cell>
          <cell r="AO158" t="str">
            <v>LAWRENCE</v>
          </cell>
          <cell r="AP158">
            <v>19057185</v>
          </cell>
          <cell r="AQ158">
            <v>18815463</v>
          </cell>
          <cell r="AR158">
            <v>241722</v>
          </cell>
          <cell r="AS158">
            <v>189429</v>
          </cell>
          <cell r="AT158">
            <v>330244.25</v>
          </cell>
          <cell r="AU158">
            <v>492986</v>
          </cell>
          <cell r="AV158">
            <v>331326.5</v>
          </cell>
          <cell r="AW158">
            <v>804875</v>
          </cell>
          <cell r="AX158">
            <v>0</v>
          </cell>
          <cell r="AY158">
            <v>2390582.75</v>
          </cell>
          <cell r="BA158">
            <v>159295.34392733549</v>
          </cell>
          <cell r="BB158">
            <v>159019.16266486634</v>
          </cell>
          <cell r="BD158">
            <v>149</v>
          </cell>
          <cell r="BE158" t="str">
            <v>LAWRENCE</v>
          </cell>
          <cell r="BF158">
            <v>0</v>
          </cell>
          <cell r="BG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P158">
            <v>0</v>
          </cell>
          <cell r="BR158">
            <v>241722</v>
          </cell>
          <cell r="BS158">
            <v>969236</v>
          </cell>
          <cell r="BT158">
            <v>-727514</v>
          </cell>
          <cell r="BU158">
            <v>-11555.424931012443</v>
          </cell>
          <cell r="BV158">
            <v>0</v>
          </cell>
        </row>
        <row r="159">
          <cell r="A159">
            <v>150</v>
          </cell>
          <cell r="B159">
            <v>150</v>
          </cell>
          <cell r="C159" t="str">
            <v>LEE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V159">
            <v>7343.75</v>
          </cell>
          <cell r="W159">
            <v>0</v>
          </cell>
          <cell r="X159">
            <v>150</v>
          </cell>
          <cell r="AM159">
            <v>150</v>
          </cell>
          <cell r="AN159">
            <v>150</v>
          </cell>
          <cell r="AO159" t="str">
            <v>LEE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1937.5</v>
          </cell>
          <cell r="AV159">
            <v>5406.25</v>
          </cell>
          <cell r="AW159">
            <v>0</v>
          </cell>
          <cell r="AX159">
            <v>0</v>
          </cell>
          <cell r="AY159">
            <v>7343.75</v>
          </cell>
          <cell r="BA159">
            <v>0</v>
          </cell>
          <cell r="BB159">
            <v>0</v>
          </cell>
          <cell r="BD159">
            <v>150</v>
          </cell>
          <cell r="BE159" t="str">
            <v>LEE</v>
          </cell>
          <cell r="BF159">
            <v>0</v>
          </cell>
          <cell r="BG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P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</row>
        <row r="160">
          <cell r="A160">
            <v>151</v>
          </cell>
          <cell r="B160">
            <v>151</v>
          </cell>
          <cell r="C160" t="str">
            <v>LEICESTER</v>
          </cell>
          <cell r="D160">
            <v>14.219999999999999</v>
          </cell>
          <cell r="E160">
            <v>168462</v>
          </cell>
          <cell r="F160">
            <v>0</v>
          </cell>
          <cell r="G160">
            <v>12699</v>
          </cell>
          <cell r="H160">
            <v>181161</v>
          </cell>
          <cell r="J160">
            <v>18929.83987519842</v>
          </cell>
          <cell r="K160">
            <v>0.44040807014944267</v>
          </cell>
          <cell r="L160">
            <v>12699</v>
          </cell>
          <cell r="M160">
            <v>31628.83987519842</v>
          </cell>
          <cell r="O160">
            <v>149532.16012480156</v>
          </cell>
          <cell r="Q160">
            <v>0</v>
          </cell>
          <cell r="R160">
            <v>18929.83987519842</v>
          </cell>
          <cell r="S160">
            <v>12699</v>
          </cell>
          <cell r="T160">
            <v>31628.83987519842</v>
          </cell>
          <cell r="V160">
            <v>55681.5</v>
          </cell>
          <cell r="W160">
            <v>0</v>
          </cell>
          <cell r="X160">
            <v>151</v>
          </cell>
          <cell r="Y160">
            <v>14.219999999999999</v>
          </cell>
          <cell r="Z160">
            <v>0</v>
          </cell>
          <cell r="AA160">
            <v>168462</v>
          </cell>
          <cell r="AB160">
            <v>0</v>
          </cell>
          <cell r="AC160">
            <v>168462</v>
          </cell>
          <cell r="AD160">
            <v>0</v>
          </cell>
          <cell r="AE160">
            <v>12699</v>
          </cell>
          <cell r="AF160">
            <v>181161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181161</v>
          </cell>
          <cell r="AM160">
            <v>151</v>
          </cell>
          <cell r="AN160">
            <v>151</v>
          </cell>
          <cell r="AO160" t="str">
            <v>LEICESTER</v>
          </cell>
          <cell r="AP160">
            <v>168462</v>
          </cell>
          <cell r="AQ160">
            <v>139737</v>
          </cell>
          <cell r="AR160">
            <v>28725</v>
          </cell>
          <cell r="AS160">
            <v>0</v>
          </cell>
          <cell r="AT160">
            <v>7593</v>
          </cell>
          <cell r="AU160">
            <v>0</v>
          </cell>
          <cell r="AV160">
            <v>6664.5</v>
          </cell>
          <cell r="AW160">
            <v>0</v>
          </cell>
          <cell r="AX160">
            <v>0</v>
          </cell>
          <cell r="AY160">
            <v>42982.5</v>
          </cell>
          <cell r="BA160">
            <v>18929.83987519842</v>
          </cell>
          <cell r="BB160">
            <v>18897.019913571316</v>
          </cell>
          <cell r="BD160">
            <v>151</v>
          </cell>
          <cell r="BE160" t="str">
            <v>LEICESTER</v>
          </cell>
          <cell r="BF160">
            <v>0</v>
          </cell>
          <cell r="BG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P160">
            <v>0</v>
          </cell>
          <cell r="BR160">
            <v>28725</v>
          </cell>
          <cell r="BS160">
            <v>28725</v>
          </cell>
          <cell r="BT160">
            <v>0</v>
          </cell>
          <cell r="BU160">
            <v>0</v>
          </cell>
          <cell r="BV160">
            <v>0</v>
          </cell>
        </row>
        <row r="161">
          <cell r="A161">
            <v>152</v>
          </cell>
          <cell r="B161">
            <v>152</v>
          </cell>
          <cell r="C161" t="str">
            <v>LENOX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V161">
            <v>9002.25</v>
          </cell>
          <cell r="W161">
            <v>0</v>
          </cell>
          <cell r="X161">
            <v>152</v>
          </cell>
          <cell r="AM161">
            <v>152</v>
          </cell>
          <cell r="AN161">
            <v>152</v>
          </cell>
          <cell r="AO161" t="str">
            <v>LENOX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3331</v>
          </cell>
          <cell r="AU161">
            <v>5671.25</v>
          </cell>
          <cell r="AV161">
            <v>0</v>
          </cell>
          <cell r="AW161">
            <v>0</v>
          </cell>
          <cell r="AX161">
            <v>0</v>
          </cell>
          <cell r="AY161">
            <v>9002.25</v>
          </cell>
          <cell r="BA161">
            <v>0</v>
          </cell>
          <cell r="BB161">
            <v>0</v>
          </cell>
          <cell r="BD161">
            <v>152</v>
          </cell>
          <cell r="BE161" t="str">
            <v>LENOX</v>
          </cell>
          <cell r="BF161">
            <v>0</v>
          </cell>
          <cell r="BG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P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</row>
        <row r="162">
          <cell r="A162">
            <v>153</v>
          </cell>
          <cell r="B162">
            <v>153</v>
          </cell>
          <cell r="C162" t="str">
            <v>LEOMINSTER</v>
          </cell>
          <cell r="D162">
            <v>91.02000000000001</v>
          </cell>
          <cell r="E162">
            <v>963057</v>
          </cell>
          <cell r="F162">
            <v>0</v>
          </cell>
          <cell r="G162">
            <v>81236</v>
          </cell>
          <cell r="H162">
            <v>1044293</v>
          </cell>
          <cell r="J162">
            <v>67249.811951646232</v>
          </cell>
          <cell r="K162">
            <v>0.3933912576928853</v>
          </cell>
          <cell r="L162">
            <v>81236</v>
          </cell>
          <cell r="M162">
            <v>148485.81195164623</v>
          </cell>
          <cell r="O162">
            <v>895807.18804835377</v>
          </cell>
          <cell r="Q162">
            <v>0</v>
          </cell>
          <cell r="R162">
            <v>67249.811951646232</v>
          </cell>
          <cell r="S162">
            <v>81236</v>
          </cell>
          <cell r="T162">
            <v>148485.81195164623</v>
          </cell>
          <cell r="V162">
            <v>252184.92333410002</v>
          </cell>
          <cell r="W162">
            <v>0</v>
          </cell>
          <cell r="X162">
            <v>153</v>
          </cell>
          <cell r="Y162">
            <v>91.02000000000001</v>
          </cell>
          <cell r="Z162">
            <v>4.8780487804878453E-2</v>
          </cell>
          <cell r="AA162">
            <v>963057</v>
          </cell>
          <cell r="AB162">
            <v>0</v>
          </cell>
          <cell r="AC162">
            <v>963057</v>
          </cell>
          <cell r="AD162">
            <v>0</v>
          </cell>
          <cell r="AE162">
            <v>81236</v>
          </cell>
          <cell r="AF162">
            <v>1044293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1044293</v>
          </cell>
          <cell r="AM162">
            <v>153</v>
          </cell>
          <cell r="AN162">
            <v>153</v>
          </cell>
          <cell r="AO162" t="str">
            <v>LEOMINSTER</v>
          </cell>
          <cell r="AP162">
            <v>963057</v>
          </cell>
          <cell r="AQ162">
            <v>860076</v>
          </cell>
          <cell r="AR162">
            <v>102981</v>
          </cell>
          <cell r="AS162">
            <v>15296</v>
          </cell>
          <cell r="AT162">
            <v>0</v>
          </cell>
          <cell r="AU162">
            <v>14016.5</v>
          </cell>
          <cell r="AV162">
            <v>26902.25</v>
          </cell>
          <cell r="AW162">
            <v>12686.25</v>
          </cell>
          <cell r="AX162">
            <v>-933.07666589997825</v>
          </cell>
          <cell r="AY162">
            <v>170948.92333410002</v>
          </cell>
          <cell r="BA162">
            <v>67249.811951646232</v>
          </cell>
          <cell r="BB162">
            <v>66813.973211192715</v>
          </cell>
          <cell r="BD162">
            <v>153</v>
          </cell>
          <cell r="BE162" t="str">
            <v>LEOMINSTER</v>
          </cell>
          <cell r="BF162">
            <v>0</v>
          </cell>
          <cell r="BG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P162">
            <v>0</v>
          </cell>
          <cell r="BR162">
            <v>102981</v>
          </cell>
          <cell r="BS162">
            <v>102981</v>
          </cell>
          <cell r="BT162">
            <v>0</v>
          </cell>
          <cell r="BU162">
            <v>-933.07666589997825</v>
          </cell>
          <cell r="BV162">
            <v>-933.07666589997825</v>
          </cell>
        </row>
        <row r="163">
          <cell r="A163">
            <v>154</v>
          </cell>
          <cell r="B163">
            <v>154</v>
          </cell>
          <cell r="C163" t="str">
            <v>LEVERETT</v>
          </cell>
          <cell r="D163">
            <v>4</v>
          </cell>
          <cell r="E163">
            <v>66568</v>
          </cell>
          <cell r="F163">
            <v>0</v>
          </cell>
          <cell r="G163">
            <v>3572</v>
          </cell>
          <cell r="H163">
            <v>70140</v>
          </cell>
          <cell r="J163">
            <v>-719.16845311972349</v>
          </cell>
          <cell r="K163">
            <v>-4.2606782733426191E-2</v>
          </cell>
          <cell r="L163">
            <v>3572</v>
          </cell>
          <cell r="M163">
            <v>2852.8315468802766</v>
          </cell>
          <cell r="O163">
            <v>67287.168453119724</v>
          </cell>
          <cell r="Q163">
            <v>0</v>
          </cell>
          <cell r="R163">
            <v>-719.16845311972349</v>
          </cell>
          <cell r="S163">
            <v>3572</v>
          </cell>
          <cell r="T163">
            <v>2852.8315468802766</v>
          </cell>
          <cell r="V163">
            <v>20451.201079773527</v>
          </cell>
          <cell r="W163">
            <v>0</v>
          </cell>
          <cell r="X163">
            <v>154</v>
          </cell>
          <cell r="Y163">
            <v>4</v>
          </cell>
          <cell r="Z163">
            <v>0</v>
          </cell>
          <cell r="AA163">
            <v>66568</v>
          </cell>
          <cell r="AB163">
            <v>0</v>
          </cell>
          <cell r="AC163">
            <v>66568</v>
          </cell>
          <cell r="AD163">
            <v>0</v>
          </cell>
          <cell r="AE163">
            <v>3572</v>
          </cell>
          <cell r="AF163">
            <v>70140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70140</v>
          </cell>
          <cell r="AM163">
            <v>154</v>
          </cell>
          <cell r="AN163">
            <v>154</v>
          </cell>
          <cell r="AO163" t="str">
            <v>LEVERETT</v>
          </cell>
          <cell r="AP163">
            <v>66568</v>
          </cell>
          <cell r="AQ163">
            <v>90605</v>
          </cell>
          <cell r="AR163">
            <v>0</v>
          </cell>
          <cell r="AS163">
            <v>17890</v>
          </cell>
          <cell r="AT163">
            <v>80.5</v>
          </cell>
          <cell r="AU163">
            <v>0</v>
          </cell>
          <cell r="AV163">
            <v>0</v>
          </cell>
          <cell r="AW163">
            <v>0</v>
          </cell>
          <cell r="AX163">
            <v>-1091.2989202264725</v>
          </cell>
          <cell r="AY163">
            <v>16879.201079773527</v>
          </cell>
          <cell r="BA163">
            <v>-719.16845311972349</v>
          </cell>
          <cell r="BB163">
            <v>-1091.2989202264725</v>
          </cell>
          <cell r="BD163">
            <v>154</v>
          </cell>
          <cell r="BE163" t="str">
            <v>LEVERETT</v>
          </cell>
          <cell r="BF163">
            <v>0</v>
          </cell>
          <cell r="BG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P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-1091.2989202264725</v>
          </cell>
          <cell r="BV163">
            <v>-1091.2989202264725</v>
          </cell>
        </row>
        <row r="164">
          <cell r="A164">
            <v>155</v>
          </cell>
          <cell r="B164">
            <v>155</v>
          </cell>
          <cell r="C164" t="str">
            <v>LEXINGTON</v>
          </cell>
          <cell r="D164">
            <v>1.75</v>
          </cell>
          <cell r="E164">
            <v>30300</v>
          </cell>
          <cell r="F164">
            <v>0</v>
          </cell>
          <cell r="G164">
            <v>1563</v>
          </cell>
          <cell r="H164">
            <v>31863</v>
          </cell>
          <cell r="J164">
            <v>3586.9492929749345</v>
          </cell>
          <cell r="K164">
            <v>0.32423667650221999</v>
          </cell>
          <cell r="L164">
            <v>1563</v>
          </cell>
          <cell r="M164">
            <v>5149.949292974934</v>
          </cell>
          <cell r="O164">
            <v>26713.050707025068</v>
          </cell>
          <cell r="Q164">
            <v>0</v>
          </cell>
          <cell r="R164">
            <v>3586.9492929749345</v>
          </cell>
          <cell r="S164">
            <v>1563</v>
          </cell>
          <cell r="T164">
            <v>5149.949292974934</v>
          </cell>
          <cell r="V164">
            <v>12625.75</v>
          </cell>
          <cell r="W164">
            <v>0</v>
          </cell>
          <cell r="X164">
            <v>155</v>
          </cell>
          <cell r="Y164">
            <v>1.75</v>
          </cell>
          <cell r="Z164">
            <v>0</v>
          </cell>
          <cell r="AA164">
            <v>30300</v>
          </cell>
          <cell r="AB164">
            <v>0</v>
          </cell>
          <cell r="AC164">
            <v>30300</v>
          </cell>
          <cell r="AD164">
            <v>0</v>
          </cell>
          <cell r="AE164">
            <v>1563</v>
          </cell>
          <cell r="AF164">
            <v>31863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31863</v>
          </cell>
          <cell r="AM164">
            <v>155</v>
          </cell>
          <cell r="AN164">
            <v>155</v>
          </cell>
          <cell r="AO164" t="str">
            <v>LEXINGTON</v>
          </cell>
          <cell r="AP164">
            <v>30300</v>
          </cell>
          <cell r="AQ164">
            <v>24857</v>
          </cell>
          <cell r="AR164">
            <v>5443</v>
          </cell>
          <cell r="AS164">
            <v>0</v>
          </cell>
          <cell r="AT164">
            <v>663.75</v>
          </cell>
          <cell r="AU164">
            <v>136</v>
          </cell>
          <cell r="AV164">
            <v>0</v>
          </cell>
          <cell r="AW164">
            <v>4820</v>
          </cell>
          <cell r="AX164">
            <v>0</v>
          </cell>
          <cell r="AY164">
            <v>11062.75</v>
          </cell>
          <cell r="BA164">
            <v>3586.9492929749345</v>
          </cell>
          <cell r="BB164">
            <v>3580.7303529875953</v>
          </cell>
          <cell r="BD164">
            <v>155</v>
          </cell>
          <cell r="BE164" t="str">
            <v>LEXINGTON</v>
          </cell>
          <cell r="BF164">
            <v>0</v>
          </cell>
          <cell r="BG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P164">
            <v>0</v>
          </cell>
          <cell r="BR164">
            <v>5443</v>
          </cell>
          <cell r="BS164">
            <v>5443</v>
          </cell>
          <cell r="BT164">
            <v>0</v>
          </cell>
          <cell r="BU164">
            <v>0</v>
          </cell>
          <cell r="BV164">
            <v>0</v>
          </cell>
        </row>
        <row r="165">
          <cell r="A165">
            <v>156</v>
          </cell>
          <cell r="B165">
            <v>156</v>
          </cell>
          <cell r="C165" t="str">
            <v>LEYDEN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J165">
            <v>0</v>
          </cell>
          <cell r="K165"/>
          <cell r="L165">
            <v>0</v>
          </cell>
          <cell r="M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V165">
            <v>0</v>
          </cell>
          <cell r="W165">
            <v>0</v>
          </cell>
          <cell r="X165">
            <v>156</v>
          </cell>
          <cell r="AM165">
            <v>156</v>
          </cell>
          <cell r="AN165">
            <v>156</v>
          </cell>
          <cell r="AO165" t="str">
            <v>LEYDEN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BA165">
            <v>0</v>
          </cell>
          <cell r="BB165">
            <v>0</v>
          </cell>
          <cell r="BD165">
            <v>156</v>
          </cell>
          <cell r="BE165" t="str">
            <v>LEYDEN</v>
          </cell>
          <cell r="BF165">
            <v>0</v>
          </cell>
          <cell r="BG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P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 t="str">
            <v xml:space="preserve"> </v>
          </cell>
        </row>
        <row r="166">
          <cell r="A166">
            <v>157</v>
          </cell>
          <cell r="B166">
            <v>157</v>
          </cell>
          <cell r="C166" t="str">
            <v>LINCOLN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V166">
            <v>6258</v>
          </cell>
          <cell r="W166">
            <v>0</v>
          </cell>
          <cell r="X166">
            <v>157</v>
          </cell>
          <cell r="AM166">
            <v>157</v>
          </cell>
          <cell r="AN166">
            <v>157</v>
          </cell>
          <cell r="AO166" t="str">
            <v>LINCOLN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6258</v>
          </cell>
          <cell r="AX166">
            <v>0</v>
          </cell>
          <cell r="AY166">
            <v>6258</v>
          </cell>
          <cell r="BA166">
            <v>0</v>
          </cell>
          <cell r="BB166">
            <v>0</v>
          </cell>
          <cell r="BD166">
            <v>157</v>
          </cell>
          <cell r="BE166" t="str">
            <v>LINCOLN</v>
          </cell>
          <cell r="BF166">
            <v>0</v>
          </cell>
          <cell r="BG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P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</row>
        <row r="167">
          <cell r="A167">
            <v>158</v>
          </cell>
          <cell r="B167">
            <v>158</v>
          </cell>
          <cell r="C167" t="str">
            <v>LITTLETON</v>
          </cell>
          <cell r="D167">
            <v>56.96</v>
          </cell>
          <cell r="E167">
            <v>791267</v>
          </cell>
          <cell r="F167">
            <v>0</v>
          </cell>
          <cell r="G167">
            <v>49929</v>
          </cell>
          <cell r="H167">
            <v>841196</v>
          </cell>
          <cell r="J167">
            <v>15444.376930031336</v>
          </cell>
          <cell r="K167">
            <v>0.2365821262618491</v>
          </cell>
          <cell r="L167">
            <v>49929</v>
          </cell>
          <cell r="M167">
            <v>65373.376930031336</v>
          </cell>
          <cell r="O167">
            <v>775822.62306996866</v>
          </cell>
          <cell r="Q167">
            <v>15053</v>
          </cell>
          <cell r="R167">
            <v>15444.376930031336</v>
          </cell>
          <cell r="S167">
            <v>50822</v>
          </cell>
          <cell r="T167">
            <v>80426.376930031343</v>
          </cell>
          <cell r="V167">
            <v>130263.25</v>
          </cell>
          <cell r="W167">
            <v>0</v>
          </cell>
          <cell r="X167">
            <v>158</v>
          </cell>
          <cell r="Y167">
            <v>56.96</v>
          </cell>
          <cell r="Z167">
            <v>4.8780487804878453E-2</v>
          </cell>
          <cell r="AA167">
            <v>791267</v>
          </cell>
          <cell r="AB167">
            <v>0</v>
          </cell>
          <cell r="AC167">
            <v>791267</v>
          </cell>
          <cell r="AD167">
            <v>0</v>
          </cell>
          <cell r="AE167">
            <v>49929</v>
          </cell>
          <cell r="AF167">
            <v>841196</v>
          </cell>
          <cell r="AG167">
            <v>14160</v>
          </cell>
          <cell r="AH167">
            <v>0</v>
          </cell>
          <cell r="AI167">
            <v>893</v>
          </cell>
          <cell r="AJ167">
            <v>15053</v>
          </cell>
          <cell r="AK167">
            <v>856249</v>
          </cell>
          <cell r="AM167">
            <v>158</v>
          </cell>
          <cell r="AN167">
            <v>158</v>
          </cell>
          <cell r="AO167" t="str">
            <v>LITTLETON</v>
          </cell>
          <cell r="AP167">
            <v>791267</v>
          </cell>
          <cell r="AQ167">
            <v>767831</v>
          </cell>
          <cell r="AR167">
            <v>23436</v>
          </cell>
          <cell r="AS167">
            <v>0</v>
          </cell>
          <cell r="AT167">
            <v>5933.25</v>
          </cell>
          <cell r="AU167">
            <v>34912.25</v>
          </cell>
          <cell r="AV167">
            <v>999.75</v>
          </cell>
          <cell r="AW167">
            <v>0</v>
          </cell>
          <cell r="AX167">
            <v>0</v>
          </cell>
          <cell r="AY167">
            <v>65281.25</v>
          </cell>
          <cell r="BA167">
            <v>15444.376930031336</v>
          </cell>
          <cell r="BB167">
            <v>15417.5999545503</v>
          </cell>
          <cell r="BD167">
            <v>158</v>
          </cell>
          <cell r="BE167" t="str">
            <v>LITTLETON</v>
          </cell>
          <cell r="BF167">
            <v>0</v>
          </cell>
          <cell r="BG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P167">
            <v>0</v>
          </cell>
          <cell r="BR167">
            <v>23436</v>
          </cell>
          <cell r="BS167">
            <v>23436</v>
          </cell>
          <cell r="BT167">
            <v>0</v>
          </cell>
          <cell r="BU167">
            <v>0</v>
          </cell>
          <cell r="BV167">
            <v>0</v>
          </cell>
        </row>
        <row r="168">
          <cell r="A168">
            <v>159</v>
          </cell>
          <cell r="B168">
            <v>159</v>
          </cell>
          <cell r="C168" t="str">
            <v>LONGMEADOW</v>
          </cell>
          <cell r="D168">
            <v>12.09</v>
          </cell>
          <cell r="E168">
            <v>144123</v>
          </cell>
          <cell r="F168">
            <v>0</v>
          </cell>
          <cell r="G168">
            <v>8998</v>
          </cell>
          <cell r="H168">
            <v>153121</v>
          </cell>
          <cell r="J168">
            <v>31301.9482761375</v>
          </cell>
          <cell r="K168">
            <v>0.54575558952558834</v>
          </cell>
          <cell r="L168">
            <v>8998</v>
          </cell>
          <cell r="M168">
            <v>40299.948276137497</v>
          </cell>
          <cell r="O168">
            <v>112821.0517238625</v>
          </cell>
          <cell r="Q168">
            <v>28866</v>
          </cell>
          <cell r="R168">
            <v>31301.9482761375</v>
          </cell>
          <cell r="S168">
            <v>10778</v>
          </cell>
          <cell r="T168">
            <v>69165.948276137497</v>
          </cell>
          <cell r="V168">
            <v>95219.25</v>
          </cell>
          <cell r="W168">
            <v>0</v>
          </cell>
          <cell r="X168">
            <v>159</v>
          </cell>
          <cell r="Y168">
            <v>12.09</v>
          </cell>
          <cell r="Z168">
            <v>2.0484614426310686E-2</v>
          </cell>
          <cell r="AA168">
            <v>144123</v>
          </cell>
          <cell r="AB168">
            <v>0</v>
          </cell>
          <cell r="AC168">
            <v>144123</v>
          </cell>
          <cell r="AD168">
            <v>0</v>
          </cell>
          <cell r="AE168">
            <v>8998</v>
          </cell>
          <cell r="AF168">
            <v>153121</v>
          </cell>
          <cell r="AG168">
            <v>27086</v>
          </cell>
          <cell r="AH168">
            <v>0</v>
          </cell>
          <cell r="AI168">
            <v>1780</v>
          </cell>
          <cell r="AJ168">
            <v>28866</v>
          </cell>
          <cell r="AK168">
            <v>181987</v>
          </cell>
          <cell r="AM168">
            <v>159</v>
          </cell>
          <cell r="AN168">
            <v>159</v>
          </cell>
          <cell r="AO168" t="str">
            <v>LONGMEADOW</v>
          </cell>
          <cell r="AP168">
            <v>144123</v>
          </cell>
          <cell r="AQ168">
            <v>96624</v>
          </cell>
          <cell r="AR168">
            <v>47499</v>
          </cell>
          <cell r="AS168">
            <v>0</v>
          </cell>
          <cell r="AT168">
            <v>6405.75</v>
          </cell>
          <cell r="AU168">
            <v>1525</v>
          </cell>
          <cell r="AV168">
            <v>0</v>
          </cell>
          <cell r="AW168">
            <v>1925.5</v>
          </cell>
          <cell r="AX168">
            <v>0</v>
          </cell>
          <cell r="AY168">
            <v>57355.25</v>
          </cell>
          <cell r="BA168">
            <v>31301.9482761375</v>
          </cell>
          <cell r="BB168">
            <v>31247.677941678812</v>
          </cell>
          <cell r="BD168">
            <v>159</v>
          </cell>
          <cell r="BE168" t="str">
            <v>LONGMEADOW</v>
          </cell>
          <cell r="BF168">
            <v>0</v>
          </cell>
          <cell r="BG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P168">
            <v>0</v>
          </cell>
          <cell r="BR168">
            <v>47499</v>
          </cell>
          <cell r="BS168">
            <v>47499</v>
          </cell>
          <cell r="BT168">
            <v>0</v>
          </cell>
          <cell r="BU168">
            <v>0</v>
          </cell>
          <cell r="BV168">
            <v>0</v>
          </cell>
        </row>
        <row r="169">
          <cell r="A169">
            <v>160</v>
          </cell>
          <cell r="B169">
            <v>160</v>
          </cell>
          <cell r="C169" t="str">
            <v>LOWELL</v>
          </cell>
          <cell r="D169">
            <v>1738.7499999999993</v>
          </cell>
          <cell r="E169">
            <v>19994477</v>
          </cell>
          <cell r="F169">
            <v>419079</v>
          </cell>
          <cell r="G169">
            <v>1525072</v>
          </cell>
          <cell r="H169">
            <v>21938628</v>
          </cell>
          <cell r="J169">
            <v>1164556.7664209264</v>
          </cell>
          <cell r="K169">
            <v>0.2798095185368607</v>
          </cell>
          <cell r="L169">
            <v>1525072</v>
          </cell>
          <cell r="M169">
            <v>2689628.7664209264</v>
          </cell>
          <cell r="O169">
            <v>19248999.233579073</v>
          </cell>
          <cell r="Q169">
            <v>307224</v>
          </cell>
          <cell r="R169">
            <v>1164556.7664209264</v>
          </cell>
          <cell r="S169">
            <v>1547989</v>
          </cell>
          <cell r="T169">
            <v>2996852.7664209264</v>
          </cell>
          <cell r="V169">
            <v>5994258.6541314879</v>
          </cell>
          <cell r="W169">
            <v>0</v>
          </cell>
          <cell r="X169">
            <v>160</v>
          </cell>
          <cell r="Y169">
            <v>1738.7499999999993</v>
          </cell>
          <cell r="Z169">
            <v>5.2055119366381533</v>
          </cell>
          <cell r="AA169">
            <v>19694126</v>
          </cell>
          <cell r="AB169">
            <v>0</v>
          </cell>
          <cell r="AC169">
            <v>19694126</v>
          </cell>
          <cell r="AD169">
            <v>419079</v>
          </cell>
          <cell r="AE169">
            <v>1525074</v>
          </cell>
          <cell r="AF169">
            <v>21638279</v>
          </cell>
          <cell r="AG169">
            <v>275056</v>
          </cell>
          <cell r="AH169">
            <v>5346</v>
          </cell>
          <cell r="AI169">
            <v>22917</v>
          </cell>
          <cell r="AJ169">
            <v>303319</v>
          </cell>
          <cell r="AK169">
            <v>21941598</v>
          </cell>
          <cell r="AM169">
            <v>160</v>
          </cell>
          <cell r="AN169">
            <v>160</v>
          </cell>
          <cell r="AO169" t="str">
            <v>LOWELL</v>
          </cell>
          <cell r="AP169">
            <v>19994477</v>
          </cell>
          <cell r="AQ169">
            <v>18464166</v>
          </cell>
          <cell r="AR169">
            <v>1530311</v>
          </cell>
          <cell r="AS169">
            <v>364215</v>
          </cell>
          <cell r="AT169">
            <v>605830</v>
          </cell>
          <cell r="AU169">
            <v>527358.75</v>
          </cell>
          <cell r="AV169">
            <v>860495.5</v>
          </cell>
          <cell r="AW169">
            <v>36912</v>
          </cell>
          <cell r="AX169">
            <v>236840.40413148771</v>
          </cell>
          <cell r="AY169">
            <v>4161962.6541314879</v>
          </cell>
          <cell r="BA169">
            <v>1164556.7664209264</v>
          </cell>
          <cell r="BB169">
            <v>1243570.3411534976</v>
          </cell>
          <cell r="BD169">
            <v>160</v>
          </cell>
          <cell r="BE169" t="str">
            <v>LOWELL</v>
          </cell>
          <cell r="BF169">
            <v>-1.6949152543475066E-3</v>
          </cell>
          <cell r="BG169">
            <v>300351</v>
          </cell>
          <cell r="BI169">
            <v>-2</v>
          </cell>
          <cell r="BJ169">
            <v>300349</v>
          </cell>
          <cell r="BK169">
            <v>3905</v>
          </cell>
          <cell r="BL169">
            <v>0</v>
          </cell>
          <cell r="BM169">
            <v>3905</v>
          </cell>
          <cell r="BN169">
            <v>304254</v>
          </cell>
          <cell r="BP169">
            <v>-2</v>
          </cell>
          <cell r="BR169">
            <v>1530311</v>
          </cell>
          <cell r="BS169">
            <v>1649039</v>
          </cell>
          <cell r="BT169">
            <v>-118728</v>
          </cell>
          <cell r="BU169">
            <v>236840.40413148771</v>
          </cell>
          <cell r="BV169">
            <v>236840.40413148771</v>
          </cell>
        </row>
        <row r="170">
          <cell r="A170">
            <v>161</v>
          </cell>
          <cell r="B170">
            <v>161</v>
          </cell>
          <cell r="C170" t="str">
            <v>LUDLOW</v>
          </cell>
          <cell r="D170">
            <v>20</v>
          </cell>
          <cell r="E170">
            <v>302998</v>
          </cell>
          <cell r="F170">
            <v>0</v>
          </cell>
          <cell r="G170">
            <v>16952</v>
          </cell>
          <cell r="H170">
            <v>319950</v>
          </cell>
          <cell r="J170">
            <v>0</v>
          </cell>
          <cell r="K170">
            <v>0</v>
          </cell>
          <cell r="L170">
            <v>16952</v>
          </cell>
          <cell r="M170">
            <v>16952</v>
          </cell>
          <cell r="O170">
            <v>302998</v>
          </cell>
          <cell r="Q170">
            <v>17738</v>
          </cell>
          <cell r="R170">
            <v>0</v>
          </cell>
          <cell r="S170">
            <v>17845</v>
          </cell>
          <cell r="T170">
            <v>34690</v>
          </cell>
          <cell r="V170">
            <v>98759.75</v>
          </cell>
          <cell r="W170">
            <v>0</v>
          </cell>
          <cell r="X170">
            <v>161</v>
          </cell>
          <cell r="Y170">
            <v>20</v>
          </cell>
          <cell r="Z170">
            <v>1.715988518252046E-2</v>
          </cell>
          <cell r="AA170">
            <v>302998</v>
          </cell>
          <cell r="AB170">
            <v>0</v>
          </cell>
          <cell r="AC170">
            <v>302998</v>
          </cell>
          <cell r="AD170">
            <v>0</v>
          </cell>
          <cell r="AE170">
            <v>16952</v>
          </cell>
          <cell r="AF170">
            <v>319950</v>
          </cell>
          <cell r="AG170">
            <v>16845</v>
          </cell>
          <cell r="AH170">
            <v>0</v>
          </cell>
          <cell r="AI170">
            <v>893</v>
          </cell>
          <cell r="AJ170">
            <v>17738</v>
          </cell>
          <cell r="AK170">
            <v>337688</v>
          </cell>
          <cell r="AM170">
            <v>161</v>
          </cell>
          <cell r="AN170">
            <v>161</v>
          </cell>
          <cell r="AO170" t="str">
            <v>LUDLOW</v>
          </cell>
          <cell r="AP170">
            <v>302998</v>
          </cell>
          <cell r="AQ170">
            <v>344982</v>
          </cell>
          <cell r="AR170">
            <v>0</v>
          </cell>
          <cell r="AS170">
            <v>0</v>
          </cell>
          <cell r="AT170">
            <v>39636.5</v>
          </cell>
          <cell r="AU170">
            <v>13572.25</v>
          </cell>
          <cell r="AV170">
            <v>0</v>
          </cell>
          <cell r="AW170">
            <v>10861</v>
          </cell>
          <cell r="AX170">
            <v>0</v>
          </cell>
          <cell r="AY170">
            <v>64069.75</v>
          </cell>
          <cell r="BA170">
            <v>0</v>
          </cell>
          <cell r="BB170">
            <v>0</v>
          </cell>
          <cell r="BD170">
            <v>161</v>
          </cell>
          <cell r="BE170" t="str">
            <v>LUDLOW</v>
          </cell>
          <cell r="BF170">
            <v>0</v>
          </cell>
          <cell r="BG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P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</row>
        <row r="171">
          <cell r="A171">
            <v>162</v>
          </cell>
          <cell r="B171">
            <v>162</v>
          </cell>
          <cell r="C171" t="str">
            <v>LUNENBURG</v>
          </cell>
          <cell r="D171">
            <v>27.009999999999998</v>
          </cell>
          <cell r="E171">
            <v>306645</v>
          </cell>
          <cell r="F171">
            <v>0</v>
          </cell>
          <cell r="G171">
            <v>22334</v>
          </cell>
          <cell r="H171">
            <v>328979</v>
          </cell>
          <cell r="J171">
            <v>-532.33882241644858</v>
          </cell>
          <cell r="K171">
            <v>-9.2593217415020326E-3</v>
          </cell>
          <cell r="L171">
            <v>22334</v>
          </cell>
          <cell r="M171">
            <v>21801.661177583552</v>
          </cell>
          <cell r="O171">
            <v>307177.33882241644</v>
          </cell>
          <cell r="Q171">
            <v>26272</v>
          </cell>
          <cell r="R171">
            <v>-532.33882241644858</v>
          </cell>
          <cell r="S171">
            <v>24120</v>
          </cell>
          <cell r="T171">
            <v>48073.661177583548</v>
          </cell>
          <cell r="V171">
            <v>106098.20485885107</v>
          </cell>
          <cell r="W171">
            <v>0</v>
          </cell>
          <cell r="X171">
            <v>162</v>
          </cell>
          <cell r="Y171">
            <v>27.009999999999998</v>
          </cell>
          <cell r="Z171">
            <v>0</v>
          </cell>
          <cell r="AA171">
            <v>306645</v>
          </cell>
          <cell r="AB171">
            <v>0</v>
          </cell>
          <cell r="AC171">
            <v>306645</v>
          </cell>
          <cell r="AD171">
            <v>0</v>
          </cell>
          <cell r="AE171">
            <v>22334</v>
          </cell>
          <cell r="AF171">
            <v>328979</v>
          </cell>
          <cell r="AG171">
            <v>24486</v>
          </cell>
          <cell r="AH171">
            <v>0</v>
          </cell>
          <cell r="AI171">
            <v>1786</v>
          </cell>
          <cell r="AJ171">
            <v>26272</v>
          </cell>
          <cell r="AK171">
            <v>355251</v>
          </cell>
          <cell r="AM171">
            <v>162</v>
          </cell>
          <cell r="AN171">
            <v>162</v>
          </cell>
          <cell r="AO171" t="str">
            <v>LUNENBURG</v>
          </cell>
          <cell r="AP171">
            <v>306645</v>
          </cell>
          <cell r="AQ171">
            <v>500911</v>
          </cell>
          <cell r="AR171">
            <v>0</v>
          </cell>
          <cell r="AS171">
            <v>13242</v>
          </cell>
          <cell r="AT171">
            <v>0</v>
          </cell>
          <cell r="AU171">
            <v>2206.25</v>
          </cell>
          <cell r="AV171">
            <v>16067</v>
          </cell>
          <cell r="AW171">
            <v>26784.75</v>
          </cell>
          <cell r="AX171">
            <v>-807.79514114892663</v>
          </cell>
          <cell r="AY171">
            <v>57492.204858851073</v>
          </cell>
          <cell r="BA171">
            <v>-532.33882241644858</v>
          </cell>
          <cell r="BB171">
            <v>-807.79514114892663</v>
          </cell>
          <cell r="BD171">
            <v>162</v>
          </cell>
          <cell r="BE171" t="str">
            <v>LUNENBURG</v>
          </cell>
          <cell r="BF171">
            <v>0</v>
          </cell>
          <cell r="BG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P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-807.79514114892663</v>
          </cell>
          <cell r="BV171">
            <v>-807.79514114892663</v>
          </cell>
        </row>
        <row r="172">
          <cell r="A172">
            <v>163</v>
          </cell>
          <cell r="B172">
            <v>163</v>
          </cell>
          <cell r="C172" t="str">
            <v>LYNN</v>
          </cell>
          <cell r="D172">
            <v>1543.64</v>
          </cell>
          <cell r="E172">
            <v>18322604</v>
          </cell>
          <cell r="F172">
            <v>996763</v>
          </cell>
          <cell r="G172">
            <v>1357816</v>
          </cell>
          <cell r="H172">
            <v>20677183</v>
          </cell>
          <cell r="J172">
            <v>1351249.203919268</v>
          </cell>
          <cell r="K172">
            <v>0.29278957261565258</v>
          </cell>
          <cell r="L172">
            <v>1357816</v>
          </cell>
          <cell r="M172">
            <v>2709065.2039192682</v>
          </cell>
          <cell r="O172">
            <v>17968117.796080731</v>
          </cell>
          <cell r="Q172">
            <v>292047</v>
          </cell>
          <cell r="R172">
            <v>1351249.203919268</v>
          </cell>
          <cell r="S172">
            <v>1378194</v>
          </cell>
          <cell r="T172">
            <v>3001112.2039192682</v>
          </cell>
          <cell r="V172">
            <v>6264949.5</v>
          </cell>
          <cell r="W172">
            <v>0</v>
          </cell>
          <cell r="X172">
            <v>163</v>
          </cell>
          <cell r="Y172">
            <v>1543.64</v>
          </cell>
          <cell r="Z172">
            <v>0.30797412180015549</v>
          </cell>
          <cell r="AA172">
            <v>18322604</v>
          </cell>
          <cell r="AB172">
            <v>0</v>
          </cell>
          <cell r="AC172">
            <v>18322604</v>
          </cell>
          <cell r="AD172">
            <v>996763</v>
          </cell>
          <cell r="AE172">
            <v>1357816</v>
          </cell>
          <cell r="AF172">
            <v>20677183</v>
          </cell>
          <cell r="AG172">
            <v>263345</v>
          </cell>
          <cell r="AH172">
            <v>8324</v>
          </cell>
          <cell r="AI172">
            <v>20378</v>
          </cell>
          <cell r="AJ172">
            <v>292047</v>
          </cell>
          <cell r="AK172">
            <v>20969230</v>
          </cell>
          <cell r="AM172">
            <v>163</v>
          </cell>
          <cell r="AN172">
            <v>163</v>
          </cell>
          <cell r="AO172" t="str">
            <v>LYNN</v>
          </cell>
          <cell r="AP172">
            <v>18322604</v>
          </cell>
          <cell r="AQ172">
            <v>16272157</v>
          </cell>
          <cell r="AR172">
            <v>2050447</v>
          </cell>
          <cell r="AS172">
            <v>623707</v>
          </cell>
          <cell r="AT172">
            <v>630522.75</v>
          </cell>
          <cell r="AU172">
            <v>309056.25</v>
          </cell>
          <cell r="AV172">
            <v>645236.5</v>
          </cell>
          <cell r="AW172">
            <v>356117</v>
          </cell>
          <cell r="AX172">
            <v>0</v>
          </cell>
          <cell r="AY172">
            <v>4615086.5</v>
          </cell>
          <cell r="BA172">
            <v>1351249.203919268</v>
          </cell>
          <cell r="BB172">
            <v>1348906.4505038317</v>
          </cell>
          <cell r="BD172">
            <v>163</v>
          </cell>
          <cell r="BE172" t="str">
            <v>LYNN</v>
          </cell>
          <cell r="BF172">
            <v>0</v>
          </cell>
          <cell r="BG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P172">
            <v>0</v>
          </cell>
          <cell r="BR172">
            <v>2050447</v>
          </cell>
          <cell r="BS172">
            <v>3047210</v>
          </cell>
          <cell r="BT172">
            <v>-996763</v>
          </cell>
          <cell r="BU172">
            <v>-38046.939168419689</v>
          </cell>
          <cell r="BV172">
            <v>0</v>
          </cell>
        </row>
        <row r="173">
          <cell r="A173">
            <v>164</v>
          </cell>
          <cell r="B173">
            <v>164</v>
          </cell>
          <cell r="C173" t="str">
            <v>LYNNFIELD</v>
          </cell>
          <cell r="D173">
            <v>4</v>
          </cell>
          <cell r="E173">
            <v>64402</v>
          </cell>
          <cell r="F173">
            <v>0</v>
          </cell>
          <cell r="G173">
            <v>3572</v>
          </cell>
          <cell r="H173">
            <v>67974</v>
          </cell>
          <cell r="J173">
            <v>19221.777875710617</v>
          </cell>
          <cell r="K173">
            <v>0.55653595291338198</v>
          </cell>
          <cell r="L173">
            <v>3572</v>
          </cell>
          <cell r="M173">
            <v>22793.777875710617</v>
          </cell>
          <cell r="O173">
            <v>45180.222124289387</v>
          </cell>
          <cell r="Q173">
            <v>0</v>
          </cell>
          <cell r="R173">
            <v>19221.777875710617</v>
          </cell>
          <cell r="S173">
            <v>3572</v>
          </cell>
          <cell r="T173">
            <v>22793.777875710617</v>
          </cell>
          <cell r="V173">
            <v>38110.25</v>
          </cell>
          <cell r="W173">
            <v>0</v>
          </cell>
          <cell r="X173">
            <v>164</v>
          </cell>
          <cell r="Y173">
            <v>4</v>
          </cell>
          <cell r="Z173">
            <v>0</v>
          </cell>
          <cell r="AA173">
            <v>64402</v>
          </cell>
          <cell r="AB173">
            <v>0</v>
          </cell>
          <cell r="AC173">
            <v>64402</v>
          </cell>
          <cell r="AD173">
            <v>0</v>
          </cell>
          <cell r="AE173">
            <v>3572</v>
          </cell>
          <cell r="AF173">
            <v>67974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67974</v>
          </cell>
          <cell r="AM173">
            <v>164</v>
          </cell>
          <cell r="AN173">
            <v>164</v>
          </cell>
          <cell r="AO173" t="str">
            <v>LYNNFIELD</v>
          </cell>
          <cell r="AP173">
            <v>64402</v>
          </cell>
          <cell r="AQ173">
            <v>35234</v>
          </cell>
          <cell r="AR173">
            <v>29168</v>
          </cell>
          <cell r="AS173">
            <v>0</v>
          </cell>
          <cell r="AT173">
            <v>0</v>
          </cell>
          <cell r="AU173">
            <v>2786.5</v>
          </cell>
          <cell r="AV173">
            <v>2487</v>
          </cell>
          <cell r="AW173">
            <v>96.75</v>
          </cell>
          <cell r="AX173">
            <v>0</v>
          </cell>
          <cell r="AY173">
            <v>34538.25</v>
          </cell>
          <cell r="BA173">
            <v>19221.777875710617</v>
          </cell>
          <cell r="BB173">
            <v>19188.4517611505</v>
          </cell>
          <cell r="BD173">
            <v>164</v>
          </cell>
          <cell r="BE173" t="str">
            <v>LYNNFIELD</v>
          </cell>
          <cell r="BF173">
            <v>0</v>
          </cell>
          <cell r="BG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P173">
            <v>0</v>
          </cell>
          <cell r="BR173">
            <v>29168</v>
          </cell>
          <cell r="BS173">
            <v>29168</v>
          </cell>
          <cell r="BT173">
            <v>0</v>
          </cell>
          <cell r="BU173">
            <v>0</v>
          </cell>
          <cell r="BV173">
            <v>0</v>
          </cell>
        </row>
        <row r="174">
          <cell r="A174">
            <v>165</v>
          </cell>
          <cell r="B174">
            <v>165</v>
          </cell>
          <cell r="C174" t="str">
            <v>MALDEN</v>
          </cell>
          <cell r="D174">
            <v>989.45000000000016</v>
          </cell>
          <cell r="E174">
            <v>9103305</v>
          </cell>
          <cell r="F174">
            <v>51301</v>
          </cell>
          <cell r="G174">
            <v>720560</v>
          </cell>
          <cell r="H174">
            <v>9875166</v>
          </cell>
          <cell r="J174">
            <v>267940.46328695759</v>
          </cell>
          <cell r="K174">
            <v>0.26846913390003468</v>
          </cell>
          <cell r="L174">
            <v>720560</v>
          </cell>
          <cell r="M174">
            <v>988500.46328695759</v>
          </cell>
          <cell r="O174">
            <v>8886665.5367130432</v>
          </cell>
          <cell r="Q174">
            <v>2154102</v>
          </cell>
          <cell r="R174">
            <v>267940.46328695759</v>
          </cell>
          <cell r="S174">
            <v>883148</v>
          </cell>
          <cell r="T174">
            <v>3142602.4632869577</v>
          </cell>
          <cell r="V174">
            <v>3872692.7955503222</v>
          </cell>
          <cell r="W174">
            <v>0</v>
          </cell>
          <cell r="X174">
            <v>165</v>
          </cell>
          <cell r="Y174">
            <v>989.45000000000016</v>
          </cell>
          <cell r="Z174">
            <v>0.48605598311623521</v>
          </cell>
          <cell r="AA174">
            <v>8825805</v>
          </cell>
          <cell r="AB174">
            <v>0</v>
          </cell>
          <cell r="AC174">
            <v>8825805</v>
          </cell>
          <cell r="AD174">
            <v>51301</v>
          </cell>
          <cell r="AE174">
            <v>720559</v>
          </cell>
          <cell r="AF174">
            <v>9597665</v>
          </cell>
          <cell r="AG174">
            <v>1974121</v>
          </cell>
          <cell r="AH174">
            <v>17393</v>
          </cell>
          <cell r="AI174">
            <v>162588</v>
          </cell>
          <cell r="AJ174">
            <v>2154102</v>
          </cell>
          <cell r="AK174">
            <v>11751767</v>
          </cell>
          <cell r="AM174">
            <v>165</v>
          </cell>
          <cell r="AN174">
            <v>165</v>
          </cell>
          <cell r="AO174" t="str">
            <v>MALDEN</v>
          </cell>
          <cell r="AP174">
            <v>9103305</v>
          </cell>
          <cell r="AQ174">
            <v>9409537</v>
          </cell>
          <cell r="AR174">
            <v>0</v>
          </cell>
          <cell r="AS174">
            <v>212837</v>
          </cell>
          <cell r="AT174">
            <v>42886.75</v>
          </cell>
          <cell r="AU174">
            <v>40623.25</v>
          </cell>
          <cell r="AV174">
            <v>188493.75</v>
          </cell>
          <cell r="AW174">
            <v>106605</v>
          </cell>
          <cell r="AX174">
            <v>406585.04555032228</v>
          </cell>
          <cell r="AY174">
            <v>998030.79555032228</v>
          </cell>
          <cell r="BA174">
            <v>267940.46328695759</v>
          </cell>
          <cell r="BB174">
            <v>406585.04555032228</v>
          </cell>
          <cell r="BD174">
            <v>165</v>
          </cell>
          <cell r="BE174" t="str">
            <v>MALDEN</v>
          </cell>
          <cell r="BF174">
            <v>0</v>
          </cell>
          <cell r="BG174">
            <v>277500</v>
          </cell>
          <cell r="BI174">
            <v>1</v>
          </cell>
          <cell r="BJ174">
            <v>277501</v>
          </cell>
          <cell r="BK174">
            <v>0</v>
          </cell>
          <cell r="BL174">
            <v>0</v>
          </cell>
          <cell r="BM174">
            <v>0</v>
          </cell>
          <cell r="BN174">
            <v>277501</v>
          </cell>
          <cell r="BP174">
            <v>1</v>
          </cell>
          <cell r="BR174">
            <v>0</v>
          </cell>
          <cell r="BS174">
            <v>0</v>
          </cell>
          <cell r="BT174">
            <v>0</v>
          </cell>
          <cell r="BU174">
            <v>406585.04555032228</v>
          </cell>
          <cell r="BV174">
            <v>406585.04555032228</v>
          </cell>
        </row>
        <row r="175">
          <cell r="A175">
            <v>166</v>
          </cell>
          <cell r="B175">
            <v>166</v>
          </cell>
          <cell r="C175" t="str">
            <v>MANCHESTER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J175">
            <v>0</v>
          </cell>
          <cell r="K175"/>
          <cell r="L175">
            <v>0</v>
          </cell>
          <cell r="M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V175">
            <v>0</v>
          </cell>
          <cell r="W175">
            <v>0</v>
          </cell>
          <cell r="X175">
            <v>166</v>
          </cell>
          <cell r="AM175">
            <v>166</v>
          </cell>
          <cell r="AN175">
            <v>166</v>
          </cell>
          <cell r="AO175" t="str">
            <v>MANCHESTER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BA175">
            <v>0</v>
          </cell>
          <cell r="BB175">
            <v>0</v>
          </cell>
          <cell r="BD175">
            <v>166</v>
          </cell>
          <cell r="BE175" t="str">
            <v>MANCHESTER</v>
          </cell>
          <cell r="BF175">
            <v>0</v>
          </cell>
          <cell r="BG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P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</row>
        <row r="176">
          <cell r="A176">
            <v>167</v>
          </cell>
          <cell r="B176">
            <v>167</v>
          </cell>
          <cell r="C176" t="str">
            <v>MANSFIELD</v>
          </cell>
          <cell r="D176">
            <v>82.11999999999999</v>
          </cell>
          <cell r="E176">
            <v>1084242</v>
          </cell>
          <cell r="F176">
            <v>0</v>
          </cell>
          <cell r="G176">
            <v>71045</v>
          </cell>
          <cell r="H176">
            <v>1155287</v>
          </cell>
          <cell r="J176">
            <v>0</v>
          </cell>
          <cell r="K176">
            <v>0</v>
          </cell>
          <cell r="L176">
            <v>71045</v>
          </cell>
          <cell r="M176">
            <v>71045</v>
          </cell>
          <cell r="O176">
            <v>1084242</v>
          </cell>
          <cell r="Q176">
            <v>37433</v>
          </cell>
          <cell r="R176">
            <v>0</v>
          </cell>
          <cell r="S176">
            <v>73331</v>
          </cell>
          <cell r="T176">
            <v>108478</v>
          </cell>
          <cell r="V176">
            <v>165412.5</v>
          </cell>
          <cell r="W176">
            <v>0</v>
          </cell>
          <cell r="X176">
            <v>167</v>
          </cell>
          <cell r="Y176">
            <v>82.11999999999999</v>
          </cell>
          <cell r="Z176">
            <v>0</v>
          </cell>
          <cell r="AA176">
            <v>1084242</v>
          </cell>
          <cell r="AB176">
            <v>0</v>
          </cell>
          <cell r="AC176">
            <v>1084242</v>
          </cell>
          <cell r="AD176">
            <v>0</v>
          </cell>
          <cell r="AE176">
            <v>71045</v>
          </cell>
          <cell r="AF176">
            <v>1155287</v>
          </cell>
          <cell r="AG176">
            <v>35147</v>
          </cell>
          <cell r="AH176">
            <v>0</v>
          </cell>
          <cell r="AI176">
            <v>2286</v>
          </cell>
          <cell r="AJ176">
            <v>37433</v>
          </cell>
          <cell r="AK176">
            <v>1192720</v>
          </cell>
          <cell r="AM176">
            <v>167</v>
          </cell>
          <cell r="AN176">
            <v>167</v>
          </cell>
          <cell r="AO176" t="str">
            <v>MANSFIELD</v>
          </cell>
          <cell r="AP176">
            <v>1084242</v>
          </cell>
          <cell r="AQ176">
            <v>1088128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14567.25</v>
          </cell>
          <cell r="AW176">
            <v>42367.25</v>
          </cell>
          <cell r="AX176">
            <v>0</v>
          </cell>
          <cell r="AY176">
            <v>56934.5</v>
          </cell>
          <cell r="BA176">
            <v>0</v>
          </cell>
          <cell r="BB176">
            <v>0</v>
          </cell>
          <cell r="BD176">
            <v>167</v>
          </cell>
          <cell r="BE176" t="str">
            <v>MANSFIELD</v>
          </cell>
          <cell r="BF176">
            <v>0</v>
          </cell>
          <cell r="BG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P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</row>
        <row r="177">
          <cell r="A177">
            <v>168</v>
          </cell>
          <cell r="B177">
            <v>168</v>
          </cell>
          <cell r="C177" t="str">
            <v>MARBLEHEAD</v>
          </cell>
          <cell r="D177">
            <v>173.5</v>
          </cell>
          <cell r="E177">
            <v>2172012</v>
          </cell>
          <cell r="F177">
            <v>0</v>
          </cell>
          <cell r="G177">
            <v>151026</v>
          </cell>
          <cell r="H177">
            <v>2323038</v>
          </cell>
          <cell r="J177">
            <v>-2025.9005172903624</v>
          </cell>
          <cell r="K177">
            <v>-1.2459006178756681E-2</v>
          </cell>
          <cell r="L177">
            <v>151026</v>
          </cell>
          <cell r="M177">
            <v>149000.09948270963</v>
          </cell>
          <cell r="O177">
            <v>2174037.9005172905</v>
          </cell>
          <cell r="Q177">
            <v>59927</v>
          </cell>
          <cell r="R177">
            <v>-2025.9005172903624</v>
          </cell>
          <cell r="S177">
            <v>154937</v>
          </cell>
          <cell r="T177">
            <v>208927.09948270963</v>
          </cell>
          <cell r="V177">
            <v>373558.30641237169</v>
          </cell>
          <cell r="W177">
            <v>0</v>
          </cell>
          <cell r="X177">
            <v>168</v>
          </cell>
          <cell r="Y177">
            <v>173.5</v>
          </cell>
          <cell r="Z177">
            <v>0</v>
          </cell>
          <cell r="AA177">
            <v>2172012</v>
          </cell>
          <cell r="AB177">
            <v>0</v>
          </cell>
          <cell r="AC177">
            <v>2172012</v>
          </cell>
          <cell r="AD177">
            <v>0</v>
          </cell>
          <cell r="AE177">
            <v>151026</v>
          </cell>
          <cell r="AF177">
            <v>2323038</v>
          </cell>
          <cell r="AG177">
            <v>56016</v>
          </cell>
          <cell r="AH177">
            <v>0</v>
          </cell>
          <cell r="AI177">
            <v>3911</v>
          </cell>
          <cell r="AJ177">
            <v>59927</v>
          </cell>
          <cell r="AK177">
            <v>2382965</v>
          </cell>
          <cell r="AM177">
            <v>168</v>
          </cell>
          <cell r="AN177">
            <v>168</v>
          </cell>
          <cell r="AO177" t="str">
            <v>MARBLEHEAD</v>
          </cell>
          <cell r="AP177">
            <v>2172012</v>
          </cell>
          <cell r="AQ177">
            <v>2360515</v>
          </cell>
          <cell r="AR177">
            <v>0</v>
          </cell>
          <cell r="AS177">
            <v>50396</v>
          </cell>
          <cell r="AT177">
            <v>32087.5</v>
          </cell>
          <cell r="AU177">
            <v>6863</v>
          </cell>
          <cell r="AV177">
            <v>34480.25</v>
          </cell>
          <cell r="AW177">
            <v>41852.75</v>
          </cell>
          <cell r="AX177">
            <v>-3074.1935876283096</v>
          </cell>
          <cell r="AY177">
            <v>162605.30641237169</v>
          </cell>
          <cell r="BA177">
            <v>-2025.9005172903624</v>
          </cell>
          <cell r="BB177">
            <v>-3074.1935876283096</v>
          </cell>
          <cell r="BD177">
            <v>168</v>
          </cell>
          <cell r="BE177" t="str">
            <v>MARBLEHEAD</v>
          </cell>
          <cell r="BF177">
            <v>0</v>
          </cell>
          <cell r="BG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P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-3074.1935876283096</v>
          </cell>
          <cell r="BV177">
            <v>-3074.1935876283096</v>
          </cell>
        </row>
        <row r="178">
          <cell r="A178">
            <v>169</v>
          </cell>
          <cell r="B178">
            <v>169</v>
          </cell>
          <cell r="C178" t="str">
            <v>MARION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J178">
            <v>0</v>
          </cell>
          <cell r="K178"/>
          <cell r="L178">
            <v>0</v>
          </cell>
          <cell r="M178">
            <v>0</v>
          </cell>
          <cell r="O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V178">
            <v>0</v>
          </cell>
          <cell r="W178">
            <v>0</v>
          </cell>
          <cell r="X178">
            <v>169</v>
          </cell>
          <cell r="AM178">
            <v>169</v>
          </cell>
          <cell r="AN178">
            <v>169</v>
          </cell>
          <cell r="AO178" t="str">
            <v>MARION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BA178">
            <v>0</v>
          </cell>
          <cell r="BB178">
            <v>0</v>
          </cell>
          <cell r="BD178">
            <v>169</v>
          </cell>
          <cell r="BE178" t="str">
            <v>MARION</v>
          </cell>
          <cell r="BF178">
            <v>0</v>
          </cell>
          <cell r="BG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P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</row>
        <row r="179">
          <cell r="A179">
            <v>170</v>
          </cell>
          <cell r="B179">
            <v>170</v>
          </cell>
          <cell r="C179" t="str">
            <v>MARLBOROUGH</v>
          </cell>
          <cell r="D179">
            <v>566.68000000000006</v>
          </cell>
          <cell r="E179">
            <v>7230011</v>
          </cell>
          <cell r="F179">
            <v>0</v>
          </cell>
          <cell r="G179">
            <v>480044</v>
          </cell>
          <cell r="H179">
            <v>7710055</v>
          </cell>
          <cell r="J179">
            <v>401762.20112265839</v>
          </cell>
          <cell r="K179">
            <v>0.25672288696815276</v>
          </cell>
          <cell r="L179">
            <v>480044</v>
          </cell>
          <cell r="M179">
            <v>881806.20112265833</v>
          </cell>
          <cell r="O179">
            <v>6828248.7988773417</v>
          </cell>
          <cell r="Q179">
            <v>220971</v>
          </cell>
          <cell r="R179">
            <v>401762.20112265839</v>
          </cell>
          <cell r="S179">
            <v>493792</v>
          </cell>
          <cell r="T179">
            <v>1102777.2011226583</v>
          </cell>
          <cell r="V179">
            <v>2265979.4870677157</v>
          </cell>
          <cell r="W179">
            <v>0</v>
          </cell>
          <cell r="X179">
            <v>170</v>
          </cell>
          <cell r="Y179">
            <v>566.68000000000006</v>
          </cell>
          <cell r="Z179">
            <v>13.609763469350739</v>
          </cell>
          <cell r="AA179">
            <v>7229868</v>
          </cell>
          <cell r="AB179">
            <v>0</v>
          </cell>
          <cell r="AC179">
            <v>7229868</v>
          </cell>
          <cell r="AD179">
            <v>0</v>
          </cell>
          <cell r="AE179">
            <v>480035</v>
          </cell>
          <cell r="AF179">
            <v>7709903</v>
          </cell>
          <cell r="AG179">
            <v>207175</v>
          </cell>
          <cell r="AH179">
            <v>0</v>
          </cell>
          <cell r="AI179">
            <v>13745</v>
          </cell>
          <cell r="AJ179">
            <v>220920</v>
          </cell>
          <cell r="AK179">
            <v>7930823</v>
          </cell>
          <cell r="AM179">
            <v>170</v>
          </cell>
          <cell r="AN179">
            <v>170</v>
          </cell>
          <cell r="AO179" t="str">
            <v>MARLBOROUGH</v>
          </cell>
          <cell r="AP179">
            <v>7230011</v>
          </cell>
          <cell r="AQ179">
            <v>6602537</v>
          </cell>
          <cell r="AR179">
            <v>627474</v>
          </cell>
          <cell r="AS179">
            <v>294176</v>
          </cell>
          <cell r="AT179">
            <v>176584.25</v>
          </cell>
          <cell r="AU179">
            <v>146599.75</v>
          </cell>
          <cell r="AV179">
            <v>194455.75</v>
          </cell>
          <cell r="AW179">
            <v>143496.5</v>
          </cell>
          <cell r="AX179">
            <v>-17821.762932284386</v>
          </cell>
          <cell r="AY179">
            <v>1564964.4870677157</v>
          </cell>
          <cell r="BA179">
            <v>401762.20112265839</v>
          </cell>
          <cell r="BB179">
            <v>394968.09514424298</v>
          </cell>
          <cell r="BD179">
            <v>170</v>
          </cell>
          <cell r="BE179" t="str">
            <v>MARLBOROUGH</v>
          </cell>
          <cell r="BF179">
            <v>0</v>
          </cell>
          <cell r="BG179">
            <v>143</v>
          </cell>
          <cell r="BI179">
            <v>9</v>
          </cell>
          <cell r="BJ179">
            <v>152</v>
          </cell>
          <cell r="BK179">
            <v>48</v>
          </cell>
          <cell r="BL179">
            <v>3</v>
          </cell>
          <cell r="BM179">
            <v>51</v>
          </cell>
          <cell r="BN179">
            <v>203</v>
          </cell>
          <cell r="BP179">
            <v>12</v>
          </cell>
          <cell r="BR179">
            <v>627474</v>
          </cell>
          <cell r="BS179">
            <v>627331</v>
          </cell>
          <cell r="BT179">
            <v>143</v>
          </cell>
          <cell r="BU179">
            <v>-17821.762932284386</v>
          </cell>
          <cell r="BV179">
            <v>-17821.762932284386</v>
          </cell>
        </row>
        <row r="180">
          <cell r="A180">
            <v>171</v>
          </cell>
          <cell r="B180">
            <v>171</v>
          </cell>
          <cell r="C180" t="str">
            <v>MARSHFIELD</v>
          </cell>
          <cell r="D180">
            <v>20.119999999999997</v>
          </cell>
          <cell r="E180">
            <v>246526</v>
          </cell>
          <cell r="F180">
            <v>0</v>
          </cell>
          <cell r="G180">
            <v>17967</v>
          </cell>
          <cell r="H180">
            <v>264493</v>
          </cell>
          <cell r="J180">
            <v>6824.2487713672972</v>
          </cell>
          <cell r="K180">
            <v>0.19513784982890317</v>
          </cell>
          <cell r="L180">
            <v>17967</v>
          </cell>
          <cell r="M180">
            <v>24791.248771367296</v>
          </cell>
          <cell r="O180">
            <v>239701.7512286327</v>
          </cell>
          <cell r="Q180">
            <v>0</v>
          </cell>
          <cell r="R180">
            <v>6824.2487713672972</v>
          </cell>
          <cell r="S180">
            <v>17967</v>
          </cell>
          <cell r="T180">
            <v>24791.248771367296</v>
          </cell>
          <cell r="V180">
            <v>52938.425468461384</v>
          </cell>
          <cell r="W180">
            <v>0</v>
          </cell>
          <cell r="X180">
            <v>171</v>
          </cell>
          <cell r="Y180">
            <v>20.119999999999997</v>
          </cell>
          <cell r="Z180">
            <v>0</v>
          </cell>
          <cell r="AA180">
            <v>246526</v>
          </cell>
          <cell r="AB180">
            <v>0</v>
          </cell>
          <cell r="AC180">
            <v>246526</v>
          </cell>
          <cell r="AD180">
            <v>0</v>
          </cell>
          <cell r="AE180">
            <v>17967</v>
          </cell>
          <cell r="AF180">
            <v>264493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264493</v>
          </cell>
          <cell r="AM180">
            <v>171</v>
          </cell>
          <cell r="AN180">
            <v>171</v>
          </cell>
          <cell r="AO180" t="str">
            <v>MARSHFIELD</v>
          </cell>
          <cell r="AP180">
            <v>246526</v>
          </cell>
          <cell r="AQ180">
            <v>236124</v>
          </cell>
          <cell r="AR180">
            <v>10402</v>
          </cell>
          <cell r="AS180">
            <v>764</v>
          </cell>
          <cell r="AT180">
            <v>0</v>
          </cell>
          <cell r="AU180">
            <v>0</v>
          </cell>
          <cell r="AV180">
            <v>15887.75</v>
          </cell>
          <cell r="AW180">
            <v>7964.25</v>
          </cell>
          <cell r="AX180">
            <v>-46.574531538613883</v>
          </cell>
          <cell r="AY180">
            <v>34971.425468461384</v>
          </cell>
          <cell r="BA180">
            <v>6824.2487713672972</v>
          </cell>
          <cell r="BB180">
            <v>6796.4820791130423</v>
          </cell>
          <cell r="BD180">
            <v>171</v>
          </cell>
          <cell r="BE180" t="str">
            <v>MARSHFIELD</v>
          </cell>
          <cell r="BF180">
            <v>0</v>
          </cell>
          <cell r="BG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P180">
            <v>0</v>
          </cell>
          <cell r="BR180">
            <v>10402</v>
          </cell>
          <cell r="BS180">
            <v>10402</v>
          </cell>
          <cell r="BT180">
            <v>0</v>
          </cell>
          <cell r="BU180">
            <v>-46.574531538613883</v>
          </cell>
          <cell r="BV180">
            <v>-46.574531538613883</v>
          </cell>
        </row>
        <row r="181">
          <cell r="A181">
            <v>172</v>
          </cell>
          <cell r="B181">
            <v>172</v>
          </cell>
          <cell r="C181" t="str">
            <v>MASHPEE</v>
          </cell>
          <cell r="D181">
            <v>51.38</v>
          </cell>
          <cell r="E181">
            <v>829278</v>
          </cell>
          <cell r="F181">
            <v>0</v>
          </cell>
          <cell r="G181">
            <v>43646</v>
          </cell>
          <cell r="H181">
            <v>872924</v>
          </cell>
          <cell r="J181">
            <v>72746.978461168648</v>
          </cell>
          <cell r="K181">
            <v>0.34853431102297705</v>
          </cell>
          <cell r="L181">
            <v>43646</v>
          </cell>
          <cell r="M181">
            <v>116392.97846116865</v>
          </cell>
          <cell r="O181">
            <v>756531.02153883129</v>
          </cell>
          <cell r="Q181">
            <v>49544</v>
          </cell>
          <cell r="R181">
            <v>72746.978461168648</v>
          </cell>
          <cell r="S181">
            <v>45879</v>
          </cell>
          <cell r="T181">
            <v>165936.97846116865</v>
          </cell>
          <cell r="V181">
            <v>301912.57381963416</v>
          </cell>
          <cell r="W181">
            <v>0</v>
          </cell>
          <cell r="X181">
            <v>172</v>
          </cell>
          <cell r="Y181">
            <v>51.38</v>
          </cell>
          <cell r="Z181">
            <v>5.3912355326935727E-3</v>
          </cell>
          <cell r="AA181">
            <v>829278</v>
          </cell>
          <cell r="AB181">
            <v>0</v>
          </cell>
          <cell r="AC181">
            <v>829278</v>
          </cell>
          <cell r="AD181">
            <v>0</v>
          </cell>
          <cell r="AE181">
            <v>43646</v>
          </cell>
          <cell r="AF181">
            <v>872924</v>
          </cell>
          <cell r="AG181">
            <v>47311</v>
          </cell>
          <cell r="AH181">
            <v>0</v>
          </cell>
          <cell r="AI181">
            <v>2233</v>
          </cell>
          <cell r="AJ181">
            <v>49544</v>
          </cell>
          <cell r="AK181">
            <v>922468</v>
          </cell>
          <cell r="AM181">
            <v>172</v>
          </cell>
          <cell r="AN181">
            <v>172</v>
          </cell>
          <cell r="AO181" t="str">
            <v>MASHPEE</v>
          </cell>
          <cell r="AP181">
            <v>829278</v>
          </cell>
          <cell r="AQ181">
            <v>717221</v>
          </cell>
          <cell r="AR181">
            <v>112057</v>
          </cell>
          <cell r="AS181">
            <v>27334</v>
          </cell>
          <cell r="AT181">
            <v>12504</v>
          </cell>
          <cell r="AU181">
            <v>0</v>
          </cell>
          <cell r="AV181">
            <v>16631</v>
          </cell>
          <cell r="AW181">
            <v>41864</v>
          </cell>
          <cell r="AX181">
            <v>-1667.4261803658737</v>
          </cell>
          <cell r="AY181">
            <v>208722.57381963413</v>
          </cell>
          <cell r="BA181">
            <v>72746.978461168648</v>
          </cell>
          <cell r="BB181">
            <v>72050.35834374417</v>
          </cell>
          <cell r="BD181">
            <v>172</v>
          </cell>
          <cell r="BE181" t="str">
            <v>MASHPEE</v>
          </cell>
          <cell r="BF181">
            <v>0</v>
          </cell>
          <cell r="BG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P181">
            <v>0</v>
          </cell>
          <cell r="BR181">
            <v>112057</v>
          </cell>
          <cell r="BS181">
            <v>112057</v>
          </cell>
          <cell r="BT181">
            <v>0</v>
          </cell>
          <cell r="BU181">
            <v>-1667.4261803658737</v>
          </cell>
          <cell r="BV181">
            <v>-1667.4261803658737</v>
          </cell>
        </row>
        <row r="182">
          <cell r="A182">
            <v>173</v>
          </cell>
          <cell r="B182">
            <v>173</v>
          </cell>
          <cell r="C182" t="str">
            <v>MATTAPOISETT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J182">
            <v>0</v>
          </cell>
          <cell r="K182"/>
          <cell r="L182">
            <v>0</v>
          </cell>
          <cell r="M182">
            <v>0</v>
          </cell>
          <cell r="O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V182">
            <v>0</v>
          </cell>
          <cell r="W182">
            <v>0</v>
          </cell>
          <cell r="X182">
            <v>173</v>
          </cell>
          <cell r="AM182">
            <v>173</v>
          </cell>
          <cell r="AN182">
            <v>173</v>
          </cell>
          <cell r="AO182" t="str">
            <v>MATTAPOISETT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BA182">
            <v>0</v>
          </cell>
          <cell r="BB182">
            <v>0</v>
          </cell>
          <cell r="BD182">
            <v>173</v>
          </cell>
          <cell r="BE182" t="str">
            <v>MATTAPOISETT</v>
          </cell>
          <cell r="BF182">
            <v>0</v>
          </cell>
          <cell r="BG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P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</row>
        <row r="183">
          <cell r="A183">
            <v>174</v>
          </cell>
          <cell r="B183">
            <v>174</v>
          </cell>
          <cell r="C183" t="str">
            <v>MAYNARD</v>
          </cell>
          <cell r="D183">
            <v>49</v>
          </cell>
          <cell r="E183">
            <v>588890</v>
          </cell>
          <cell r="F183">
            <v>0</v>
          </cell>
          <cell r="G183">
            <v>41204</v>
          </cell>
          <cell r="H183">
            <v>630094</v>
          </cell>
          <cell r="J183">
            <v>101727.26916801171</v>
          </cell>
          <cell r="K183">
            <v>0.4203452702690833</v>
          </cell>
          <cell r="L183">
            <v>41204</v>
          </cell>
          <cell r="M183">
            <v>142931.26916801173</v>
          </cell>
          <cell r="O183">
            <v>487162.73083198827</v>
          </cell>
          <cell r="Q183">
            <v>23911</v>
          </cell>
          <cell r="R183">
            <v>101727.26916801171</v>
          </cell>
          <cell r="S183">
            <v>42808</v>
          </cell>
          <cell r="T183">
            <v>166842.26916801173</v>
          </cell>
          <cell r="V183">
            <v>307123.83502957266</v>
          </cell>
          <cell r="W183">
            <v>0</v>
          </cell>
          <cell r="X183">
            <v>174</v>
          </cell>
          <cell r="Y183">
            <v>49</v>
          </cell>
          <cell r="Z183">
            <v>1.0524390243902533</v>
          </cell>
          <cell r="AA183">
            <v>588890</v>
          </cell>
          <cell r="AB183">
            <v>0</v>
          </cell>
          <cell r="AC183">
            <v>588890</v>
          </cell>
          <cell r="AD183">
            <v>0</v>
          </cell>
          <cell r="AE183">
            <v>41204</v>
          </cell>
          <cell r="AF183">
            <v>630094</v>
          </cell>
          <cell r="AG183">
            <v>22307</v>
          </cell>
          <cell r="AH183">
            <v>0</v>
          </cell>
          <cell r="AI183">
            <v>1604</v>
          </cell>
          <cell r="AJ183">
            <v>23911</v>
          </cell>
          <cell r="AK183">
            <v>654005</v>
          </cell>
          <cell r="AM183">
            <v>174</v>
          </cell>
          <cell r="AN183">
            <v>174</v>
          </cell>
          <cell r="AO183" t="str">
            <v>MAYNARD</v>
          </cell>
          <cell r="AP183">
            <v>588890</v>
          </cell>
          <cell r="AQ183">
            <v>433476</v>
          </cell>
          <cell r="AR183">
            <v>155414</v>
          </cell>
          <cell r="AS183">
            <v>17187</v>
          </cell>
          <cell r="AT183">
            <v>47153.5</v>
          </cell>
          <cell r="AU183">
            <v>0</v>
          </cell>
          <cell r="AV183">
            <v>6319.25</v>
          </cell>
          <cell r="AW183">
            <v>16983.5</v>
          </cell>
          <cell r="AX183">
            <v>-1048.4149704273295</v>
          </cell>
          <cell r="AY183">
            <v>242008.83502957266</v>
          </cell>
          <cell r="BA183">
            <v>101727.26916801171</v>
          </cell>
          <cell r="BB183">
            <v>101192.19261348119</v>
          </cell>
          <cell r="BD183">
            <v>174</v>
          </cell>
          <cell r="BE183" t="str">
            <v>MAYNARD</v>
          </cell>
          <cell r="BF183">
            <v>0</v>
          </cell>
          <cell r="BG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P183">
            <v>0</v>
          </cell>
          <cell r="BR183">
            <v>155414</v>
          </cell>
          <cell r="BS183">
            <v>155414</v>
          </cell>
          <cell r="BT183">
            <v>0</v>
          </cell>
          <cell r="BU183">
            <v>-1048.4149704273295</v>
          </cell>
          <cell r="BV183">
            <v>-1048.4149704273295</v>
          </cell>
        </row>
        <row r="184">
          <cell r="A184">
            <v>175</v>
          </cell>
          <cell r="B184">
            <v>175</v>
          </cell>
          <cell r="C184" t="str">
            <v>MEDFIELD</v>
          </cell>
          <cell r="D184">
            <v>0.03</v>
          </cell>
          <cell r="E184">
            <v>687</v>
          </cell>
          <cell r="F184">
            <v>0</v>
          </cell>
          <cell r="G184">
            <v>27</v>
          </cell>
          <cell r="H184">
            <v>714</v>
          </cell>
          <cell r="J184">
            <v>-107.00242485732953</v>
          </cell>
          <cell r="K184">
            <v>-1.5822606047513947E-2</v>
          </cell>
          <cell r="L184">
            <v>27</v>
          </cell>
          <cell r="M184">
            <v>-80.00242485732953</v>
          </cell>
          <cell r="O184">
            <v>794.00242485732952</v>
          </cell>
          <cell r="Q184">
            <v>0</v>
          </cell>
          <cell r="R184">
            <v>-107.00242485732953</v>
          </cell>
          <cell r="S184">
            <v>27</v>
          </cell>
          <cell r="T184">
            <v>-80.00242485732953</v>
          </cell>
          <cell r="V184">
            <v>6789.6296538010429</v>
          </cell>
          <cell r="W184">
            <v>0</v>
          </cell>
          <cell r="X184">
            <v>175</v>
          </cell>
          <cell r="Y184">
            <v>0.03</v>
          </cell>
          <cell r="Z184">
            <v>0</v>
          </cell>
          <cell r="AA184">
            <v>687</v>
          </cell>
          <cell r="AB184">
            <v>0</v>
          </cell>
          <cell r="AC184">
            <v>687</v>
          </cell>
          <cell r="AD184">
            <v>0</v>
          </cell>
          <cell r="AE184">
            <v>27</v>
          </cell>
          <cell r="AF184">
            <v>714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714</v>
          </cell>
          <cell r="AM184">
            <v>175</v>
          </cell>
          <cell r="AN184">
            <v>175</v>
          </cell>
          <cell r="AO184" t="str">
            <v>MEDFIELD</v>
          </cell>
          <cell r="AP184">
            <v>687</v>
          </cell>
          <cell r="AQ184">
            <v>27428</v>
          </cell>
          <cell r="AR184">
            <v>0</v>
          </cell>
          <cell r="AS184">
            <v>2662</v>
          </cell>
          <cell r="AT184">
            <v>1449</v>
          </cell>
          <cell r="AU184">
            <v>0</v>
          </cell>
          <cell r="AV184">
            <v>2814</v>
          </cell>
          <cell r="AW184">
            <v>0</v>
          </cell>
          <cell r="AX184">
            <v>-162.37034619895712</v>
          </cell>
          <cell r="AY184">
            <v>6762.6296538010429</v>
          </cell>
          <cell r="BA184">
            <v>-107.00242485732953</v>
          </cell>
          <cell r="BB184">
            <v>-162.37034619895712</v>
          </cell>
          <cell r="BD184">
            <v>175</v>
          </cell>
          <cell r="BE184" t="str">
            <v>MEDFIELD</v>
          </cell>
          <cell r="BF184">
            <v>0</v>
          </cell>
          <cell r="BG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P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-162.37034619895712</v>
          </cell>
          <cell r="BV184">
            <v>-162.37034619895712</v>
          </cell>
        </row>
        <row r="185">
          <cell r="A185">
            <v>176</v>
          </cell>
          <cell r="B185">
            <v>176</v>
          </cell>
          <cell r="C185" t="str">
            <v>MEDFORD</v>
          </cell>
          <cell r="D185">
            <v>358.62000000000006</v>
          </cell>
          <cell r="E185">
            <v>4926307</v>
          </cell>
          <cell r="F185">
            <v>0</v>
          </cell>
          <cell r="G185">
            <v>318100</v>
          </cell>
          <cell r="H185">
            <v>5244407</v>
          </cell>
          <cell r="J185">
            <v>328776.32300107775</v>
          </cell>
          <cell r="K185">
            <v>0.44187818303480964</v>
          </cell>
          <cell r="L185">
            <v>318100</v>
          </cell>
          <cell r="M185">
            <v>646876.32300107775</v>
          </cell>
          <cell r="O185">
            <v>4597530.6769989226</v>
          </cell>
          <cell r="Q185">
            <v>35339</v>
          </cell>
          <cell r="R185">
            <v>328776.32300107775</v>
          </cell>
          <cell r="S185">
            <v>320153</v>
          </cell>
          <cell r="T185">
            <v>682215.32300107775</v>
          </cell>
          <cell r="V185">
            <v>1097481.8960376573</v>
          </cell>
          <cell r="W185">
            <v>0</v>
          </cell>
          <cell r="X185">
            <v>176</v>
          </cell>
          <cell r="Y185">
            <v>358.62000000000006</v>
          </cell>
          <cell r="Z185">
            <v>0.10082641967441874</v>
          </cell>
          <cell r="AA185">
            <v>4926307</v>
          </cell>
          <cell r="AB185">
            <v>0</v>
          </cell>
          <cell r="AC185">
            <v>4926307</v>
          </cell>
          <cell r="AD185">
            <v>0</v>
          </cell>
          <cell r="AE185">
            <v>318100</v>
          </cell>
          <cell r="AF185">
            <v>5244407</v>
          </cell>
          <cell r="AG185">
            <v>33286</v>
          </cell>
          <cell r="AH185">
            <v>0</v>
          </cell>
          <cell r="AI185">
            <v>2053</v>
          </cell>
          <cell r="AJ185">
            <v>35339</v>
          </cell>
          <cell r="AK185">
            <v>5279746</v>
          </cell>
          <cell r="AM185">
            <v>176</v>
          </cell>
          <cell r="AN185">
            <v>176</v>
          </cell>
          <cell r="AO185" t="str">
            <v>MEDFORD</v>
          </cell>
          <cell r="AP185">
            <v>4926307</v>
          </cell>
          <cell r="AQ185">
            <v>4424993</v>
          </cell>
          <cell r="AR185">
            <v>501314</v>
          </cell>
          <cell r="AS185">
            <v>39571</v>
          </cell>
          <cell r="AT185">
            <v>73107</v>
          </cell>
          <cell r="AU185">
            <v>28096.25</v>
          </cell>
          <cell r="AV185">
            <v>62354</v>
          </cell>
          <cell r="AW185">
            <v>42014.5</v>
          </cell>
          <cell r="AX185">
            <v>-2413.8539623427787</v>
          </cell>
          <cell r="AY185">
            <v>744042.89603765728</v>
          </cell>
          <cell r="BA185">
            <v>328776.32300107775</v>
          </cell>
          <cell r="BB185">
            <v>327380.42422571953</v>
          </cell>
          <cell r="BD185">
            <v>176</v>
          </cell>
          <cell r="BE185" t="str">
            <v>MEDFORD</v>
          </cell>
          <cell r="BF185">
            <v>0</v>
          </cell>
          <cell r="BG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P185">
            <v>0</v>
          </cell>
          <cell r="BR185">
            <v>501314</v>
          </cell>
          <cell r="BS185">
            <v>501314</v>
          </cell>
          <cell r="BT185">
            <v>0</v>
          </cell>
          <cell r="BU185">
            <v>-2413.8539623427787</v>
          </cell>
          <cell r="BV185">
            <v>-2413.8539623427787</v>
          </cell>
        </row>
        <row r="186">
          <cell r="A186">
            <v>177</v>
          </cell>
          <cell r="B186">
            <v>177</v>
          </cell>
          <cell r="C186" t="str">
            <v>MEDWAY</v>
          </cell>
          <cell r="D186">
            <v>13</v>
          </cell>
          <cell r="E186">
            <v>165735</v>
          </cell>
          <cell r="F186">
            <v>0</v>
          </cell>
          <cell r="G186">
            <v>11587</v>
          </cell>
          <cell r="H186">
            <v>177322</v>
          </cell>
          <cell r="J186">
            <v>16914.610968728211</v>
          </cell>
          <cell r="K186">
            <v>0.4276333864774286</v>
          </cell>
          <cell r="L186">
            <v>11587</v>
          </cell>
          <cell r="M186">
            <v>28501.610968728211</v>
          </cell>
          <cell r="O186">
            <v>148820.3890312718</v>
          </cell>
          <cell r="Q186">
            <v>0</v>
          </cell>
          <cell r="R186">
            <v>16914.610968728211</v>
          </cell>
          <cell r="S186">
            <v>11587</v>
          </cell>
          <cell r="T186">
            <v>28501.610968728211</v>
          </cell>
          <cell r="V186">
            <v>51141</v>
          </cell>
          <cell r="W186">
            <v>0</v>
          </cell>
          <cell r="X186">
            <v>177</v>
          </cell>
          <cell r="Y186">
            <v>13</v>
          </cell>
          <cell r="Z186">
            <v>2.4390243902439226E-2</v>
          </cell>
          <cell r="AA186">
            <v>165735</v>
          </cell>
          <cell r="AB186">
            <v>0</v>
          </cell>
          <cell r="AC186">
            <v>165735</v>
          </cell>
          <cell r="AD186">
            <v>0</v>
          </cell>
          <cell r="AE186">
            <v>11587</v>
          </cell>
          <cell r="AF186">
            <v>177322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177322</v>
          </cell>
          <cell r="AM186">
            <v>177</v>
          </cell>
          <cell r="AN186">
            <v>177</v>
          </cell>
          <cell r="AO186" t="str">
            <v>MEDWAY</v>
          </cell>
          <cell r="AP186">
            <v>165735</v>
          </cell>
          <cell r="AQ186">
            <v>140068</v>
          </cell>
          <cell r="AR186">
            <v>25667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13887</v>
          </cell>
          <cell r="AX186">
            <v>0</v>
          </cell>
          <cell r="AY186">
            <v>39554</v>
          </cell>
          <cell r="BA186">
            <v>16914.610968728211</v>
          </cell>
          <cell r="BB186">
            <v>16885.284947663531</v>
          </cell>
          <cell r="BD186">
            <v>177</v>
          </cell>
          <cell r="BE186" t="str">
            <v>MEDWAY</v>
          </cell>
          <cell r="BF186">
            <v>0</v>
          </cell>
          <cell r="BG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P186">
            <v>0</v>
          </cell>
          <cell r="BR186">
            <v>25667</v>
          </cell>
          <cell r="BS186">
            <v>25667</v>
          </cell>
          <cell r="BT186">
            <v>0</v>
          </cell>
          <cell r="BU186">
            <v>0</v>
          </cell>
          <cell r="BV186">
            <v>0</v>
          </cell>
        </row>
        <row r="187">
          <cell r="A187">
            <v>178</v>
          </cell>
          <cell r="B187">
            <v>178</v>
          </cell>
          <cell r="C187" t="str">
            <v>MELROSE</v>
          </cell>
          <cell r="D187">
            <v>237.61</v>
          </cell>
          <cell r="E187">
            <v>2457825</v>
          </cell>
          <cell r="F187">
            <v>0</v>
          </cell>
          <cell r="G187">
            <v>211321</v>
          </cell>
          <cell r="H187">
            <v>2669146</v>
          </cell>
          <cell r="J187">
            <v>-711.84199799424005</v>
          </cell>
          <cell r="K187">
            <v>-7.3831755936435766E-3</v>
          </cell>
          <cell r="L187">
            <v>211321</v>
          </cell>
          <cell r="M187">
            <v>210609.15800200577</v>
          </cell>
          <cell r="O187">
            <v>2458536.8419979941</v>
          </cell>
          <cell r="Q187">
            <v>10851</v>
          </cell>
          <cell r="R187">
            <v>-711.84199799424005</v>
          </cell>
          <cell r="S187">
            <v>212187</v>
          </cell>
          <cell r="T187">
            <v>221460.15800200577</v>
          </cell>
          <cell r="V187">
            <v>318586.06857600523</v>
          </cell>
          <cell r="W187">
            <v>0</v>
          </cell>
          <cell r="X187">
            <v>178</v>
          </cell>
          <cell r="Y187">
            <v>237.61</v>
          </cell>
          <cell r="Z187">
            <v>0</v>
          </cell>
          <cell r="AA187">
            <v>2457825</v>
          </cell>
          <cell r="AB187">
            <v>0</v>
          </cell>
          <cell r="AC187">
            <v>2457825</v>
          </cell>
          <cell r="AD187">
            <v>0</v>
          </cell>
          <cell r="AE187">
            <v>211321</v>
          </cell>
          <cell r="AF187">
            <v>2669146</v>
          </cell>
          <cell r="AG187">
            <v>9985</v>
          </cell>
          <cell r="AH187">
            <v>0</v>
          </cell>
          <cell r="AI187">
            <v>866</v>
          </cell>
          <cell r="AJ187">
            <v>10851</v>
          </cell>
          <cell r="AK187">
            <v>2679997</v>
          </cell>
          <cell r="AM187">
            <v>178</v>
          </cell>
          <cell r="AN187">
            <v>178</v>
          </cell>
          <cell r="AO187" t="str">
            <v>MELROSE</v>
          </cell>
          <cell r="AP187">
            <v>2457825</v>
          </cell>
          <cell r="AQ187">
            <v>2495087</v>
          </cell>
          <cell r="AR187">
            <v>0</v>
          </cell>
          <cell r="AS187">
            <v>17708</v>
          </cell>
          <cell r="AT187">
            <v>0</v>
          </cell>
          <cell r="AU187">
            <v>48831.75</v>
          </cell>
          <cell r="AV187">
            <v>18282.25</v>
          </cell>
          <cell r="AW187">
            <v>12672.25</v>
          </cell>
          <cell r="AX187">
            <v>-1080.1814239947562</v>
          </cell>
          <cell r="AY187">
            <v>96414.068576005244</v>
          </cell>
          <cell r="BA187">
            <v>-711.84199799424005</v>
          </cell>
          <cell r="BB187">
            <v>-1080.1814239947562</v>
          </cell>
          <cell r="BD187">
            <v>178</v>
          </cell>
          <cell r="BE187" t="str">
            <v>MELROSE</v>
          </cell>
          <cell r="BF187">
            <v>0</v>
          </cell>
          <cell r="BG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P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-1080.1814239947562</v>
          </cell>
          <cell r="BV187">
            <v>-1080.1814239947562</v>
          </cell>
        </row>
        <row r="188">
          <cell r="A188">
            <v>179</v>
          </cell>
          <cell r="B188">
            <v>179</v>
          </cell>
          <cell r="C188" t="str">
            <v>MENDON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0</v>
          </cell>
          <cell r="K188"/>
          <cell r="L188">
            <v>0</v>
          </cell>
          <cell r="M188">
            <v>0</v>
          </cell>
          <cell r="O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V188">
            <v>0</v>
          </cell>
          <cell r="W188">
            <v>0</v>
          </cell>
          <cell r="X188">
            <v>179</v>
          </cell>
          <cell r="AM188">
            <v>179</v>
          </cell>
          <cell r="AN188">
            <v>179</v>
          </cell>
          <cell r="AO188" t="str">
            <v>MENDON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BA188">
            <v>0</v>
          </cell>
          <cell r="BB188">
            <v>0</v>
          </cell>
          <cell r="BD188">
            <v>179</v>
          </cell>
          <cell r="BE188" t="str">
            <v>MENDON</v>
          </cell>
          <cell r="BF188">
            <v>0</v>
          </cell>
          <cell r="BG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P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</row>
        <row r="189">
          <cell r="A189">
            <v>180</v>
          </cell>
          <cell r="B189">
            <v>180</v>
          </cell>
          <cell r="C189" t="str">
            <v>MERRIMAC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J189">
            <v>0</v>
          </cell>
          <cell r="K189"/>
          <cell r="L189">
            <v>0</v>
          </cell>
          <cell r="M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V189">
            <v>0</v>
          </cell>
          <cell r="W189">
            <v>0</v>
          </cell>
          <cell r="X189">
            <v>180</v>
          </cell>
          <cell r="AM189">
            <v>180</v>
          </cell>
          <cell r="AN189">
            <v>180</v>
          </cell>
          <cell r="AO189" t="str">
            <v>MERRIMAC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BA189">
            <v>0</v>
          </cell>
          <cell r="BB189">
            <v>0</v>
          </cell>
          <cell r="BD189">
            <v>180</v>
          </cell>
          <cell r="BE189" t="str">
            <v>MERRIMAC</v>
          </cell>
          <cell r="BF189">
            <v>0</v>
          </cell>
          <cell r="BG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P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</row>
        <row r="190">
          <cell r="A190">
            <v>181</v>
          </cell>
          <cell r="B190">
            <v>181</v>
          </cell>
          <cell r="C190" t="str">
            <v>METHUEN</v>
          </cell>
          <cell r="D190">
            <v>113.5</v>
          </cell>
          <cell r="E190">
            <v>1289578</v>
          </cell>
          <cell r="F190">
            <v>0</v>
          </cell>
          <cell r="G190">
            <v>101342</v>
          </cell>
          <cell r="H190">
            <v>1390920</v>
          </cell>
          <cell r="J190">
            <v>124893.52581217655</v>
          </cell>
          <cell r="K190">
            <v>0.32733426245947123</v>
          </cell>
          <cell r="L190">
            <v>101342</v>
          </cell>
          <cell r="M190">
            <v>226235.52581217655</v>
          </cell>
          <cell r="O190">
            <v>1164684.4741878235</v>
          </cell>
          <cell r="Q190">
            <v>0</v>
          </cell>
          <cell r="R190">
            <v>124893.52581217655</v>
          </cell>
          <cell r="S190">
            <v>101342</v>
          </cell>
          <cell r="T190">
            <v>226235.52581217655</v>
          </cell>
          <cell r="V190">
            <v>482889.36651694134</v>
          </cell>
          <cell r="W190">
            <v>0</v>
          </cell>
          <cell r="X190">
            <v>181</v>
          </cell>
          <cell r="Y190">
            <v>113.5</v>
          </cell>
          <cell r="Z190">
            <v>1.2493118936762696E-2</v>
          </cell>
          <cell r="AA190">
            <v>1289578</v>
          </cell>
          <cell r="AB190">
            <v>0</v>
          </cell>
          <cell r="AC190">
            <v>1289578</v>
          </cell>
          <cell r="AD190">
            <v>0</v>
          </cell>
          <cell r="AE190">
            <v>101342</v>
          </cell>
          <cell r="AF190">
            <v>1390920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1390920</v>
          </cell>
          <cell r="AM190">
            <v>181</v>
          </cell>
          <cell r="AN190">
            <v>181</v>
          </cell>
          <cell r="AO190" t="str">
            <v>METHUEN</v>
          </cell>
          <cell r="AP190">
            <v>1289578</v>
          </cell>
          <cell r="AQ190">
            <v>1097091</v>
          </cell>
          <cell r="AR190">
            <v>192487</v>
          </cell>
          <cell r="AS190">
            <v>48653</v>
          </cell>
          <cell r="AT190">
            <v>39226</v>
          </cell>
          <cell r="AU190">
            <v>25644.25</v>
          </cell>
          <cell r="AV190">
            <v>47084</v>
          </cell>
          <cell r="AW190">
            <v>31421</v>
          </cell>
          <cell r="AX190">
            <v>-2967.8834830586566</v>
          </cell>
          <cell r="AY190">
            <v>381547.36651694134</v>
          </cell>
          <cell r="BA190">
            <v>124893.52581217655</v>
          </cell>
          <cell r="BB190">
            <v>123661.55679905108</v>
          </cell>
          <cell r="BD190">
            <v>181</v>
          </cell>
          <cell r="BE190" t="str">
            <v>METHUEN</v>
          </cell>
          <cell r="BF190">
            <v>0</v>
          </cell>
          <cell r="BG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P190">
            <v>0</v>
          </cell>
          <cell r="BR190">
            <v>192487</v>
          </cell>
          <cell r="BS190">
            <v>192487</v>
          </cell>
          <cell r="BT190">
            <v>0</v>
          </cell>
          <cell r="BU190">
            <v>-2967.8834830586566</v>
          </cell>
          <cell r="BV190">
            <v>-2967.8834830586566</v>
          </cell>
        </row>
        <row r="191">
          <cell r="A191">
            <v>182</v>
          </cell>
          <cell r="B191">
            <v>182</v>
          </cell>
          <cell r="C191" t="str">
            <v>MIDDLEBOROUGH</v>
          </cell>
          <cell r="D191">
            <v>38.83</v>
          </cell>
          <cell r="E191">
            <v>447999</v>
          </cell>
          <cell r="F191">
            <v>0</v>
          </cell>
          <cell r="G191">
            <v>31463</v>
          </cell>
          <cell r="H191">
            <v>479462</v>
          </cell>
          <cell r="J191">
            <v>51528.328353930665</v>
          </cell>
          <cell r="K191">
            <v>0.34673251820837514</v>
          </cell>
          <cell r="L191">
            <v>31463</v>
          </cell>
          <cell r="M191">
            <v>82991.328353930672</v>
          </cell>
          <cell r="O191">
            <v>396470.67164606933</v>
          </cell>
          <cell r="Q191">
            <v>48803</v>
          </cell>
          <cell r="R191">
            <v>51528.328353930665</v>
          </cell>
          <cell r="S191">
            <v>34669</v>
          </cell>
          <cell r="T191">
            <v>131794.32835393067</v>
          </cell>
          <cell r="V191">
            <v>228877.17907309689</v>
          </cell>
          <cell r="W191">
            <v>0</v>
          </cell>
          <cell r="X191">
            <v>182</v>
          </cell>
          <cell r="Y191">
            <v>38.83</v>
          </cell>
          <cell r="Z191">
            <v>9.1651004055790727E-3</v>
          </cell>
          <cell r="AA191">
            <v>447999</v>
          </cell>
          <cell r="AB191">
            <v>0</v>
          </cell>
          <cell r="AC191">
            <v>447999</v>
          </cell>
          <cell r="AD191">
            <v>0</v>
          </cell>
          <cell r="AE191">
            <v>31463</v>
          </cell>
          <cell r="AF191">
            <v>479462</v>
          </cell>
          <cell r="AG191">
            <v>45597</v>
          </cell>
          <cell r="AH191">
            <v>0</v>
          </cell>
          <cell r="AI191">
            <v>3206</v>
          </cell>
          <cell r="AJ191">
            <v>48803</v>
          </cell>
          <cell r="AK191">
            <v>528265</v>
          </cell>
          <cell r="AM191">
            <v>182</v>
          </cell>
          <cell r="AN191">
            <v>182</v>
          </cell>
          <cell r="AO191" t="str">
            <v>MIDDLEBOROUGH</v>
          </cell>
          <cell r="AP191">
            <v>447999</v>
          </cell>
          <cell r="AQ191">
            <v>368050</v>
          </cell>
          <cell r="AR191">
            <v>79949</v>
          </cell>
          <cell r="AS191">
            <v>28812</v>
          </cell>
          <cell r="AT191">
            <v>23633.25</v>
          </cell>
          <cell r="AU191">
            <v>13384.5</v>
          </cell>
          <cell r="AV191">
            <v>3483.75</v>
          </cell>
          <cell r="AW191">
            <v>1106.25</v>
          </cell>
          <cell r="AX191">
            <v>-1757.5709269031213</v>
          </cell>
          <cell r="AY191">
            <v>148611.17907309689</v>
          </cell>
          <cell r="BA191">
            <v>51528.328353930665</v>
          </cell>
          <cell r="BB191">
            <v>50837.654314876272</v>
          </cell>
          <cell r="BD191">
            <v>182</v>
          </cell>
          <cell r="BE191" t="str">
            <v>MIDDLEBOROUGH</v>
          </cell>
          <cell r="BF191">
            <v>0</v>
          </cell>
          <cell r="BG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P191">
            <v>0</v>
          </cell>
          <cell r="BR191">
            <v>79949</v>
          </cell>
          <cell r="BS191">
            <v>79949</v>
          </cell>
          <cell r="BT191">
            <v>0</v>
          </cell>
          <cell r="BU191">
            <v>-1757.5709269031213</v>
          </cell>
          <cell r="BV191">
            <v>-1757.5709269031213</v>
          </cell>
        </row>
        <row r="192">
          <cell r="A192">
            <v>183</v>
          </cell>
          <cell r="B192">
            <v>183</v>
          </cell>
          <cell r="C192" t="str">
            <v>MIDDLEFIELD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J192">
            <v>0</v>
          </cell>
          <cell r="K192"/>
          <cell r="L192">
            <v>0</v>
          </cell>
          <cell r="M192">
            <v>0</v>
          </cell>
          <cell r="O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V192">
            <v>0</v>
          </cell>
          <cell r="W192">
            <v>0</v>
          </cell>
          <cell r="X192">
            <v>183</v>
          </cell>
          <cell r="AM192">
            <v>183</v>
          </cell>
          <cell r="AN192">
            <v>183</v>
          </cell>
          <cell r="AO192" t="str">
            <v>MIDDLEFIELD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BA192">
            <v>0</v>
          </cell>
          <cell r="BB192">
            <v>0</v>
          </cell>
          <cell r="BD192">
            <v>183</v>
          </cell>
          <cell r="BE192" t="str">
            <v>MIDDLEFIELD</v>
          </cell>
          <cell r="BF192">
            <v>0</v>
          </cell>
          <cell r="BG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P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</row>
        <row r="193">
          <cell r="A193">
            <v>184</v>
          </cell>
          <cell r="B193">
            <v>184</v>
          </cell>
          <cell r="C193" t="str">
            <v>MIDDLETON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J193">
            <v>0</v>
          </cell>
          <cell r="K193"/>
          <cell r="L193">
            <v>0</v>
          </cell>
          <cell r="M193">
            <v>0</v>
          </cell>
          <cell r="O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V193">
            <v>0</v>
          </cell>
          <cell r="W193">
            <v>0</v>
          </cell>
          <cell r="X193">
            <v>184</v>
          </cell>
          <cell r="AM193">
            <v>184</v>
          </cell>
          <cell r="AN193">
            <v>184</v>
          </cell>
          <cell r="AO193" t="str">
            <v>MIDDLETON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BA193">
            <v>0</v>
          </cell>
          <cell r="BB193">
            <v>0</v>
          </cell>
          <cell r="BD193">
            <v>184</v>
          </cell>
          <cell r="BE193" t="str">
            <v>MIDDLETON</v>
          </cell>
          <cell r="BF193">
            <v>0</v>
          </cell>
          <cell r="BG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P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</row>
        <row r="194">
          <cell r="A194">
            <v>185</v>
          </cell>
          <cell r="B194">
            <v>185</v>
          </cell>
          <cell r="C194" t="str">
            <v>MILFORD</v>
          </cell>
          <cell r="D194">
            <v>29.619999999999994</v>
          </cell>
          <cell r="E194">
            <v>292396</v>
          </cell>
          <cell r="F194">
            <v>0</v>
          </cell>
          <cell r="G194">
            <v>23745</v>
          </cell>
          <cell r="H194">
            <v>316141</v>
          </cell>
          <cell r="J194">
            <v>106587.29830008995</v>
          </cell>
          <cell r="K194">
            <v>0.56941791801519304</v>
          </cell>
          <cell r="L194">
            <v>23745</v>
          </cell>
          <cell r="M194">
            <v>130332.29830008995</v>
          </cell>
          <cell r="O194">
            <v>185808.70169991005</v>
          </cell>
          <cell r="Q194">
            <v>35988</v>
          </cell>
          <cell r="R194">
            <v>106587.29830008995</v>
          </cell>
          <cell r="S194">
            <v>26424</v>
          </cell>
          <cell r="T194">
            <v>166320.29830008995</v>
          </cell>
          <cell r="V194">
            <v>246919.41428007543</v>
          </cell>
          <cell r="W194">
            <v>0</v>
          </cell>
          <cell r="X194">
            <v>185</v>
          </cell>
          <cell r="Y194">
            <v>29.619999999999994</v>
          </cell>
          <cell r="Z194">
            <v>3.0139544152079825E-2</v>
          </cell>
          <cell r="AA194">
            <v>292396</v>
          </cell>
          <cell r="AB194">
            <v>0</v>
          </cell>
          <cell r="AC194">
            <v>292396</v>
          </cell>
          <cell r="AD194">
            <v>0</v>
          </cell>
          <cell r="AE194">
            <v>23745</v>
          </cell>
          <cell r="AF194">
            <v>316141</v>
          </cell>
          <cell r="AG194">
            <v>33309</v>
          </cell>
          <cell r="AH194">
            <v>0</v>
          </cell>
          <cell r="AI194">
            <v>2679</v>
          </cell>
          <cell r="AJ194">
            <v>35988</v>
          </cell>
          <cell r="AK194">
            <v>352129</v>
          </cell>
          <cell r="AM194">
            <v>185</v>
          </cell>
          <cell r="AN194">
            <v>185</v>
          </cell>
          <cell r="AO194" t="str">
            <v>MILFORD</v>
          </cell>
          <cell r="AP194">
            <v>292396</v>
          </cell>
          <cell r="AQ194">
            <v>130149</v>
          </cell>
          <cell r="AR194">
            <v>162247</v>
          </cell>
          <cell r="AS194">
            <v>8305</v>
          </cell>
          <cell r="AT194">
            <v>9660.25</v>
          </cell>
          <cell r="AU194">
            <v>2608.25</v>
          </cell>
          <cell r="AV194">
            <v>3313.25</v>
          </cell>
          <cell r="AW194">
            <v>1559.25</v>
          </cell>
          <cell r="AX194">
            <v>-506.58571992457655</v>
          </cell>
          <cell r="AY194">
            <v>187186.41428007543</v>
          </cell>
          <cell r="BA194">
            <v>106587.29830008995</v>
          </cell>
          <cell r="BB194">
            <v>106229.17720147507</v>
          </cell>
          <cell r="BD194">
            <v>185</v>
          </cell>
          <cell r="BE194" t="str">
            <v>MILFORD</v>
          </cell>
          <cell r="BF194">
            <v>0</v>
          </cell>
          <cell r="BG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P194">
            <v>0</v>
          </cell>
          <cell r="BR194">
            <v>162247</v>
          </cell>
          <cell r="BS194">
            <v>162247</v>
          </cell>
          <cell r="BT194">
            <v>0</v>
          </cell>
          <cell r="BU194">
            <v>-506.58571992457655</v>
          </cell>
          <cell r="BV194">
            <v>-506.58571992457655</v>
          </cell>
        </row>
        <row r="195">
          <cell r="A195">
            <v>186</v>
          </cell>
          <cell r="B195">
            <v>186</v>
          </cell>
          <cell r="C195" t="str">
            <v>MILLBURY</v>
          </cell>
          <cell r="D195">
            <v>6.3999999999999995</v>
          </cell>
          <cell r="E195">
            <v>97062</v>
          </cell>
          <cell r="F195">
            <v>0</v>
          </cell>
          <cell r="G195">
            <v>5715</v>
          </cell>
          <cell r="H195">
            <v>102777</v>
          </cell>
          <cell r="J195">
            <v>20064.641764322587</v>
          </cell>
          <cell r="K195">
            <v>0.49181961220740833</v>
          </cell>
          <cell r="L195">
            <v>5715</v>
          </cell>
          <cell r="M195">
            <v>25779.641764322587</v>
          </cell>
          <cell r="O195">
            <v>76997.358235677413</v>
          </cell>
          <cell r="Q195">
            <v>0</v>
          </cell>
          <cell r="R195">
            <v>20064.641764322587</v>
          </cell>
          <cell r="S195">
            <v>5715</v>
          </cell>
          <cell r="T195">
            <v>25779.641764322587</v>
          </cell>
          <cell r="V195">
            <v>46511.75</v>
          </cell>
          <cell r="W195">
            <v>0</v>
          </cell>
          <cell r="X195">
            <v>186</v>
          </cell>
          <cell r="Y195">
            <v>6.3999999999999995</v>
          </cell>
          <cell r="Z195">
            <v>0</v>
          </cell>
          <cell r="AA195">
            <v>97062</v>
          </cell>
          <cell r="AB195">
            <v>0</v>
          </cell>
          <cell r="AC195">
            <v>97062</v>
          </cell>
          <cell r="AD195">
            <v>0</v>
          </cell>
          <cell r="AE195">
            <v>5715</v>
          </cell>
          <cell r="AF195">
            <v>102777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102777</v>
          </cell>
          <cell r="AM195">
            <v>186</v>
          </cell>
          <cell r="AN195">
            <v>186</v>
          </cell>
          <cell r="AO195" t="str">
            <v>MILLBURY</v>
          </cell>
          <cell r="AP195">
            <v>97062</v>
          </cell>
          <cell r="AQ195">
            <v>66615</v>
          </cell>
          <cell r="AR195">
            <v>30447</v>
          </cell>
          <cell r="AS195">
            <v>0</v>
          </cell>
          <cell r="AT195">
            <v>1273.75</v>
          </cell>
          <cell r="AU195">
            <v>0</v>
          </cell>
          <cell r="AV195">
            <v>9076</v>
          </cell>
          <cell r="AW195">
            <v>0</v>
          </cell>
          <cell r="AX195">
            <v>0</v>
          </cell>
          <cell r="AY195">
            <v>40796.75</v>
          </cell>
          <cell r="BA195">
            <v>20064.641764322587</v>
          </cell>
          <cell r="BB195">
            <v>20029.854318833972</v>
          </cell>
          <cell r="BD195">
            <v>186</v>
          </cell>
          <cell r="BE195" t="str">
            <v>MILLBURY</v>
          </cell>
          <cell r="BF195">
            <v>0</v>
          </cell>
          <cell r="BG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P195">
            <v>0</v>
          </cell>
          <cell r="BR195">
            <v>30447</v>
          </cell>
          <cell r="BS195">
            <v>30447</v>
          </cell>
          <cell r="BT195">
            <v>0</v>
          </cell>
          <cell r="BU195">
            <v>0</v>
          </cell>
          <cell r="BV195">
            <v>0</v>
          </cell>
        </row>
        <row r="196">
          <cell r="A196">
            <v>187</v>
          </cell>
          <cell r="B196">
            <v>187</v>
          </cell>
          <cell r="C196" t="str">
            <v>MILLIS</v>
          </cell>
          <cell r="D196">
            <v>5</v>
          </cell>
          <cell r="E196">
            <v>71158</v>
          </cell>
          <cell r="F196">
            <v>0</v>
          </cell>
          <cell r="G196">
            <v>4464</v>
          </cell>
          <cell r="H196">
            <v>75622</v>
          </cell>
          <cell r="J196">
            <v>11574.485914784533</v>
          </cell>
          <cell r="K196">
            <v>0.34480558044567189</v>
          </cell>
          <cell r="L196">
            <v>4464</v>
          </cell>
          <cell r="M196">
            <v>16038.485914784533</v>
          </cell>
          <cell r="O196">
            <v>59583.514085215465</v>
          </cell>
          <cell r="Q196">
            <v>0</v>
          </cell>
          <cell r="R196">
            <v>11574.485914784533</v>
          </cell>
          <cell r="S196">
            <v>4464</v>
          </cell>
          <cell r="T196">
            <v>16038.485914784533</v>
          </cell>
          <cell r="V196">
            <v>38032.151361773642</v>
          </cell>
          <cell r="W196">
            <v>0</v>
          </cell>
          <cell r="X196">
            <v>187</v>
          </cell>
          <cell r="Y196">
            <v>5</v>
          </cell>
          <cell r="Z196">
            <v>1.4373250624101501E-3</v>
          </cell>
          <cell r="AA196">
            <v>71158</v>
          </cell>
          <cell r="AB196">
            <v>0</v>
          </cell>
          <cell r="AC196">
            <v>71158</v>
          </cell>
          <cell r="AD196">
            <v>0</v>
          </cell>
          <cell r="AE196">
            <v>4464</v>
          </cell>
          <cell r="AF196">
            <v>75622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75622</v>
          </cell>
          <cell r="AM196">
            <v>187</v>
          </cell>
          <cell r="AN196">
            <v>187</v>
          </cell>
          <cell r="AO196" t="str">
            <v>MILLIS</v>
          </cell>
          <cell r="AP196">
            <v>71158</v>
          </cell>
          <cell r="AQ196">
            <v>52956</v>
          </cell>
          <cell r="AR196">
            <v>18202</v>
          </cell>
          <cell r="AS196">
            <v>10465</v>
          </cell>
          <cell r="AT196">
            <v>140.25</v>
          </cell>
          <cell r="AU196">
            <v>0</v>
          </cell>
          <cell r="AV196">
            <v>5399.25</v>
          </cell>
          <cell r="AW196">
            <v>0</v>
          </cell>
          <cell r="AX196">
            <v>-638.34863822635816</v>
          </cell>
          <cell r="AY196">
            <v>33568.151361773642</v>
          </cell>
          <cell r="BA196">
            <v>11574.485914784533</v>
          </cell>
          <cell r="BB196">
            <v>11336.013640862418</v>
          </cell>
          <cell r="BD196">
            <v>187</v>
          </cell>
          <cell r="BE196" t="str">
            <v>MILLIS</v>
          </cell>
          <cell r="BF196">
            <v>0</v>
          </cell>
          <cell r="BG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P196">
            <v>0</v>
          </cell>
          <cell r="BR196">
            <v>18202</v>
          </cell>
          <cell r="BS196">
            <v>18202</v>
          </cell>
          <cell r="BT196">
            <v>0</v>
          </cell>
          <cell r="BU196">
            <v>-638.34863822635816</v>
          </cell>
          <cell r="BV196">
            <v>-638.34863822635816</v>
          </cell>
        </row>
        <row r="197">
          <cell r="A197">
            <v>188</v>
          </cell>
          <cell r="B197">
            <v>188</v>
          </cell>
          <cell r="C197" t="str">
            <v>MILLVILLE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J197">
            <v>0</v>
          </cell>
          <cell r="K197"/>
          <cell r="L197">
            <v>0</v>
          </cell>
          <cell r="M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V197">
            <v>0</v>
          </cell>
          <cell r="W197">
            <v>0</v>
          </cell>
          <cell r="X197">
            <v>188</v>
          </cell>
          <cell r="AM197">
            <v>188</v>
          </cell>
          <cell r="AN197">
            <v>188</v>
          </cell>
          <cell r="AO197" t="str">
            <v>MILLVILLE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BA197">
            <v>0</v>
          </cell>
          <cell r="BB197">
            <v>0</v>
          </cell>
          <cell r="BD197">
            <v>188</v>
          </cell>
          <cell r="BE197" t="str">
            <v>MILLVILLE</v>
          </cell>
          <cell r="BF197">
            <v>0</v>
          </cell>
          <cell r="BG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P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</row>
        <row r="198">
          <cell r="A198">
            <v>189</v>
          </cell>
          <cell r="B198">
            <v>189</v>
          </cell>
          <cell r="C198" t="str">
            <v>MILTON</v>
          </cell>
          <cell r="D198">
            <v>12.010000000000002</v>
          </cell>
          <cell r="E198">
            <v>164912</v>
          </cell>
          <cell r="F198">
            <v>0</v>
          </cell>
          <cell r="G198">
            <v>10654</v>
          </cell>
          <cell r="H198">
            <v>175566</v>
          </cell>
          <cell r="J198">
            <v>32086.819966002124</v>
          </cell>
          <cell r="K198">
            <v>0.48280624093053048</v>
          </cell>
          <cell r="L198">
            <v>10654</v>
          </cell>
          <cell r="M198">
            <v>42740.81996600212</v>
          </cell>
          <cell r="O198">
            <v>132825.18003399787</v>
          </cell>
          <cell r="Q198">
            <v>1158</v>
          </cell>
          <cell r="R198">
            <v>32086.819966002124</v>
          </cell>
          <cell r="S198">
            <v>10725</v>
          </cell>
          <cell r="T198">
            <v>43898.81996600212</v>
          </cell>
          <cell r="V198">
            <v>78271</v>
          </cell>
          <cell r="W198">
            <v>0</v>
          </cell>
          <cell r="X198">
            <v>189</v>
          </cell>
          <cell r="Y198">
            <v>12.010000000000002</v>
          </cell>
          <cell r="Z198">
            <v>0</v>
          </cell>
          <cell r="AA198">
            <v>164891</v>
          </cell>
          <cell r="AB198">
            <v>0</v>
          </cell>
          <cell r="AC198">
            <v>164891</v>
          </cell>
          <cell r="AD198">
            <v>0</v>
          </cell>
          <cell r="AE198">
            <v>10653</v>
          </cell>
          <cell r="AF198">
            <v>175544</v>
          </cell>
          <cell r="AG198">
            <v>1087</v>
          </cell>
          <cell r="AH198">
            <v>0</v>
          </cell>
          <cell r="AI198">
            <v>71</v>
          </cell>
          <cell r="AJ198">
            <v>1158</v>
          </cell>
          <cell r="AK198">
            <v>176702</v>
          </cell>
          <cell r="AM198">
            <v>189</v>
          </cell>
          <cell r="AN198">
            <v>189</v>
          </cell>
          <cell r="AO198" t="str">
            <v>MILTON</v>
          </cell>
          <cell r="AP198">
            <v>164912</v>
          </cell>
          <cell r="AQ198">
            <v>116222</v>
          </cell>
          <cell r="AR198">
            <v>48690</v>
          </cell>
          <cell r="AS198">
            <v>60</v>
          </cell>
          <cell r="AT198">
            <v>0</v>
          </cell>
          <cell r="AU198">
            <v>10748.75</v>
          </cell>
          <cell r="AV198">
            <v>6960.25</v>
          </cell>
          <cell r="AW198">
            <v>0</v>
          </cell>
          <cell r="AX198">
            <v>0</v>
          </cell>
          <cell r="AY198">
            <v>66459</v>
          </cell>
          <cell r="BA198">
            <v>32086.819966002124</v>
          </cell>
          <cell r="BB198">
            <v>32031.188845667097</v>
          </cell>
          <cell r="BD198">
            <v>189</v>
          </cell>
          <cell r="BE198" t="str">
            <v>MILTON</v>
          </cell>
          <cell r="BF198">
            <v>0</v>
          </cell>
          <cell r="BG198">
            <v>21</v>
          </cell>
          <cell r="BI198">
            <v>1</v>
          </cell>
          <cell r="BJ198">
            <v>22</v>
          </cell>
          <cell r="BK198">
            <v>0</v>
          </cell>
          <cell r="BL198">
            <v>0</v>
          </cell>
          <cell r="BM198">
            <v>0</v>
          </cell>
          <cell r="BN198">
            <v>22</v>
          </cell>
          <cell r="BP198">
            <v>1</v>
          </cell>
          <cell r="BR198">
            <v>48690</v>
          </cell>
          <cell r="BS198">
            <v>48669</v>
          </cell>
          <cell r="BT198">
            <v>21</v>
          </cell>
          <cell r="BU198">
            <v>14.452788730615936</v>
          </cell>
          <cell r="BV198">
            <v>0</v>
          </cell>
        </row>
        <row r="199">
          <cell r="A199">
            <v>190</v>
          </cell>
          <cell r="B199">
            <v>190</v>
          </cell>
          <cell r="C199" t="str">
            <v>MONROE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J199">
            <v>0</v>
          </cell>
          <cell r="K199"/>
          <cell r="L199">
            <v>0</v>
          </cell>
          <cell r="M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V199">
            <v>0</v>
          </cell>
          <cell r="W199">
            <v>0</v>
          </cell>
          <cell r="X199">
            <v>190</v>
          </cell>
          <cell r="AM199">
            <v>190</v>
          </cell>
          <cell r="AN199">
            <v>190</v>
          </cell>
          <cell r="AO199" t="str">
            <v>MONROE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BA199">
            <v>0</v>
          </cell>
          <cell r="BB199">
            <v>0</v>
          </cell>
          <cell r="BD199">
            <v>190</v>
          </cell>
          <cell r="BE199" t="str">
            <v>MONROE</v>
          </cell>
          <cell r="BF199">
            <v>0</v>
          </cell>
          <cell r="BG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P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</row>
        <row r="200">
          <cell r="A200">
            <v>191</v>
          </cell>
          <cell r="B200">
            <v>191</v>
          </cell>
          <cell r="C200" t="str">
            <v>MONSON</v>
          </cell>
          <cell r="D200">
            <v>20</v>
          </cell>
          <cell r="E200">
            <v>280094</v>
          </cell>
          <cell r="F200">
            <v>0</v>
          </cell>
          <cell r="G200">
            <v>17851</v>
          </cell>
          <cell r="H200">
            <v>297945</v>
          </cell>
          <cell r="J200">
            <v>149294.98465471109</v>
          </cell>
          <cell r="K200">
            <v>0.60921373757720698</v>
          </cell>
          <cell r="L200">
            <v>17851</v>
          </cell>
          <cell r="M200">
            <v>167145.98465471109</v>
          </cell>
          <cell r="O200">
            <v>130799.01534528891</v>
          </cell>
          <cell r="Q200">
            <v>0</v>
          </cell>
          <cell r="R200">
            <v>149294.98465471109</v>
          </cell>
          <cell r="S200">
            <v>17851</v>
          </cell>
          <cell r="T200">
            <v>167145.98465471109</v>
          </cell>
          <cell r="V200">
            <v>262912.75</v>
          </cell>
          <cell r="W200">
            <v>0</v>
          </cell>
          <cell r="X200">
            <v>191</v>
          </cell>
          <cell r="Y200">
            <v>20</v>
          </cell>
          <cell r="Z200">
            <v>1.009094306714812E-2</v>
          </cell>
          <cell r="AA200">
            <v>280094</v>
          </cell>
          <cell r="AB200">
            <v>0</v>
          </cell>
          <cell r="AC200">
            <v>280094</v>
          </cell>
          <cell r="AD200">
            <v>0</v>
          </cell>
          <cell r="AE200">
            <v>17851</v>
          </cell>
          <cell r="AF200">
            <v>297945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297945</v>
          </cell>
          <cell r="AM200">
            <v>191</v>
          </cell>
          <cell r="AN200">
            <v>191</v>
          </cell>
          <cell r="AO200" t="str">
            <v>MONSON</v>
          </cell>
          <cell r="AP200">
            <v>280094</v>
          </cell>
          <cell r="AQ200">
            <v>53547</v>
          </cell>
          <cell r="AR200">
            <v>226547</v>
          </cell>
          <cell r="AS200">
            <v>0</v>
          </cell>
          <cell r="AT200">
            <v>0</v>
          </cell>
          <cell r="AU200">
            <v>0</v>
          </cell>
          <cell r="AV200">
            <v>13115.25</v>
          </cell>
          <cell r="AW200">
            <v>5399.5</v>
          </cell>
          <cell r="AX200">
            <v>0</v>
          </cell>
          <cell r="AY200">
            <v>245061.75</v>
          </cell>
          <cell r="BA200">
            <v>149294.98465471109</v>
          </cell>
          <cell r="BB200">
            <v>149036.14170095182</v>
          </cell>
          <cell r="BD200">
            <v>191</v>
          </cell>
          <cell r="BE200" t="str">
            <v>MONSON</v>
          </cell>
          <cell r="BF200">
            <v>0</v>
          </cell>
          <cell r="BG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P200">
            <v>0</v>
          </cell>
          <cell r="BR200">
            <v>226547</v>
          </cell>
          <cell r="BS200">
            <v>226547</v>
          </cell>
          <cell r="BT200">
            <v>0</v>
          </cell>
          <cell r="BU200">
            <v>0</v>
          </cell>
          <cell r="BV200">
            <v>0</v>
          </cell>
        </row>
        <row r="201">
          <cell r="A201">
            <v>192</v>
          </cell>
          <cell r="B201">
            <v>192</v>
          </cell>
          <cell r="C201" t="str">
            <v>MONTAGUE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J201">
            <v>0</v>
          </cell>
          <cell r="K201"/>
          <cell r="L201">
            <v>0</v>
          </cell>
          <cell r="M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V201">
            <v>0</v>
          </cell>
          <cell r="W201">
            <v>0</v>
          </cell>
          <cell r="X201">
            <v>192</v>
          </cell>
          <cell r="AM201">
            <v>192</v>
          </cell>
          <cell r="AN201">
            <v>192</v>
          </cell>
          <cell r="AO201" t="str">
            <v>MONTAGUE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BA201">
            <v>0</v>
          </cell>
          <cell r="BB201">
            <v>0</v>
          </cell>
          <cell r="BD201">
            <v>192</v>
          </cell>
          <cell r="BE201" t="str">
            <v>MONTAGUE</v>
          </cell>
          <cell r="BF201">
            <v>0</v>
          </cell>
          <cell r="BG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P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</row>
        <row r="202">
          <cell r="A202">
            <v>193</v>
          </cell>
          <cell r="B202">
            <v>193</v>
          </cell>
          <cell r="C202" t="str">
            <v>MONTEREY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J202">
            <v>0</v>
          </cell>
          <cell r="K202"/>
          <cell r="L202">
            <v>0</v>
          </cell>
          <cell r="M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V202">
            <v>0</v>
          </cell>
          <cell r="W202">
            <v>0</v>
          </cell>
          <cell r="X202">
            <v>193</v>
          </cell>
          <cell r="AM202">
            <v>193</v>
          </cell>
          <cell r="AN202">
            <v>193</v>
          </cell>
          <cell r="AO202" t="str">
            <v>MONTEREY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BA202">
            <v>0</v>
          </cell>
          <cell r="BB202">
            <v>0</v>
          </cell>
          <cell r="BD202">
            <v>193</v>
          </cell>
          <cell r="BE202" t="str">
            <v>MONTEREY</v>
          </cell>
          <cell r="BF202">
            <v>0</v>
          </cell>
          <cell r="BG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P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</row>
        <row r="203">
          <cell r="A203">
            <v>194</v>
          </cell>
          <cell r="B203">
            <v>194</v>
          </cell>
          <cell r="C203" t="str">
            <v>MONTGOMERY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J203">
            <v>0</v>
          </cell>
          <cell r="K203"/>
          <cell r="L203">
            <v>0</v>
          </cell>
          <cell r="M203">
            <v>0</v>
          </cell>
          <cell r="O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V203">
            <v>0</v>
          </cell>
          <cell r="W203">
            <v>0</v>
          </cell>
          <cell r="X203">
            <v>194</v>
          </cell>
          <cell r="AM203">
            <v>194</v>
          </cell>
          <cell r="AN203">
            <v>194</v>
          </cell>
          <cell r="AO203" t="str">
            <v>MONTGOMERY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BA203">
            <v>0</v>
          </cell>
          <cell r="BB203">
            <v>0</v>
          </cell>
          <cell r="BD203">
            <v>194</v>
          </cell>
          <cell r="BE203" t="str">
            <v>MONTGOMERY</v>
          </cell>
          <cell r="BF203">
            <v>0</v>
          </cell>
          <cell r="BG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P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</row>
        <row r="204">
          <cell r="A204">
            <v>195</v>
          </cell>
          <cell r="B204">
            <v>195</v>
          </cell>
          <cell r="C204" t="str">
            <v>MOUNT WASHINGTON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J204">
            <v>0</v>
          </cell>
          <cell r="K204"/>
          <cell r="L204">
            <v>0</v>
          </cell>
          <cell r="M204">
            <v>0</v>
          </cell>
          <cell r="O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V204">
            <v>0</v>
          </cell>
          <cell r="W204">
            <v>0</v>
          </cell>
          <cell r="X204">
            <v>195</v>
          </cell>
          <cell r="AM204">
            <v>195</v>
          </cell>
          <cell r="AN204">
            <v>195</v>
          </cell>
          <cell r="AO204" t="str">
            <v>MOUNT WASHINGTON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BA204">
            <v>0</v>
          </cell>
          <cell r="BB204">
            <v>0</v>
          </cell>
          <cell r="BD204">
            <v>195</v>
          </cell>
          <cell r="BE204" t="str">
            <v>MOUNT WASHINGTON</v>
          </cell>
          <cell r="BF204">
            <v>0</v>
          </cell>
          <cell r="BG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P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</row>
        <row r="205">
          <cell r="A205">
            <v>196</v>
          </cell>
          <cell r="B205">
            <v>196</v>
          </cell>
          <cell r="C205" t="str">
            <v>NAHANT</v>
          </cell>
          <cell r="D205">
            <v>2</v>
          </cell>
          <cell r="E205">
            <v>24708</v>
          </cell>
          <cell r="F205">
            <v>0</v>
          </cell>
          <cell r="G205">
            <v>1786</v>
          </cell>
          <cell r="H205">
            <v>26494</v>
          </cell>
          <cell r="J205">
            <v>0</v>
          </cell>
          <cell r="K205">
            <v>0</v>
          </cell>
          <cell r="L205">
            <v>1786</v>
          </cell>
          <cell r="M205">
            <v>1786</v>
          </cell>
          <cell r="O205">
            <v>24708</v>
          </cell>
          <cell r="Q205">
            <v>0</v>
          </cell>
          <cell r="R205">
            <v>0</v>
          </cell>
          <cell r="S205">
            <v>1786</v>
          </cell>
          <cell r="T205">
            <v>1786</v>
          </cell>
          <cell r="V205">
            <v>10949.25</v>
          </cell>
          <cell r="W205">
            <v>0</v>
          </cell>
          <cell r="X205">
            <v>196</v>
          </cell>
          <cell r="Y205">
            <v>2</v>
          </cell>
          <cell r="Z205">
            <v>0</v>
          </cell>
          <cell r="AA205">
            <v>24708</v>
          </cell>
          <cell r="AB205">
            <v>0</v>
          </cell>
          <cell r="AC205">
            <v>24708</v>
          </cell>
          <cell r="AD205">
            <v>0</v>
          </cell>
          <cell r="AE205">
            <v>1786</v>
          </cell>
          <cell r="AF205">
            <v>26494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26494</v>
          </cell>
          <cell r="AM205">
            <v>196</v>
          </cell>
          <cell r="AN205">
            <v>196</v>
          </cell>
          <cell r="AO205" t="str">
            <v>NAHANT</v>
          </cell>
          <cell r="AP205">
            <v>24708</v>
          </cell>
          <cell r="AQ205">
            <v>55307</v>
          </cell>
          <cell r="AR205">
            <v>0</v>
          </cell>
          <cell r="AS205">
            <v>0</v>
          </cell>
          <cell r="AT205">
            <v>491.25</v>
          </cell>
          <cell r="AU205">
            <v>979</v>
          </cell>
          <cell r="AV205">
            <v>0</v>
          </cell>
          <cell r="AW205">
            <v>7693</v>
          </cell>
          <cell r="AX205">
            <v>0</v>
          </cell>
          <cell r="AY205">
            <v>9163.25</v>
          </cell>
          <cell r="BA205">
            <v>0</v>
          </cell>
          <cell r="BB205">
            <v>0</v>
          </cell>
          <cell r="BD205">
            <v>196</v>
          </cell>
          <cell r="BE205" t="str">
            <v>NAHANT</v>
          </cell>
          <cell r="BF205">
            <v>0</v>
          </cell>
          <cell r="BG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P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</row>
        <row r="206">
          <cell r="A206">
            <v>197</v>
          </cell>
          <cell r="B206">
            <v>197</v>
          </cell>
          <cell r="C206" t="str">
            <v>NANTUCKET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J206">
            <v>0</v>
          </cell>
          <cell r="K206"/>
          <cell r="L206">
            <v>0</v>
          </cell>
          <cell r="M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V206">
            <v>0</v>
          </cell>
          <cell r="W206">
            <v>0</v>
          </cell>
          <cell r="X206">
            <v>197</v>
          </cell>
          <cell r="AM206">
            <v>197</v>
          </cell>
          <cell r="AN206">
            <v>197</v>
          </cell>
          <cell r="AO206" t="str">
            <v>NANTUCKET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BA206">
            <v>0</v>
          </cell>
          <cell r="BB206">
            <v>0</v>
          </cell>
          <cell r="BD206">
            <v>197</v>
          </cell>
          <cell r="BE206" t="str">
            <v>NANTUCKET</v>
          </cell>
          <cell r="BF206">
            <v>0</v>
          </cell>
          <cell r="BG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P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</row>
        <row r="207">
          <cell r="A207">
            <v>198</v>
          </cell>
          <cell r="B207">
            <v>198</v>
          </cell>
          <cell r="C207" t="str">
            <v>NATICK</v>
          </cell>
          <cell r="D207">
            <v>35.19</v>
          </cell>
          <cell r="E207">
            <v>367076</v>
          </cell>
          <cell r="F207">
            <v>0</v>
          </cell>
          <cell r="G207">
            <v>26867</v>
          </cell>
          <cell r="H207">
            <v>393943</v>
          </cell>
          <cell r="J207">
            <v>21555.963875291221</v>
          </cell>
          <cell r="K207">
            <v>0.35901325941801349</v>
          </cell>
          <cell r="L207">
            <v>26867</v>
          </cell>
          <cell r="M207">
            <v>48422.963875291221</v>
          </cell>
          <cell r="O207">
            <v>345520.03612470877</v>
          </cell>
          <cell r="Q207">
            <v>65871</v>
          </cell>
          <cell r="R207">
            <v>21555.963875291221</v>
          </cell>
          <cell r="S207">
            <v>31306</v>
          </cell>
          <cell r="T207">
            <v>114293.96387529123</v>
          </cell>
          <cell r="V207">
            <v>152780.25</v>
          </cell>
          <cell r="W207">
            <v>0</v>
          </cell>
          <cell r="X207">
            <v>198</v>
          </cell>
          <cell r="Y207">
            <v>35.19</v>
          </cell>
          <cell r="Z207">
            <v>0.14211805254447157</v>
          </cell>
          <cell r="AA207">
            <v>367076</v>
          </cell>
          <cell r="AB207">
            <v>0</v>
          </cell>
          <cell r="AC207">
            <v>367076</v>
          </cell>
          <cell r="AD207">
            <v>0</v>
          </cell>
          <cell r="AE207">
            <v>26867</v>
          </cell>
          <cell r="AF207">
            <v>393943</v>
          </cell>
          <cell r="AG207">
            <v>61432</v>
          </cell>
          <cell r="AH207">
            <v>0</v>
          </cell>
          <cell r="AI207">
            <v>4439</v>
          </cell>
          <cell r="AJ207">
            <v>65871</v>
          </cell>
          <cell r="AK207">
            <v>459814</v>
          </cell>
          <cell r="AM207">
            <v>198</v>
          </cell>
          <cell r="AN207">
            <v>198</v>
          </cell>
          <cell r="AO207" t="str">
            <v>NATICK</v>
          </cell>
          <cell r="AP207">
            <v>367076</v>
          </cell>
          <cell r="AQ207">
            <v>334366</v>
          </cell>
          <cell r="AR207">
            <v>32710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27332.25</v>
          </cell>
          <cell r="AX207">
            <v>0</v>
          </cell>
          <cell r="AY207">
            <v>60042.25</v>
          </cell>
          <cell r="BA207">
            <v>21555.963875291221</v>
          </cell>
          <cell r="BB207">
            <v>21518.590822381819</v>
          </cell>
          <cell r="BD207">
            <v>198</v>
          </cell>
          <cell r="BE207" t="str">
            <v>NATICK</v>
          </cell>
          <cell r="BF207">
            <v>0</v>
          </cell>
          <cell r="BG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P207">
            <v>0</v>
          </cell>
          <cell r="BR207">
            <v>32710</v>
          </cell>
          <cell r="BS207">
            <v>32710</v>
          </cell>
          <cell r="BT207">
            <v>0</v>
          </cell>
          <cell r="BU207">
            <v>0</v>
          </cell>
          <cell r="BV207">
            <v>0</v>
          </cell>
        </row>
        <row r="208">
          <cell r="A208">
            <v>199</v>
          </cell>
          <cell r="B208">
            <v>199</v>
          </cell>
          <cell r="C208" t="str">
            <v>NEEDHAM</v>
          </cell>
          <cell r="D208">
            <v>3</v>
          </cell>
          <cell r="E208">
            <v>48819</v>
          </cell>
          <cell r="F208">
            <v>0</v>
          </cell>
          <cell r="G208">
            <v>2679</v>
          </cell>
          <cell r="H208">
            <v>51498</v>
          </cell>
          <cell r="J208">
            <v>15459.533981976665</v>
          </cell>
          <cell r="K208">
            <v>0.53247686641959358</v>
          </cell>
          <cell r="L208">
            <v>2679</v>
          </cell>
          <cell r="M208">
            <v>18138.533981976667</v>
          </cell>
          <cell r="O208">
            <v>33359.466018023333</v>
          </cell>
          <cell r="Q208">
            <v>0</v>
          </cell>
          <cell r="R208">
            <v>15459.533981976665</v>
          </cell>
          <cell r="S208">
            <v>2679</v>
          </cell>
          <cell r="T208">
            <v>18138.533981976667</v>
          </cell>
          <cell r="V208">
            <v>31712.25</v>
          </cell>
          <cell r="W208">
            <v>0</v>
          </cell>
          <cell r="X208">
            <v>199</v>
          </cell>
          <cell r="Y208">
            <v>3</v>
          </cell>
          <cell r="Z208">
            <v>0</v>
          </cell>
          <cell r="AA208">
            <v>48819</v>
          </cell>
          <cell r="AB208">
            <v>0</v>
          </cell>
          <cell r="AC208">
            <v>48819</v>
          </cell>
          <cell r="AD208">
            <v>0</v>
          </cell>
          <cell r="AE208">
            <v>2679</v>
          </cell>
          <cell r="AF208">
            <v>51498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51498</v>
          </cell>
          <cell r="AM208">
            <v>199</v>
          </cell>
          <cell r="AN208">
            <v>199</v>
          </cell>
          <cell r="AO208" t="str">
            <v>NEEDHAM</v>
          </cell>
          <cell r="AP208">
            <v>48819</v>
          </cell>
          <cell r="AQ208">
            <v>25360</v>
          </cell>
          <cell r="AR208">
            <v>23459</v>
          </cell>
          <cell r="AS208">
            <v>0</v>
          </cell>
          <cell r="AT208">
            <v>0</v>
          </cell>
          <cell r="AU208">
            <v>0</v>
          </cell>
          <cell r="AV208">
            <v>5574.25</v>
          </cell>
          <cell r="AW208">
            <v>0</v>
          </cell>
          <cell r="AX208">
            <v>0</v>
          </cell>
          <cell r="AY208">
            <v>29033.25</v>
          </cell>
          <cell r="BA208">
            <v>15459.533981976665</v>
          </cell>
          <cell r="BB208">
            <v>15432.730727675178</v>
          </cell>
          <cell r="BD208">
            <v>199</v>
          </cell>
          <cell r="BE208" t="str">
            <v>NEEDHAM</v>
          </cell>
          <cell r="BF208">
            <v>0</v>
          </cell>
          <cell r="BG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P208">
            <v>0</v>
          </cell>
          <cell r="BR208">
            <v>23459</v>
          </cell>
          <cell r="BS208">
            <v>23459</v>
          </cell>
          <cell r="BT208">
            <v>0</v>
          </cell>
          <cell r="BU208">
            <v>0</v>
          </cell>
          <cell r="BV208">
            <v>0</v>
          </cell>
        </row>
        <row r="209">
          <cell r="A209">
            <v>200</v>
          </cell>
          <cell r="B209">
            <v>200</v>
          </cell>
          <cell r="C209" t="str">
            <v>NEW ASHFORD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V209">
            <v>131.75</v>
          </cell>
          <cell r="W209">
            <v>0</v>
          </cell>
          <cell r="X209">
            <v>200</v>
          </cell>
          <cell r="AM209">
            <v>200</v>
          </cell>
          <cell r="AN209">
            <v>200</v>
          </cell>
          <cell r="AO209" t="str">
            <v>NEW ASHFORD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131.75</v>
          </cell>
          <cell r="AX209">
            <v>0</v>
          </cell>
          <cell r="AY209">
            <v>131.75</v>
          </cell>
          <cell r="BA209">
            <v>0</v>
          </cell>
          <cell r="BB209">
            <v>0</v>
          </cell>
          <cell r="BD209">
            <v>200</v>
          </cell>
          <cell r="BE209" t="str">
            <v>NEW ASHFORD</v>
          </cell>
          <cell r="BF209">
            <v>0</v>
          </cell>
          <cell r="BG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P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</row>
        <row r="210">
          <cell r="A210">
            <v>201</v>
          </cell>
          <cell r="B210">
            <v>201</v>
          </cell>
          <cell r="C210" t="str">
            <v>NEW BEDFORD</v>
          </cell>
          <cell r="D210">
            <v>1123.0200000000002</v>
          </cell>
          <cell r="E210">
            <v>13029501</v>
          </cell>
          <cell r="F210">
            <v>449465</v>
          </cell>
          <cell r="G210">
            <v>990702</v>
          </cell>
          <cell r="H210">
            <v>14469668</v>
          </cell>
          <cell r="J210">
            <v>1134388.6947080914</v>
          </cell>
          <cell r="K210">
            <v>0.37753039270860256</v>
          </cell>
          <cell r="L210">
            <v>990702</v>
          </cell>
          <cell r="M210">
            <v>2125090.6947080912</v>
          </cell>
          <cell r="O210">
            <v>12344577.30529191</v>
          </cell>
          <cell r="Q210">
            <v>106555</v>
          </cell>
          <cell r="R210">
            <v>1134388.6947080914</v>
          </cell>
          <cell r="S210">
            <v>997940</v>
          </cell>
          <cell r="T210">
            <v>2231645.6947080912</v>
          </cell>
          <cell r="V210">
            <v>4102018.25</v>
          </cell>
          <cell r="W210">
            <v>0</v>
          </cell>
          <cell r="X210">
            <v>201</v>
          </cell>
          <cell r="Y210">
            <v>1123.0200000000002</v>
          </cell>
          <cell r="Z210">
            <v>5.3254624591947026</v>
          </cell>
          <cell r="AA210">
            <v>13029501</v>
          </cell>
          <cell r="AB210">
            <v>0</v>
          </cell>
          <cell r="AC210">
            <v>13029501</v>
          </cell>
          <cell r="AD210">
            <v>449465</v>
          </cell>
          <cell r="AE210">
            <v>990702</v>
          </cell>
          <cell r="AF210">
            <v>14469668</v>
          </cell>
          <cell r="AG210">
            <v>94289</v>
          </cell>
          <cell r="AH210">
            <v>5028</v>
          </cell>
          <cell r="AI210">
            <v>7238</v>
          </cell>
          <cell r="AJ210">
            <v>106555</v>
          </cell>
          <cell r="AK210">
            <v>14576223</v>
          </cell>
          <cell r="AM210">
            <v>201</v>
          </cell>
          <cell r="AN210">
            <v>201</v>
          </cell>
          <cell r="AO210" t="str">
            <v>NEW BEDFORD</v>
          </cell>
          <cell r="AP210">
            <v>13029501</v>
          </cell>
          <cell r="AQ210">
            <v>11308128</v>
          </cell>
          <cell r="AR210">
            <v>1721373</v>
          </cell>
          <cell r="AS210">
            <v>247135</v>
          </cell>
          <cell r="AT210">
            <v>307652</v>
          </cell>
          <cell r="AU210">
            <v>414446.25</v>
          </cell>
          <cell r="AV210">
            <v>141183.25</v>
          </cell>
          <cell r="AW210">
            <v>172971.75</v>
          </cell>
          <cell r="AX210">
            <v>0</v>
          </cell>
          <cell r="AY210">
            <v>3004761.25</v>
          </cell>
          <cell r="BA210">
            <v>1134388.6947080914</v>
          </cell>
          <cell r="BB210">
            <v>1132421.9272300783</v>
          </cell>
          <cell r="BD210">
            <v>201</v>
          </cell>
          <cell r="BE210" t="str">
            <v>NEW BEDFORD</v>
          </cell>
          <cell r="BF210">
            <v>0</v>
          </cell>
          <cell r="BG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P210">
            <v>0</v>
          </cell>
          <cell r="BR210">
            <v>1721373</v>
          </cell>
          <cell r="BS210">
            <v>2170838</v>
          </cell>
          <cell r="BT210">
            <v>-449465</v>
          </cell>
          <cell r="BU210">
            <v>-15075.553645268315</v>
          </cell>
          <cell r="BV210">
            <v>0</v>
          </cell>
        </row>
        <row r="211">
          <cell r="A211">
            <v>202</v>
          </cell>
          <cell r="B211">
            <v>202</v>
          </cell>
          <cell r="C211" t="str">
            <v>NEW BRAINTREE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J211">
            <v>0</v>
          </cell>
          <cell r="K211"/>
          <cell r="L211">
            <v>0</v>
          </cell>
          <cell r="M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V211">
            <v>0</v>
          </cell>
          <cell r="W211">
            <v>0</v>
          </cell>
          <cell r="X211">
            <v>202</v>
          </cell>
          <cell r="AM211">
            <v>202</v>
          </cell>
          <cell r="AN211">
            <v>202</v>
          </cell>
          <cell r="AO211" t="str">
            <v>NEW BRAINTREE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BA211">
            <v>0</v>
          </cell>
          <cell r="BB211">
            <v>0</v>
          </cell>
          <cell r="BD211">
            <v>202</v>
          </cell>
          <cell r="BE211" t="str">
            <v>NEW BRAINTREE</v>
          </cell>
          <cell r="BF211">
            <v>0</v>
          </cell>
          <cell r="BG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P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</row>
        <row r="212">
          <cell r="A212">
            <v>203</v>
          </cell>
          <cell r="B212">
            <v>205</v>
          </cell>
          <cell r="C212" t="str">
            <v>NEWBURY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J212">
            <v>0</v>
          </cell>
          <cell r="K212"/>
          <cell r="L212">
            <v>0</v>
          </cell>
          <cell r="M212">
            <v>0</v>
          </cell>
          <cell r="O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V212">
            <v>0</v>
          </cell>
          <cell r="W212">
            <v>0</v>
          </cell>
          <cell r="X212">
            <v>203</v>
          </cell>
          <cell r="AM212">
            <v>203</v>
          </cell>
          <cell r="AN212">
            <v>205</v>
          </cell>
          <cell r="AO212" t="str">
            <v>NEWBURY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BA212">
            <v>0</v>
          </cell>
          <cell r="BB212">
            <v>0</v>
          </cell>
          <cell r="BD212">
            <v>203</v>
          </cell>
          <cell r="BE212" t="str">
            <v>NEWBURY</v>
          </cell>
          <cell r="BF212">
            <v>0</v>
          </cell>
          <cell r="BG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P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</row>
        <row r="213">
          <cell r="A213">
            <v>204</v>
          </cell>
          <cell r="B213">
            <v>206</v>
          </cell>
          <cell r="C213" t="str">
            <v>NEWBURYPORT</v>
          </cell>
          <cell r="D213">
            <v>164.16000000000003</v>
          </cell>
          <cell r="E213">
            <v>2213697</v>
          </cell>
          <cell r="F213">
            <v>0</v>
          </cell>
          <cell r="G213">
            <v>146595</v>
          </cell>
          <cell r="H213">
            <v>2360292</v>
          </cell>
          <cell r="J213">
            <v>120747.76715579053</v>
          </cell>
          <cell r="K213">
            <v>0.48173585042105344</v>
          </cell>
          <cell r="L213">
            <v>146595</v>
          </cell>
          <cell r="M213">
            <v>267342.76715579053</v>
          </cell>
          <cell r="O213">
            <v>2092949.2328442095</v>
          </cell>
          <cell r="Q213">
            <v>0</v>
          </cell>
          <cell r="R213">
            <v>120747.76715579053</v>
          </cell>
          <cell r="S213">
            <v>146595</v>
          </cell>
          <cell r="T213">
            <v>267342.76715579053</v>
          </cell>
          <cell r="V213">
            <v>397246.40377294505</v>
          </cell>
          <cell r="W213">
            <v>0</v>
          </cell>
          <cell r="X213">
            <v>204</v>
          </cell>
          <cell r="Y213">
            <v>164.16000000000003</v>
          </cell>
          <cell r="Z213">
            <v>0</v>
          </cell>
          <cell r="AA213">
            <v>2213697</v>
          </cell>
          <cell r="AB213">
            <v>0</v>
          </cell>
          <cell r="AC213">
            <v>2213697</v>
          </cell>
          <cell r="AD213">
            <v>0</v>
          </cell>
          <cell r="AE213">
            <v>146595</v>
          </cell>
          <cell r="AF213">
            <v>2360292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2360292</v>
          </cell>
          <cell r="AM213">
            <v>204</v>
          </cell>
          <cell r="AN213">
            <v>206</v>
          </cell>
          <cell r="AO213" t="str">
            <v>NEWBURYPORT</v>
          </cell>
          <cell r="AP213">
            <v>2213697</v>
          </cell>
          <cell r="AQ213">
            <v>2027806</v>
          </cell>
          <cell r="AR213">
            <v>185891</v>
          </cell>
          <cell r="AS213">
            <v>43652</v>
          </cell>
          <cell r="AT213">
            <v>0</v>
          </cell>
          <cell r="AU213">
            <v>0</v>
          </cell>
          <cell r="AV213">
            <v>23771.25</v>
          </cell>
          <cell r="AW213">
            <v>0</v>
          </cell>
          <cell r="AX213">
            <v>-2662.8462270549498</v>
          </cell>
          <cell r="AY213">
            <v>250651.40377294505</v>
          </cell>
          <cell r="BA213">
            <v>120747.76715579053</v>
          </cell>
          <cell r="BB213">
            <v>119627.35146672001</v>
          </cell>
          <cell r="BD213">
            <v>204</v>
          </cell>
          <cell r="BE213" t="str">
            <v>NEWBURYPORT</v>
          </cell>
          <cell r="BF213">
            <v>0</v>
          </cell>
          <cell r="BG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P213">
            <v>0</v>
          </cell>
          <cell r="BR213">
            <v>185891</v>
          </cell>
          <cell r="BS213">
            <v>185891</v>
          </cell>
          <cell r="BT213">
            <v>0</v>
          </cell>
          <cell r="BU213">
            <v>-2662.8462270549498</v>
          </cell>
          <cell r="BV213">
            <v>-2662.8462270549498</v>
          </cell>
        </row>
        <row r="214">
          <cell r="A214">
            <v>205</v>
          </cell>
          <cell r="B214">
            <v>203</v>
          </cell>
          <cell r="C214" t="str">
            <v>NEW MARLBOROUGH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J214">
            <v>0</v>
          </cell>
          <cell r="K214"/>
          <cell r="L214">
            <v>0</v>
          </cell>
          <cell r="M214">
            <v>0</v>
          </cell>
          <cell r="O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V214">
            <v>0</v>
          </cell>
          <cell r="W214">
            <v>0</v>
          </cell>
          <cell r="X214">
            <v>205</v>
          </cell>
          <cell r="AM214">
            <v>205</v>
          </cell>
          <cell r="AN214">
            <v>203</v>
          </cell>
          <cell r="AO214" t="str">
            <v>NEW MARLBOROUGH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BA214">
            <v>0</v>
          </cell>
          <cell r="BB214">
            <v>0</v>
          </cell>
          <cell r="BD214">
            <v>205</v>
          </cell>
          <cell r="BE214" t="str">
            <v>NEW MARLBOROUGH</v>
          </cell>
          <cell r="BF214">
            <v>0</v>
          </cell>
          <cell r="BG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P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</row>
        <row r="215">
          <cell r="A215">
            <v>206</v>
          </cell>
          <cell r="B215">
            <v>204</v>
          </cell>
          <cell r="C215" t="str">
            <v>NEW SALEM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J215">
            <v>0</v>
          </cell>
          <cell r="K215"/>
          <cell r="L215">
            <v>0</v>
          </cell>
          <cell r="M215">
            <v>0</v>
          </cell>
          <cell r="O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V215">
            <v>0</v>
          </cell>
          <cell r="W215">
            <v>0</v>
          </cell>
          <cell r="X215">
            <v>206</v>
          </cell>
          <cell r="AM215">
            <v>206</v>
          </cell>
          <cell r="AN215">
            <v>204</v>
          </cell>
          <cell r="AO215" t="str">
            <v>NEW SALEM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BA215">
            <v>0</v>
          </cell>
          <cell r="BB215">
            <v>0</v>
          </cell>
          <cell r="BD215">
            <v>206</v>
          </cell>
          <cell r="BE215" t="str">
            <v>NEW SALEM</v>
          </cell>
          <cell r="BF215">
            <v>0</v>
          </cell>
          <cell r="BG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P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</row>
        <row r="216">
          <cell r="A216">
            <v>207</v>
          </cell>
          <cell r="B216">
            <v>207</v>
          </cell>
          <cell r="C216" t="str">
            <v>NEWTON</v>
          </cell>
          <cell r="D216">
            <v>2.0700000000000003</v>
          </cell>
          <cell r="E216">
            <v>22775</v>
          </cell>
          <cell r="F216">
            <v>0</v>
          </cell>
          <cell r="G216">
            <v>961</v>
          </cell>
          <cell r="H216">
            <v>23736</v>
          </cell>
          <cell r="J216">
            <v>-1747.5006508272115</v>
          </cell>
          <cell r="K216">
            <v>-0.13347582817068054</v>
          </cell>
          <cell r="L216">
            <v>961</v>
          </cell>
          <cell r="M216">
            <v>-786.50065082721153</v>
          </cell>
          <cell r="O216">
            <v>24522.500650827213</v>
          </cell>
          <cell r="Q216">
            <v>0</v>
          </cell>
          <cell r="R216">
            <v>-1747.5006508272115</v>
          </cell>
          <cell r="S216">
            <v>961</v>
          </cell>
          <cell r="T216">
            <v>-786.50065082721153</v>
          </cell>
          <cell r="V216">
            <v>14053.263032019679</v>
          </cell>
          <cell r="W216">
            <v>0</v>
          </cell>
          <cell r="X216">
            <v>207</v>
          </cell>
          <cell r="Y216">
            <v>2.0700000000000003</v>
          </cell>
          <cell r="Z216">
            <v>3.4227039361093324E-3</v>
          </cell>
          <cell r="AA216">
            <v>39208</v>
          </cell>
          <cell r="AB216">
            <v>0</v>
          </cell>
          <cell r="AC216">
            <v>39208</v>
          </cell>
          <cell r="AD216">
            <v>0</v>
          </cell>
          <cell r="AE216">
            <v>1845</v>
          </cell>
          <cell r="AF216">
            <v>41053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41053</v>
          </cell>
          <cell r="AM216">
            <v>207</v>
          </cell>
          <cell r="AN216">
            <v>207</v>
          </cell>
          <cell r="AO216" t="str">
            <v>NEWTON</v>
          </cell>
          <cell r="AP216">
            <v>22775</v>
          </cell>
          <cell r="AQ216">
            <v>120537</v>
          </cell>
          <cell r="AR216">
            <v>0</v>
          </cell>
          <cell r="AS216">
            <v>755</v>
          </cell>
          <cell r="AT216">
            <v>14651</v>
          </cell>
          <cell r="AU216">
            <v>0</v>
          </cell>
          <cell r="AV216">
            <v>338</v>
          </cell>
          <cell r="AW216">
            <v>0</v>
          </cell>
          <cell r="AX216">
            <v>-2651.7369679803219</v>
          </cell>
          <cell r="AY216">
            <v>13092.263032019679</v>
          </cell>
          <cell r="BA216">
            <v>-1747.5006508272115</v>
          </cell>
          <cell r="BB216">
            <v>-2651.7369679803219</v>
          </cell>
          <cell r="BD216">
            <v>207</v>
          </cell>
          <cell r="BE216" t="str">
            <v>NEWTON</v>
          </cell>
          <cell r="BF216">
            <v>-1</v>
          </cell>
          <cell r="BG216">
            <v>-16433</v>
          </cell>
          <cell r="BI216">
            <v>-884</v>
          </cell>
          <cell r="BJ216">
            <v>-17317</v>
          </cell>
          <cell r="BK216">
            <v>0</v>
          </cell>
          <cell r="BL216">
            <v>0</v>
          </cell>
          <cell r="BM216">
            <v>0</v>
          </cell>
          <cell r="BN216">
            <v>-17317</v>
          </cell>
          <cell r="BP216">
            <v>-884</v>
          </cell>
          <cell r="BR216">
            <v>0</v>
          </cell>
          <cell r="BS216">
            <v>0</v>
          </cell>
          <cell r="BT216">
            <v>0</v>
          </cell>
          <cell r="BU216">
            <v>-2651.7369679803219</v>
          </cell>
          <cell r="BV216">
            <v>-2651.7369679803219</v>
          </cell>
        </row>
        <row r="217">
          <cell r="A217">
            <v>208</v>
          </cell>
          <cell r="B217">
            <v>208</v>
          </cell>
          <cell r="C217" t="str">
            <v>NORFOLK</v>
          </cell>
          <cell r="D217">
            <v>2</v>
          </cell>
          <cell r="E217">
            <v>27356</v>
          </cell>
          <cell r="F217">
            <v>0</v>
          </cell>
          <cell r="G217">
            <v>1786</v>
          </cell>
          <cell r="H217">
            <v>29142</v>
          </cell>
          <cell r="J217">
            <v>0</v>
          </cell>
          <cell r="K217">
            <v>0</v>
          </cell>
          <cell r="L217">
            <v>1786</v>
          </cell>
          <cell r="M217">
            <v>1786</v>
          </cell>
          <cell r="O217">
            <v>27356</v>
          </cell>
          <cell r="Q217">
            <v>0</v>
          </cell>
          <cell r="R217">
            <v>0</v>
          </cell>
          <cell r="S217">
            <v>1786</v>
          </cell>
          <cell r="T217">
            <v>1786</v>
          </cell>
          <cell r="V217">
            <v>20981</v>
          </cell>
          <cell r="W217">
            <v>0</v>
          </cell>
          <cell r="X217">
            <v>208</v>
          </cell>
          <cell r="Y217">
            <v>2</v>
          </cell>
          <cell r="Z217">
            <v>0</v>
          </cell>
          <cell r="AA217">
            <v>27356</v>
          </cell>
          <cell r="AB217">
            <v>0</v>
          </cell>
          <cell r="AC217">
            <v>27356</v>
          </cell>
          <cell r="AD217">
            <v>0</v>
          </cell>
          <cell r="AE217">
            <v>1786</v>
          </cell>
          <cell r="AF217">
            <v>29142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29142</v>
          </cell>
          <cell r="AM217">
            <v>208</v>
          </cell>
          <cell r="AN217">
            <v>208</v>
          </cell>
          <cell r="AO217" t="str">
            <v>NORFOLK</v>
          </cell>
          <cell r="AP217">
            <v>27356</v>
          </cell>
          <cell r="AQ217">
            <v>28224</v>
          </cell>
          <cell r="AR217">
            <v>0</v>
          </cell>
          <cell r="AS217">
            <v>0</v>
          </cell>
          <cell r="AT217">
            <v>13557.5</v>
          </cell>
          <cell r="AU217">
            <v>542.5</v>
          </cell>
          <cell r="AV217">
            <v>5095</v>
          </cell>
          <cell r="AW217">
            <v>0</v>
          </cell>
          <cell r="AX217">
            <v>0</v>
          </cell>
          <cell r="AY217">
            <v>19195</v>
          </cell>
          <cell r="BA217">
            <v>0</v>
          </cell>
          <cell r="BB217">
            <v>0</v>
          </cell>
          <cell r="BD217">
            <v>208</v>
          </cell>
          <cell r="BE217" t="str">
            <v>NORFOLK</v>
          </cell>
          <cell r="BF217">
            <v>0</v>
          </cell>
          <cell r="BG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P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</row>
        <row r="218">
          <cell r="A218">
            <v>209</v>
          </cell>
          <cell r="B218">
            <v>209</v>
          </cell>
          <cell r="C218" t="str">
            <v>NORTH ADAMS</v>
          </cell>
          <cell r="D218">
            <v>59.72999999999999</v>
          </cell>
          <cell r="E218">
            <v>788614</v>
          </cell>
          <cell r="F218">
            <v>0</v>
          </cell>
          <cell r="G218">
            <v>53339</v>
          </cell>
          <cell r="H218">
            <v>841953</v>
          </cell>
          <cell r="J218">
            <v>51244.522410503843</v>
          </cell>
          <cell r="K218">
            <v>0.41102560534649696</v>
          </cell>
          <cell r="L218">
            <v>53339</v>
          </cell>
          <cell r="M218">
            <v>104583.52241050385</v>
          </cell>
          <cell r="O218">
            <v>737369.47758949618</v>
          </cell>
          <cell r="Q218">
            <v>0</v>
          </cell>
          <cell r="R218">
            <v>51244.522410503843</v>
          </cell>
          <cell r="S218">
            <v>53339</v>
          </cell>
          <cell r="T218">
            <v>104583.52241050385</v>
          </cell>
          <cell r="V218">
            <v>178013.7690263832</v>
          </cell>
          <cell r="W218">
            <v>0</v>
          </cell>
          <cell r="X218">
            <v>209</v>
          </cell>
          <cell r="Y218">
            <v>59.72999999999999</v>
          </cell>
          <cell r="Z218">
            <v>0</v>
          </cell>
          <cell r="AA218">
            <v>788614</v>
          </cell>
          <cell r="AB218">
            <v>0</v>
          </cell>
          <cell r="AC218">
            <v>788614</v>
          </cell>
          <cell r="AD218">
            <v>0</v>
          </cell>
          <cell r="AE218">
            <v>53339</v>
          </cell>
          <cell r="AF218">
            <v>841953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841953</v>
          </cell>
          <cell r="AM218">
            <v>209</v>
          </cell>
          <cell r="AN218">
            <v>209</v>
          </cell>
          <cell r="AO218" t="str">
            <v>NORTH ADAMS</v>
          </cell>
          <cell r="AP218">
            <v>788614</v>
          </cell>
          <cell r="AQ218">
            <v>710053</v>
          </cell>
          <cell r="AR218">
            <v>78561</v>
          </cell>
          <cell r="AS218">
            <v>13118</v>
          </cell>
          <cell r="AT218">
            <v>0</v>
          </cell>
          <cell r="AU218">
            <v>0</v>
          </cell>
          <cell r="AV218">
            <v>0</v>
          </cell>
          <cell r="AW218">
            <v>33796</v>
          </cell>
          <cell r="AX218">
            <v>-800.23097361678811</v>
          </cell>
          <cell r="AY218">
            <v>124674.7690263832</v>
          </cell>
          <cell r="BA218">
            <v>51244.522410503843</v>
          </cell>
          <cell r="BB218">
            <v>50881.88500306123</v>
          </cell>
          <cell r="BD218">
            <v>209</v>
          </cell>
          <cell r="BE218" t="str">
            <v>NORTH ADAMS</v>
          </cell>
          <cell r="BF218">
            <v>0</v>
          </cell>
          <cell r="BG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P218">
            <v>0</v>
          </cell>
          <cell r="BR218">
            <v>78561</v>
          </cell>
          <cell r="BS218">
            <v>78561</v>
          </cell>
          <cell r="BT218">
            <v>0</v>
          </cell>
          <cell r="BU218">
            <v>-800.23097361678811</v>
          </cell>
          <cell r="BV218">
            <v>-800.23097361678811</v>
          </cell>
        </row>
        <row r="219">
          <cell r="A219">
            <v>210</v>
          </cell>
          <cell r="B219">
            <v>214</v>
          </cell>
          <cell r="C219" t="str">
            <v>NORTHAMPTON</v>
          </cell>
          <cell r="D219">
            <v>197.88</v>
          </cell>
          <cell r="E219">
            <v>2292541</v>
          </cell>
          <cell r="F219">
            <v>0</v>
          </cell>
          <cell r="G219">
            <v>171445</v>
          </cell>
          <cell r="H219">
            <v>2463986</v>
          </cell>
          <cell r="J219">
            <v>91784.516558324991</v>
          </cell>
          <cell r="K219">
            <v>0.36219018610097453</v>
          </cell>
          <cell r="L219">
            <v>171445</v>
          </cell>
          <cell r="M219">
            <v>263229.51655832498</v>
          </cell>
          <cell r="O219">
            <v>2200756.4834416751</v>
          </cell>
          <cell r="Q219">
            <v>78825</v>
          </cell>
          <cell r="R219">
            <v>91784.516558324991</v>
          </cell>
          <cell r="S219">
            <v>176793</v>
          </cell>
          <cell r="T219">
            <v>342054.51655832498</v>
          </cell>
          <cell r="V219">
            <v>503685.25</v>
          </cell>
          <cell r="W219">
            <v>0</v>
          </cell>
          <cell r="X219">
            <v>210</v>
          </cell>
          <cell r="Y219">
            <v>197.88</v>
          </cell>
          <cell r="Z219">
            <v>0.14525057507785119</v>
          </cell>
          <cell r="AA219">
            <v>2290017</v>
          </cell>
          <cell r="AB219">
            <v>0</v>
          </cell>
          <cell r="AC219">
            <v>2290017</v>
          </cell>
          <cell r="AD219">
            <v>0</v>
          </cell>
          <cell r="AE219">
            <v>171245</v>
          </cell>
          <cell r="AF219">
            <v>2461262</v>
          </cell>
          <cell r="AG219">
            <v>73477</v>
          </cell>
          <cell r="AH219">
            <v>0</v>
          </cell>
          <cell r="AI219">
            <v>5348</v>
          </cell>
          <cell r="AJ219">
            <v>78825</v>
          </cell>
          <cell r="AK219">
            <v>2540087</v>
          </cell>
          <cell r="AM219">
            <v>210</v>
          </cell>
          <cell r="AN219">
            <v>214</v>
          </cell>
          <cell r="AO219" t="str">
            <v>NORTHAMPTON</v>
          </cell>
          <cell r="AP219">
            <v>2292541</v>
          </cell>
          <cell r="AQ219">
            <v>2153263</v>
          </cell>
          <cell r="AR219">
            <v>139278</v>
          </cell>
          <cell r="AS219">
            <v>0</v>
          </cell>
          <cell r="AT219">
            <v>28295</v>
          </cell>
          <cell r="AU219">
            <v>48342.75</v>
          </cell>
          <cell r="AV219">
            <v>31722.75</v>
          </cell>
          <cell r="AW219">
            <v>5776.75</v>
          </cell>
          <cell r="AX219">
            <v>0</v>
          </cell>
          <cell r="AY219">
            <v>253415.25</v>
          </cell>
          <cell r="BA219">
            <v>91784.516558324991</v>
          </cell>
          <cell r="BB219">
            <v>91625.383447254513</v>
          </cell>
          <cell r="BD219">
            <v>210</v>
          </cell>
          <cell r="BE219" t="str">
            <v>NORTHAMPTON</v>
          </cell>
          <cell r="BF219">
            <v>0.22222222222217169</v>
          </cell>
          <cell r="BG219">
            <v>2524</v>
          </cell>
          <cell r="BI219">
            <v>200</v>
          </cell>
          <cell r="BJ219">
            <v>2724</v>
          </cell>
          <cell r="BK219">
            <v>0</v>
          </cell>
          <cell r="BL219">
            <v>0</v>
          </cell>
          <cell r="BM219">
            <v>0</v>
          </cell>
          <cell r="BN219">
            <v>2724</v>
          </cell>
          <cell r="BP219">
            <v>200</v>
          </cell>
          <cell r="BR219">
            <v>139278</v>
          </cell>
          <cell r="BS219">
            <v>136754</v>
          </cell>
          <cell r="BT219">
            <v>2524</v>
          </cell>
          <cell r="BU219">
            <v>0</v>
          </cell>
          <cell r="BV219">
            <v>0</v>
          </cell>
        </row>
        <row r="220">
          <cell r="A220">
            <v>211</v>
          </cell>
          <cell r="B220">
            <v>210</v>
          </cell>
          <cell r="C220" t="str">
            <v>NORTH ANDOVER</v>
          </cell>
          <cell r="D220">
            <v>10</v>
          </cell>
          <cell r="E220">
            <v>112849</v>
          </cell>
          <cell r="F220">
            <v>0</v>
          </cell>
          <cell r="G220">
            <v>8928</v>
          </cell>
          <cell r="H220">
            <v>121777</v>
          </cell>
          <cell r="J220">
            <v>25446.279591329745</v>
          </cell>
          <cell r="K220">
            <v>0.40925654583720683</v>
          </cell>
          <cell r="L220">
            <v>8928</v>
          </cell>
          <cell r="M220">
            <v>34374.279591329745</v>
          </cell>
          <cell r="O220">
            <v>87402.720408670255</v>
          </cell>
          <cell r="Q220">
            <v>0</v>
          </cell>
          <cell r="R220">
            <v>25446.279591329745</v>
          </cell>
          <cell r="S220">
            <v>8928</v>
          </cell>
          <cell r="T220">
            <v>34374.279591329745</v>
          </cell>
          <cell r="V220">
            <v>71104.842008170861</v>
          </cell>
          <cell r="W220">
            <v>0</v>
          </cell>
          <cell r="X220">
            <v>211</v>
          </cell>
          <cell r="Y220">
            <v>10</v>
          </cell>
          <cell r="Z220">
            <v>2.0728494187281718E-3</v>
          </cell>
          <cell r="AA220">
            <v>112849</v>
          </cell>
          <cell r="AB220">
            <v>0</v>
          </cell>
          <cell r="AC220">
            <v>112849</v>
          </cell>
          <cell r="AD220">
            <v>0</v>
          </cell>
          <cell r="AE220">
            <v>8928</v>
          </cell>
          <cell r="AF220">
            <v>121777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121777</v>
          </cell>
          <cell r="AM220">
            <v>211</v>
          </cell>
          <cell r="AN220">
            <v>210</v>
          </cell>
          <cell r="AO220" t="str">
            <v>NORTH ANDOVER</v>
          </cell>
          <cell r="AP220">
            <v>112849</v>
          </cell>
          <cell r="AQ220">
            <v>74078</v>
          </cell>
          <cell r="AR220">
            <v>38771</v>
          </cell>
          <cell r="AS220">
            <v>2585</v>
          </cell>
          <cell r="AT220">
            <v>0</v>
          </cell>
          <cell r="AU220">
            <v>0</v>
          </cell>
          <cell r="AV220">
            <v>14998.5</v>
          </cell>
          <cell r="AW220">
            <v>5980</v>
          </cell>
          <cell r="AX220">
            <v>-157.65799182913906</v>
          </cell>
          <cell r="AY220">
            <v>62176.842008170861</v>
          </cell>
          <cell r="BA220">
            <v>25446.279591329745</v>
          </cell>
          <cell r="BB220">
            <v>25348.220478808755</v>
          </cell>
          <cell r="BD220">
            <v>211</v>
          </cell>
          <cell r="BE220" t="str">
            <v>NORTH ANDOVER</v>
          </cell>
          <cell r="BF220">
            <v>0</v>
          </cell>
          <cell r="BG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P220">
            <v>0</v>
          </cell>
          <cell r="BR220">
            <v>38771</v>
          </cell>
          <cell r="BS220">
            <v>38771</v>
          </cell>
          <cell r="BT220">
            <v>0</v>
          </cell>
          <cell r="BU220">
            <v>-157.65799182913906</v>
          </cell>
          <cell r="BV220">
            <v>-157.65799182913906</v>
          </cell>
        </row>
        <row r="221">
          <cell r="A221">
            <v>212</v>
          </cell>
          <cell r="B221">
            <v>211</v>
          </cell>
          <cell r="C221" t="str">
            <v>NORTH ATTLEBOROUGH</v>
          </cell>
          <cell r="D221">
            <v>126.43000000000002</v>
          </cell>
          <cell r="E221">
            <v>1404269</v>
          </cell>
          <cell r="F221">
            <v>0</v>
          </cell>
          <cell r="G221">
            <v>112634</v>
          </cell>
          <cell r="H221">
            <v>1516903</v>
          </cell>
          <cell r="J221">
            <v>184040.40919116969</v>
          </cell>
          <cell r="K221">
            <v>0.48163361256482168</v>
          </cell>
          <cell r="L221">
            <v>112634</v>
          </cell>
          <cell r="M221">
            <v>296674.40919116966</v>
          </cell>
          <cell r="O221">
            <v>1220228.5908088302</v>
          </cell>
          <cell r="Q221">
            <v>3630</v>
          </cell>
          <cell r="R221">
            <v>184040.40919116969</v>
          </cell>
          <cell r="S221">
            <v>112902</v>
          </cell>
          <cell r="T221">
            <v>300304.40919116966</v>
          </cell>
          <cell r="V221">
            <v>498381.0374947621</v>
          </cell>
          <cell r="W221">
            <v>0</v>
          </cell>
          <cell r="X221">
            <v>212</v>
          </cell>
          <cell r="Y221">
            <v>126.43000000000002</v>
          </cell>
          <cell r="Z221">
            <v>0</v>
          </cell>
          <cell r="AA221">
            <v>1404269</v>
          </cell>
          <cell r="AB221">
            <v>0</v>
          </cell>
          <cell r="AC221">
            <v>1404269</v>
          </cell>
          <cell r="AD221">
            <v>0</v>
          </cell>
          <cell r="AE221">
            <v>112634</v>
          </cell>
          <cell r="AF221">
            <v>1516903</v>
          </cell>
          <cell r="AG221">
            <v>3362</v>
          </cell>
          <cell r="AH221">
            <v>0</v>
          </cell>
          <cell r="AI221">
            <v>268</v>
          </cell>
          <cell r="AJ221">
            <v>3630</v>
          </cell>
          <cell r="AK221">
            <v>1520533</v>
          </cell>
          <cell r="AM221">
            <v>212</v>
          </cell>
          <cell r="AN221">
            <v>211</v>
          </cell>
          <cell r="AO221" t="str">
            <v>NORTH ATTLEBOROUGH</v>
          </cell>
          <cell r="AP221">
            <v>1404269</v>
          </cell>
          <cell r="AQ221">
            <v>1123880</v>
          </cell>
          <cell r="AR221">
            <v>280389</v>
          </cell>
          <cell r="AS221">
            <v>18323</v>
          </cell>
          <cell r="AT221">
            <v>32883.75</v>
          </cell>
          <cell r="AU221">
            <v>9678.5</v>
          </cell>
          <cell r="AV221">
            <v>26569.25</v>
          </cell>
          <cell r="AW221">
            <v>15391.25</v>
          </cell>
          <cell r="AX221">
            <v>-1117.7125052378979</v>
          </cell>
          <cell r="AY221">
            <v>382117.0374947621</v>
          </cell>
          <cell r="BA221">
            <v>184040.40919116969</v>
          </cell>
          <cell r="BB221">
            <v>183338.91122135383</v>
          </cell>
          <cell r="BD221">
            <v>212</v>
          </cell>
          <cell r="BE221" t="str">
            <v>NORTH ATTLEBOROUGH</v>
          </cell>
          <cell r="BF221">
            <v>0</v>
          </cell>
          <cell r="BG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P221">
            <v>0</v>
          </cell>
          <cell r="BR221">
            <v>280389</v>
          </cell>
          <cell r="BS221">
            <v>280389</v>
          </cell>
          <cell r="BT221">
            <v>0</v>
          </cell>
          <cell r="BU221">
            <v>-1117.7125052378979</v>
          </cell>
          <cell r="BV221">
            <v>-1117.7125052378979</v>
          </cell>
        </row>
        <row r="222">
          <cell r="A222">
            <v>213</v>
          </cell>
          <cell r="B222">
            <v>215</v>
          </cell>
          <cell r="C222" t="str">
            <v>NORTHBOROUGH</v>
          </cell>
          <cell r="D222">
            <v>2.76</v>
          </cell>
          <cell r="E222">
            <v>43754</v>
          </cell>
          <cell r="F222">
            <v>0</v>
          </cell>
          <cell r="G222">
            <v>2404</v>
          </cell>
          <cell r="H222">
            <v>46158</v>
          </cell>
          <cell r="J222">
            <v>28833.98481808291</v>
          </cell>
          <cell r="K222">
            <v>0.6235622220245759</v>
          </cell>
          <cell r="L222">
            <v>2404</v>
          </cell>
          <cell r="M222">
            <v>31237.98481808291</v>
          </cell>
          <cell r="O222">
            <v>14920.01518191709</v>
          </cell>
          <cell r="Q222">
            <v>0</v>
          </cell>
          <cell r="R222">
            <v>28833.98481808291</v>
          </cell>
          <cell r="S222">
            <v>2404</v>
          </cell>
          <cell r="T222">
            <v>31237.98481808291</v>
          </cell>
          <cell r="V222">
            <v>48644.75</v>
          </cell>
          <cell r="W222">
            <v>0</v>
          </cell>
          <cell r="X222">
            <v>213</v>
          </cell>
          <cell r="Y222">
            <v>2.76</v>
          </cell>
          <cell r="Z222">
            <v>6.7317073170732267E-2</v>
          </cell>
          <cell r="AA222">
            <v>43754</v>
          </cell>
          <cell r="AB222">
            <v>0</v>
          </cell>
          <cell r="AC222">
            <v>43754</v>
          </cell>
          <cell r="AD222">
            <v>0</v>
          </cell>
          <cell r="AE222">
            <v>2404</v>
          </cell>
          <cell r="AF222">
            <v>46158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46158</v>
          </cell>
          <cell r="AM222">
            <v>213</v>
          </cell>
          <cell r="AN222">
            <v>215</v>
          </cell>
          <cell r="AO222" t="str">
            <v>NORTHBOROUGH</v>
          </cell>
          <cell r="AP222">
            <v>43754</v>
          </cell>
          <cell r="AQ222">
            <v>0</v>
          </cell>
          <cell r="AR222">
            <v>43754</v>
          </cell>
          <cell r="AS222">
            <v>0</v>
          </cell>
          <cell r="AT222">
            <v>432.75</v>
          </cell>
          <cell r="AU222">
            <v>0</v>
          </cell>
          <cell r="AV222">
            <v>2054</v>
          </cell>
          <cell r="AW222">
            <v>0</v>
          </cell>
          <cell r="AX222">
            <v>0</v>
          </cell>
          <cell r="AY222">
            <v>46240.75</v>
          </cell>
          <cell r="BA222">
            <v>28833.98481808291</v>
          </cell>
          <cell r="BB222">
            <v>28783.993361127916</v>
          </cell>
          <cell r="BD222">
            <v>213</v>
          </cell>
          <cell r="BE222" t="str">
            <v>NORTHBOROUGH</v>
          </cell>
          <cell r="BF222">
            <v>0</v>
          </cell>
          <cell r="BG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P222">
            <v>0</v>
          </cell>
          <cell r="BR222">
            <v>43754</v>
          </cell>
          <cell r="BS222">
            <v>43754</v>
          </cell>
          <cell r="BT222">
            <v>0</v>
          </cell>
          <cell r="BU222">
            <v>0</v>
          </cell>
          <cell r="BV222">
            <v>0</v>
          </cell>
        </row>
        <row r="223">
          <cell r="A223">
            <v>214</v>
          </cell>
          <cell r="B223">
            <v>216</v>
          </cell>
          <cell r="C223" t="str">
            <v>NORTHBRIDGE</v>
          </cell>
          <cell r="D223">
            <v>2</v>
          </cell>
          <cell r="E223">
            <v>20021</v>
          </cell>
          <cell r="F223">
            <v>0</v>
          </cell>
          <cell r="G223">
            <v>1786</v>
          </cell>
          <cell r="H223">
            <v>21807</v>
          </cell>
          <cell r="J223">
            <v>0</v>
          </cell>
          <cell r="K223">
            <v>0</v>
          </cell>
          <cell r="L223">
            <v>1786</v>
          </cell>
          <cell r="M223">
            <v>1786</v>
          </cell>
          <cell r="O223">
            <v>20021</v>
          </cell>
          <cell r="Q223">
            <v>0</v>
          </cell>
          <cell r="R223">
            <v>0</v>
          </cell>
          <cell r="S223">
            <v>1786</v>
          </cell>
          <cell r="T223">
            <v>1786</v>
          </cell>
          <cell r="V223">
            <v>7706.75</v>
          </cell>
          <cell r="W223">
            <v>0</v>
          </cell>
          <cell r="X223">
            <v>214</v>
          </cell>
          <cell r="Y223">
            <v>2</v>
          </cell>
          <cell r="Z223">
            <v>0</v>
          </cell>
          <cell r="AA223">
            <v>20021</v>
          </cell>
          <cell r="AB223">
            <v>0</v>
          </cell>
          <cell r="AC223">
            <v>20021</v>
          </cell>
          <cell r="AD223">
            <v>0</v>
          </cell>
          <cell r="AE223">
            <v>1786</v>
          </cell>
          <cell r="AF223">
            <v>21807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21807</v>
          </cell>
          <cell r="AM223">
            <v>214</v>
          </cell>
          <cell r="AN223">
            <v>216</v>
          </cell>
          <cell r="AO223" t="str">
            <v>NORTHBRIDGE</v>
          </cell>
          <cell r="AP223">
            <v>20021</v>
          </cell>
          <cell r="AQ223">
            <v>34635</v>
          </cell>
          <cell r="AR223">
            <v>0</v>
          </cell>
          <cell r="AS223">
            <v>0</v>
          </cell>
          <cell r="AT223">
            <v>0</v>
          </cell>
          <cell r="AU223">
            <v>4210.25</v>
          </cell>
          <cell r="AV223">
            <v>0</v>
          </cell>
          <cell r="AW223">
            <v>1710.5</v>
          </cell>
          <cell r="AX223">
            <v>0</v>
          </cell>
          <cell r="AY223">
            <v>5920.75</v>
          </cell>
          <cell r="BA223">
            <v>0</v>
          </cell>
          <cell r="BB223">
            <v>0</v>
          </cell>
          <cell r="BD223">
            <v>214</v>
          </cell>
          <cell r="BE223" t="str">
            <v>NORTHBRIDGE</v>
          </cell>
          <cell r="BF223">
            <v>0</v>
          </cell>
          <cell r="BG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P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</row>
        <row r="224">
          <cell r="A224">
            <v>215</v>
          </cell>
          <cell r="B224">
            <v>212</v>
          </cell>
          <cell r="C224" t="str">
            <v>NORTH BROOKFIELD</v>
          </cell>
          <cell r="D224">
            <v>7</v>
          </cell>
          <cell r="E224">
            <v>74358</v>
          </cell>
          <cell r="F224">
            <v>0</v>
          </cell>
          <cell r="G224">
            <v>5358</v>
          </cell>
          <cell r="H224">
            <v>79716</v>
          </cell>
          <cell r="J224">
            <v>49002.089936988828</v>
          </cell>
          <cell r="K224">
            <v>0.65900225849254723</v>
          </cell>
          <cell r="L224">
            <v>5358</v>
          </cell>
          <cell r="M224">
            <v>54360.089936988828</v>
          </cell>
          <cell r="O224">
            <v>25355.910063011172</v>
          </cell>
          <cell r="Q224">
            <v>13286</v>
          </cell>
          <cell r="R224">
            <v>49002.089936988828</v>
          </cell>
          <cell r="S224">
            <v>6251</v>
          </cell>
          <cell r="T224">
            <v>67646.089936988836</v>
          </cell>
          <cell r="V224">
            <v>93002</v>
          </cell>
          <cell r="W224">
            <v>0</v>
          </cell>
          <cell r="X224">
            <v>215</v>
          </cell>
          <cell r="Y224">
            <v>7</v>
          </cell>
          <cell r="Z224">
            <v>0</v>
          </cell>
          <cell r="AA224">
            <v>74358</v>
          </cell>
          <cell r="AB224">
            <v>0</v>
          </cell>
          <cell r="AC224">
            <v>74358</v>
          </cell>
          <cell r="AD224">
            <v>0</v>
          </cell>
          <cell r="AE224">
            <v>5358</v>
          </cell>
          <cell r="AF224">
            <v>79716</v>
          </cell>
          <cell r="AG224">
            <v>12393</v>
          </cell>
          <cell r="AH224">
            <v>0</v>
          </cell>
          <cell r="AI224">
            <v>893</v>
          </cell>
          <cell r="AJ224">
            <v>13286</v>
          </cell>
          <cell r="AK224">
            <v>93002</v>
          </cell>
          <cell r="AM224">
            <v>215</v>
          </cell>
          <cell r="AN224">
            <v>212</v>
          </cell>
          <cell r="AO224" t="str">
            <v>NORTH BROOKFIELD</v>
          </cell>
          <cell r="AP224">
            <v>74358</v>
          </cell>
          <cell r="AQ224">
            <v>0</v>
          </cell>
          <cell r="AR224">
            <v>74358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74358</v>
          </cell>
          <cell r="BA224">
            <v>49002.089936988828</v>
          </cell>
          <cell r="BB224">
            <v>48917.131653031713</v>
          </cell>
          <cell r="BD224">
            <v>215</v>
          </cell>
          <cell r="BE224" t="str">
            <v>NORTH BROOKFIELD</v>
          </cell>
          <cell r="BF224">
            <v>0</v>
          </cell>
          <cell r="BG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P224">
            <v>0</v>
          </cell>
          <cell r="BR224">
            <v>74358</v>
          </cell>
          <cell r="BS224">
            <v>74358</v>
          </cell>
          <cell r="BT224">
            <v>0</v>
          </cell>
          <cell r="BU224">
            <v>0</v>
          </cell>
          <cell r="BV224">
            <v>0</v>
          </cell>
        </row>
        <row r="225">
          <cell r="A225">
            <v>216</v>
          </cell>
          <cell r="B225">
            <v>217</v>
          </cell>
          <cell r="C225" t="str">
            <v>NORTHFIELD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J225">
            <v>0</v>
          </cell>
          <cell r="K225"/>
          <cell r="L225">
            <v>0</v>
          </cell>
          <cell r="M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V225">
            <v>0</v>
          </cell>
          <cell r="W225">
            <v>0</v>
          </cell>
          <cell r="X225">
            <v>216</v>
          </cell>
          <cell r="AM225">
            <v>216</v>
          </cell>
          <cell r="AN225">
            <v>217</v>
          </cell>
          <cell r="AO225" t="str">
            <v>NORTHFIELD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BA225">
            <v>0</v>
          </cell>
          <cell r="BB225">
            <v>0</v>
          </cell>
          <cell r="BD225">
            <v>216</v>
          </cell>
          <cell r="BE225" t="str">
            <v>NORTHFIELD</v>
          </cell>
          <cell r="BF225">
            <v>0</v>
          </cell>
          <cell r="BG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P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</row>
        <row r="226">
          <cell r="A226">
            <v>217</v>
          </cell>
          <cell r="B226">
            <v>213</v>
          </cell>
          <cell r="C226" t="str">
            <v>NORTH READING</v>
          </cell>
          <cell r="D226">
            <v>2</v>
          </cell>
          <cell r="E226">
            <v>28366</v>
          </cell>
          <cell r="F226">
            <v>0</v>
          </cell>
          <cell r="G226">
            <v>1786</v>
          </cell>
          <cell r="H226">
            <v>30152</v>
          </cell>
          <cell r="J226">
            <v>17786.023192349883</v>
          </cell>
          <cell r="K226">
            <v>0.65082752396081012</v>
          </cell>
          <cell r="L226">
            <v>1786</v>
          </cell>
          <cell r="M226">
            <v>19572.023192349883</v>
          </cell>
          <cell r="O226">
            <v>10579.976807650117</v>
          </cell>
          <cell r="Q226">
            <v>0</v>
          </cell>
          <cell r="R226">
            <v>17786.023192349883</v>
          </cell>
          <cell r="S226">
            <v>1786</v>
          </cell>
          <cell r="T226">
            <v>19572.023192349883</v>
          </cell>
          <cell r="V226">
            <v>29114.320541988749</v>
          </cell>
          <cell r="W226">
            <v>0</v>
          </cell>
          <cell r="X226">
            <v>217</v>
          </cell>
          <cell r="Y226">
            <v>2</v>
          </cell>
          <cell r="Z226">
            <v>0</v>
          </cell>
          <cell r="AA226">
            <v>28366</v>
          </cell>
          <cell r="AB226">
            <v>0</v>
          </cell>
          <cell r="AC226">
            <v>28366</v>
          </cell>
          <cell r="AD226">
            <v>0</v>
          </cell>
          <cell r="AE226">
            <v>1786</v>
          </cell>
          <cell r="AF226">
            <v>30152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30152</v>
          </cell>
          <cell r="AM226">
            <v>217</v>
          </cell>
          <cell r="AN226">
            <v>213</v>
          </cell>
          <cell r="AO226" t="str">
            <v>NORTH READING</v>
          </cell>
          <cell r="AP226">
            <v>28366</v>
          </cell>
          <cell r="AQ226">
            <v>1356</v>
          </cell>
          <cell r="AR226">
            <v>27010</v>
          </cell>
          <cell r="AS226">
            <v>339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-20.679458011250745</v>
          </cell>
          <cell r="AY226">
            <v>27328.320541988749</v>
          </cell>
          <cell r="BA226">
            <v>17786.023192349883</v>
          </cell>
          <cell r="BB226">
            <v>17748.11106820498</v>
          </cell>
          <cell r="BD226">
            <v>217</v>
          </cell>
          <cell r="BE226" t="str">
            <v>NORTH READING</v>
          </cell>
          <cell r="BF226">
            <v>0</v>
          </cell>
          <cell r="BG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P226">
            <v>0</v>
          </cell>
          <cell r="BR226">
            <v>27010</v>
          </cell>
          <cell r="BS226">
            <v>27010</v>
          </cell>
          <cell r="BT226">
            <v>0</v>
          </cell>
          <cell r="BU226">
            <v>-20.679458011250745</v>
          </cell>
          <cell r="BV226">
            <v>-20.679458011250745</v>
          </cell>
        </row>
        <row r="227">
          <cell r="A227">
            <v>218</v>
          </cell>
          <cell r="B227">
            <v>218</v>
          </cell>
          <cell r="C227" t="str">
            <v>NORTON</v>
          </cell>
          <cell r="D227">
            <v>111.09000000000002</v>
          </cell>
          <cell r="E227">
            <v>1349516</v>
          </cell>
          <cell r="F227">
            <v>0</v>
          </cell>
          <cell r="G227">
            <v>96544</v>
          </cell>
          <cell r="H227">
            <v>1446060</v>
          </cell>
          <cell r="J227">
            <v>12822.865945747984</v>
          </cell>
          <cell r="K227">
            <v>0.4541237740423914</v>
          </cell>
          <cell r="L227">
            <v>96544</v>
          </cell>
          <cell r="M227">
            <v>109366.86594574798</v>
          </cell>
          <cell r="O227">
            <v>1336693.1340542519</v>
          </cell>
          <cell r="Q227">
            <v>39717</v>
          </cell>
          <cell r="R227">
            <v>12822.865945747984</v>
          </cell>
          <cell r="S227">
            <v>99205</v>
          </cell>
          <cell r="T227">
            <v>149083.865945748</v>
          </cell>
          <cell r="V227">
            <v>164497.5</v>
          </cell>
          <cell r="W227">
            <v>0</v>
          </cell>
          <cell r="X227">
            <v>218</v>
          </cell>
          <cell r="Y227">
            <v>111.09000000000002</v>
          </cell>
          <cell r="Z227">
            <v>0</v>
          </cell>
          <cell r="AA227">
            <v>1349516</v>
          </cell>
          <cell r="AB227">
            <v>0</v>
          </cell>
          <cell r="AC227">
            <v>1349516</v>
          </cell>
          <cell r="AD227">
            <v>0</v>
          </cell>
          <cell r="AE227">
            <v>96544</v>
          </cell>
          <cell r="AF227">
            <v>1446060</v>
          </cell>
          <cell r="AG227">
            <v>37056</v>
          </cell>
          <cell r="AH227">
            <v>0</v>
          </cell>
          <cell r="AI227">
            <v>2661</v>
          </cell>
          <cell r="AJ227">
            <v>39717</v>
          </cell>
          <cell r="AK227">
            <v>1485777</v>
          </cell>
          <cell r="AM227">
            <v>218</v>
          </cell>
          <cell r="AN227">
            <v>218</v>
          </cell>
          <cell r="AO227" t="str">
            <v>NORTON</v>
          </cell>
          <cell r="AP227">
            <v>1349516</v>
          </cell>
          <cell r="AQ227">
            <v>1330058</v>
          </cell>
          <cell r="AR227">
            <v>19458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8778.5</v>
          </cell>
          <cell r="AX227">
            <v>0</v>
          </cell>
          <cell r="AY227">
            <v>28236.5</v>
          </cell>
          <cell r="BA227">
            <v>12822.865945747984</v>
          </cell>
          <cell r="BB227">
            <v>12800.634063647369</v>
          </cell>
          <cell r="BD227">
            <v>218</v>
          </cell>
          <cell r="BE227" t="str">
            <v>NORTON</v>
          </cell>
          <cell r="BF227">
            <v>0</v>
          </cell>
          <cell r="BG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P227">
            <v>0</v>
          </cell>
          <cell r="BR227">
            <v>19458</v>
          </cell>
          <cell r="BS227">
            <v>19458</v>
          </cell>
          <cell r="BT227">
            <v>0</v>
          </cell>
          <cell r="BU227">
            <v>0</v>
          </cell>
          <cell r="BV227">
            <v>0</v>
          </cell>
        </row>
        <row r="228">
          <cell r="A228">
            <v>219</v>
          </cell>
          <cell r="B228">
            <v>219</v>
          </cell>
          <cell r="C228" t="str">
            <v>NORWELL</v>
          </cell>
          <cell r="D228">
            <v>9.6</v>
          </cell>
          <cell r="E228">
            <v>146342</v>
          </cell>
          <cell r="F228">
            <v>0</v>
          </cell>
          <cell r="G228">
            <v>8573</v>
          </cell>
          <cell r="H228">
            <v>154915</v>
          </cell>
          <cell r="J228">
            <v>17161.631098625356</v>
          </cell>
          <cell r="K228">
            <v>0.36067796914842004</v>
          </cell>
          <cell r="L228">
            <v>8573</v>
          </cell>
          <cell r="M228">
            <v>25734.631098625356</v>
          </cell>
          <cell r="O228">
            <v>129180.36890137465</v>
          </cell>
          <cell r="Q228">
            <v>0</v>
          </cell>
          <cell r="R228">
            <v>17161.631098625356</v>
          </cell>
          <cell r="S228">
            <v>8573</v>
          </cell>
          <cell r="T228">
            <v>25734.631098625356</v>
          </cell>
          <cell r="V228">
            <v>56154.58958015895</v>
          </cell>
          <cell r="W228">
            <v>0</v>
          </cell>
          <cell r="X228">
            <v>219</v>
          </cell>
          <cell r="Y228">
            <v>9.6</v>
          </cell>
          <cell r="Z228">
            <v>0</v>
          </cell>
          <cell r="AA228">
            <v>146342</v>
          </cell>
          <cell r="AB228">
            <v>0</v>
          </cell>
          <cell r="AC228">
            <v>146342</v>
          </cell>
          <cell r="AD228">
            <v>0</v>
          </cell>
          <cell r="AE228">
            <v>8573</v>
          </cell>
          <cell r="AF228">
            <v>154915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154915</v>
          </cell>
          <cell r="AM228">
            <v>219</v>
          </cell>
          <cell r="AN228">
            <v>219</v>
          </cell>
          <cell r="AO228" t="str">
            <v>NORWELL</v>
          </cell>
          <cell r="AP228">
            <v>146342</v>
          </cell>
          <cell r="AQ228">
            <v>119920</v>
          </cell>
          <cell r="AR228">
            <v>26422</v>
          </cell>
          <cell r="AS228">
            <v>6232</v>
          </cell>
          <cell r="AT228">
            <v>5982</v>
          </cell>
          <cell r="AU228">
            <v>3816</v>
          </cell>
          <cell r="AV228">
            <v>603.75</v>
          </cell>
          <cell r="AW228">
            <v>4906</v>
          </cell>
          <cell r="AX228">
            <v>-380.16041984104959</v>
          </cell>
          <cell r="AY228">
            <v>47581.58958015895</v>
          </cell>
          <cell r="BA228">
            <v>17161.631098625356</v>
          </cell>
          <cell r="BB228">
            <v>17001.808602139154</v>
          </cell>
          <cell r="BD228">
            <v>219</v>
          </cell>
          <cell r="BE228" t="str">
            <v>NORWELL</v>
          </cell>
          <cell r="BF228">
            <v>0</v>
          </cell>
          <cell r="BG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P228">
            <v>0</v>
          </cell>
          <cell r="BR228">
            <v>26422</v>
          </cell>
          <cell r="BS228">
            <v>26422</v>
          </cell>
          <cell r="BT228">
            <v>0</v>
          </cell>
          <cell r="BU228">
            <v>-380.16041984104959</v>
          </cell>
          <cell r="BV228">
            <v>-380.16041984104959</v>
          </cell>
        </row>
        <row r="229">
          <cell r="A229">
            <v>220</v>
          </cell>
          <cell r="B229">
            <v>220</v>
          </cell>
          <cell r="C229" t="str">
            <v>NORWOOD</v>
          </cell>
          <cell r="D229">
            <v>39.36</v>
          </cell>
          <cell r="E229">
            <v>620613</v>
          </cell>
          <cell r="F229">
            <v>0</v>
          </cell>
          <cell r="G229">
            <v>34254</v>
          </cell>
          <cell r="H229">
            <v>654867</v>
          </cell>
          <cell r="J229">
            <v>88479.646749413339</v>
          </cell>
          <cell r="K229">
            <v>0.399940020753421</v>
          </cell>
          <cell r="L229">
            <v>34254</v>
          </cell>
          <cell r="M229">
            <v>122733.64674941334</v>
          </cell>
          <cell r="O229">
            <v>532133.35325058666</v>
          </cell>
          <cell r="Q229">
            <v>17398</v>
          </cell>
          <cell r="R229">
            <v>88479.646749413339</v>
          </cell>
          <cell r="S229">
            <v>35147</v>
          </cell>
          <cell r="T229">
            <v>140131.64674941334</v>
          </cell>
          <cell r="V229">
            <v>272884.29023875203</v>
          </cell>
          <cell r="W229">
            <v>0</v>
          </cell>
          <cell r="X229">
            <v>220</v>
          </cell>
          <cell r="Y229">
            <v>39.36</v>
          </cell>
          <cell r="Z229">
            <v>0</v>
          </cell>
          <cell r="AA229">
            <v>620635</v>
          </cell>
          <cell r="AB229">
            <v>0</v>
          </cell>
          <cell r="AC229">
            <v>620635</v>
          </cell>
          <cell r="AD229">
            <v>0</v>
          </cell>
          <cell r="AE229">
            <v>34256</v>
          </cell>
          <cell r="AF229">
            <v>654891</v>
          </cell>
          <cell r="AG229">
            <v>16505</v>
          </cell>
          <cell r="AH229">
            <v>0</v>
          </cell>
          <cell r="AI229">
            <v>893</v>
          </cell>
          <cell r="AJ229">
            <v>17398</v>
          </cell>
          <cell r="AK229">
            <v>672289</v>
          </cell>
          <cell r="AM229">
            <v>220</v>
          </cell>
          <cell r="AN229">
            <v>220</v>
          </cell>
          <cell r="AO229" t="str">
            <v>NORWOOD</v>
          </cell>
          <cell r="AP229">
            <v>620613</v>
          </cell>
          <cell r="AQ229">
            <v>484880</v>
          </cell>
          <cell r="AR229">
            <v>135733</v>
          </cell>
          <cell r="AS229">
            <v>24147</v>
          </cell>
          <cell r="AT229">
            <v>22109.5</v>
          </cell>
          <cell r="AU229">
            <v>15330</v>
          </cell>
          <cell r="AV229">
            <v>15815.75</v>
          </cell>
          <cell r="AW229">
            <v>9567</v>
          </cell>
          <cell r="AX229">
            <v>-1469.9597612479847</v>
          </cell>
          <cell r="AY229">
            <v>221232.29023875203</v>
          </cell>
          <cell r="BA229">
            <v>88479.646749413339</v>
          </cell>
          <cell r="BB229">
            <v>87823.311045671959</v>
          </cell>
          <cell r="BD229">
            <v>220</v>
          </cell>
          <cell r="BE229" t="str">
            <v>NORWOOD</v>
          </cell>
          <cell r="BF229">
            <v>0</v>
          </cell>
          <cell r="BG229">
            <v>-22</v>
          </cell>
          <cell r="BI229">
            <v>-2</v>
          </cell>
          <cell r="BJ229">
            <v>-24</v>
          </cell>
          <cell r="BK229">
            <v>0</v>
          </cell>
          <cell r="BL229">
            <v>0</v>
          </cell>
          <cell r="BM229">
            <v>0</v>
          </cell>
          <cell r="BN229">
            <v>-24</v>
          </cell>
          <cell r="BP229">
            <v>-2</v>
          </cell>
          <cell r="BR229">
            <v>135733</v>
          </cell>
          <cell r="BS229">
            <v>135755</v>
          </cell>
          <cell r="BT229">
            <v>-22</v>
          </cell>
          <cell r="BU229">
            <v>-1491.9597612479847</v>
          </cell>
          <cell r="BV229">
            <v>-1469.9597612479847</v>
          </cell>
        </row>
        <row r="230">
          <cell r="A230">
            <v>221</v>
          </cell>
          <cell r="B230">
            <v>221</v>
          </cell>
          <cell r="C230" t="str">
            <v>OAK BLUFFS</v>
          </cell>
          <cell r="D230">
            <v>34.379999999999995</v>
          </cell>
          <cell r="E230">
            <v>738516</v>
          </cell>
          <cell r="F230">
            <v>0</v>
          </cell>
          <cell r="G230">
            <v>29911</v>
          </cell>
          <cell r="H230">
            <v>768427</v>
          </cell>
          <cell r="J230">
            <v>130473.53962678528</v>
          </cell>
          <cell r="K230">
            <v>0.52760178997545859</v>
          </cell>
          <cell r="L230">
            <v>29911</v>
          </cell>
          <cell r="M230">
            <v>160384.53962678526</v>
          </cell>
          <cell r="O230">
            <v>608042.46037321468</v>
          </cell>
          <cell r="Q230">
            <v>0</v>
          </cell>
          <cell r="R230">
            <v>130473.53962678528</v>
          </cell>
          <cell r="S230">
            <v>29911</v>
          </cell>
          <cell r="T230">
            <v>160384.53962678526</v>
          </cell>
          <cell r="V230">
            <v>277206.48327130254</v>
          </cell>
          <cell r="W230">
            <v>0</v>
          </cell>
          <cell r="X230">
            <v>221</v>
          </cell>
          <cell r="Y230">
            <v>34.379999999999995</v>
          </cell>
          <cell r="Z230">
            <v>0.88573717254816908</v>
          </cell>
          <cell r="AA230">
            <v>738516</v>
          </cell>
          <cell r="AB230">
            <v>0</v>
          </cell>
          <cell r="AC230">
            <v>738516</v>
          </cell>
          <cell r="AD230">
            <v>0</v>
          </cell>
          <cell r="AE230">
            <v>29911</v>
          </cell>
          <cell r="AF230">
            <v>768427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768427</v>
          </cell>
          <cell r="AM230">
            <v>221</v>
          </cell>
          <cell r="AN230">
            <v>221</v>
          </cell>
          <cell r="AO230" t="str">
            <v>OAK BLUFFS</v>
          </cell>
          <cell r="AP230">
            <v>738516</v>
          </cell>
          <cell r="AQ230">
            <v>540237</v>
          </cell>
          <cell r="AR230">
            <v>198279</v>
          </cell>
          <cell r="AS230">
            <v>4795</v>
          </cell>
          <cell r="AT230">
            <v>1984</v>
          </cell>
          <cell r="AU230">
            <v>0</v>
          </cell>
          <cell r="AV230">
            <v>0</v>
          </cell>
          <cell r="AW230">
            <v>42530</v>
          </cell>
          <cell r="AX230">
            <v>-292.51672869749382</v>
          </cell>
          <cell r="AY230">
            <v>247295.48327130251</v>
          </cell>
          <cell r="BA230">
            <v>130473.53962678528</v>
          </cell>
          <cell r="BB230">
            <v>130147.24694207734</v>
          </cell>
          <cell r="BD230">
            <v>221</v>
          </cell>
          <cell r="BE230" t="str">
            <v>OAK BLUFFS</v>
          </cell>
          <cell r="BF230">
            <v>0</v>
          </cell>
          <cell r="BG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P230">
            <v>0</v>
          </cell>
          <cell r="BR230">
            <v>198279</v>
          </cell>
          <cell r="BS230">
            <v>198279</v>
          </cell>
          <cell r="BT230">
            <v>0</v>
          </cell>
          <cell r="BU230">
            <v>-292.51672869749382</v>
          </cell>
          <cell r="BV230">
            <v>-292.51672869749382</v>
          </cell>
        </row>
        <row r="231">
          <cell r="A231">
            <v>222</v>
          </cell>
          <cell r="B231">
            <v>222</v>
          </cell>
          <cell r="C231" t="str">
            <v>OAKHAM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J231">
            <v>0</v>
          </cell>
          <cell r="K231"/>
          <cell r="L231">
            <v>0</v>
          </cell>
          <cell r="M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V231">
            <v>0</v>
          </cell>
          <cell r="W231">
            <v>0</v>
          </cell>
          <cell r="X231">
            <v>222</v>
          </cell>
          <cell r="AM231">
            <v>222</v>
          </cell>
          <cell r="AN231">
            <v>222</v>
          </cell>
          <cell r="AO231" t="str">
            <v>OAKHAM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BA231">
            <v>0</v>
          </cell>
          <cell r="BB231">
            <v>0</v>
          </cell>
          <cell r="BD231">
            <v>222</v>
          </cell>
          <cell r="BE231" t="str">
            <v>OAKHAM</v>
          </cell>
          <cell r="BF231">
            <v>0</v>
          </cell>
          <cell r="BG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P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</row>
        <row r="232">
          <cell r="A232">
            <v>223</v>
          </cell>
          <cell r="B232">
            <v>223</v>
          </cell>
          <cell r="C232" t="str">
            <v>ORANGE</v>
          </cell>
          <cell r="D232">
            <v>2</v>
          </cell>
          <cell r="E232">
            <v>18128</v>
          </cell>
          <cell r="F232">
            <v>0</v>
          </cell>
          <cell r="G232">
            <v>1786</v>
          </cell>
          <cell r="H232">
            <v>19914</v>
          </cell>
          <cell r="J232">
            <v>119.06095129199043</v>
          </cell>
          <cell r="K232">
            <v>2.3801867375850373E-2</v>
          </cell>
          <cell r="L232">
            <v>1786</v>
          </cell>
          <cell r="M232">
            <v>1905.0609512919905</v>
          </cell>
          <cell r="O232">
            <v>18008.939048708009</v>
          </cell>
          <cell r="Q232">
            <v>0</v>
          </cell>
          <cell r="R232">
            <v>119.06095129199043</v>
          </cell>
          <cell r="S232">
            <v>1786</v>
          </cell>
          <cell r="T232">
            <v>1905.0609512919905</v>
          </cell>
          <cell r="V232">
            <v>6788.1685026608857</v>
          </cell>
          <cell r="W232">
            <v>0</v>
          </cell>
          <cell r="X232">
            <v>223</v>
          </cell>
          <cell r="Y232">
            <v>2</v>
          </cell>
          <cell r="Z232">
            <v>0</v>
          </cell>
          <cell r="AA232">
            <v>18128</v>
          </cell>
          <cell r="AB232">
            <v>0</v>
          </cell>
          <cell r="AC232">
            <v>18128</v>
          </cell>
          <cell r="AD232">
            <v>0</v>
          </cell>
          <cell r="AE232">
            <v>1786</v>
          </cell>
          <cell r="AF232">
            <v>19914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19914</v>
          </cell>
          <cell r="AM232">
            <v>223</v>
          </cell>
          <cell r="AN232">
            <v>223</v>
          </cell>
          <cell r="AO232" t="str">
            <v>ORANGE</v>
          </cell>
          <cell r="AP232">
            <v>18128</v>
          </cell>
          <cell r="AQ232">
            <v>17812</v>
          </cell>
          <cell r="AR232">
            <v>316</v>
          </cell>
          <cell r="AS232">
            <v>2219</v>
          </cell>
          <cell r="AT232">
            <v>0</v>
          </cell>
          <cell r="AU232">
            <v>2271</v>
          </cell>
          <cell r="AV232">
            <v>211.75</v>
          </cell>
          <cell r="AW232">
            <v>119.75</v>
          </cell>
          <cell r="AX232">
            <v>-135.33149733911432</v>
          </cell>
          <cell r="AY232">
            <v>5002.1685026608857</v>
          </cell>
          <cell r="BA232">
            <v>119.06095129199043</v>
          </cell>
          <cell r="BB232">
            <v>72.552168202697203</v>
          </cell>
          <cell r="BD232">
            <v>223</v>
          </cell>
          <cell r="BE232" t="str">
            <v>ORANGE</v>
          </cell>
          <cell r="BF232">
            <v>0</v>
          </cell>
          <cell r="BG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P232">
            <v>0</v>
          </cell>
          <cell r="BR232">
            <v>316</v>
          </cell>
          <cell r="BS232">
            <v>316</v>
          </cell>
          <cell r="BT232">
            <v>0</v>
          </cell>
          <cell r="BU232">
            <v>-135.33149733911432</v>
          </cell>
          <cell r="BV232">
            <v>-135.33149733911432</v>
          </cell>
        </row>
        <row r="233">
          <cell r="A233">
            <v>224</v>
          </cell>
          <cell r="B233">
            <v>224</v>
          </cell>
          <cell r="C233" t="str">
            <v>ORLEANS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J233">
            <v>0</v>
          </cell>
          <cell r="K233"/>
          <cell r="L233">
            <v>0</v>
          </cell>
          <cell r="M233">
            <v>0</v>
          </cell>
          <cell r="O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V233">
            <v>0</v>
          </cell>
          <cell r="W233">
            <v>0</v>
          </cell>
          <cell r="X233">
            <v>224</v>
          </cell>
          <cell r="AM233">
            <v>224</v>
          </cell>
          <cell r="AN233">
            <v>224</v>
          </cell>
          <cell r="AO233" t="str">
            <v>ORLEANS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BA233">
            <v>0</v>
          </cell>
          <cell r="BB233">
            <v>0</v>
          </cell>
          <cell r="BD233">
            <v>224</v>
          </cell>
          <cell r="BE233" t="str">
            <v>ORLEANS</v>
          </cell>
          <cell r="BF233">
            <v>0</v>
          </cell>
          <cell r="BG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P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</row>
        <row r="234">
          <cell r="A234">
            <v>225</v>
          </cell>
          <cell r="B234">
            <v>225</v>
          </cell>
          <cell r="C234" t="str">
            <v>OTIS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J234">
            <v>0</v>
          </cell>
          <cell r="K234"/>
          <cell r="L234">
            <v>0</v>
          </cell>
          <cell r="M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V234">
            <v>0</v>
          </cell>
          <cell r="W234">
            <v>0</v>
          </cell>
          <cell r="X234">
            <v>225</v>
          </cell>
          <cell r="AM234">
            <v>225</v>
          </cell>
          <cell r="AN234">
            <v>225</v>
          </cell>
          <cell r="AO234" t="str">
            <v>OTIS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BA234">
            <v>0</v>
          </cell>
          <cell r="BB234">
            <v>0</v>
          </cell>
          <cell r="BD234">
            <v>225</v>
          </cell>
          <cell r="BE234" t="str">
            <v>OTIS</v>
          </cell>
          <cell r="BF234">
            <v>0</v>
          </cell>
          <cell r="BG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P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</row>
        <row r="235">
          <cell r="A235">
            <v>226</v>
          </cell>
          <cell r="B235">
            <v>226</v>
          </cell>
          <cell r="C235" t="str">
            <v>OXFORD</v>
          </cell>
          <cell r="D235">
            <v>28.98</v>
          </cell>
          <cell r="E235">
            <v>324083</v>
          </cell>
          <cell r="F235">
            <v>0</v>
          </cell>
          <cell r="G235">
            <v>25879</v>
          </cell>
          <cell r="H235">
            <v>349962</v>
          </cell>
          <cell r="J235">
            <v>23299.6838512625</v>
          </cell>
          <cell r="K235">
            <v>0.40360449429684386</v>
          </cell>
          <cell r="L235">
            <v>25879</v>
          </cell>
          <cell r="M235">
            <v>49178.683851262496</v>
          </cell>
          <cell r="O235">
            <v>300783.3161487375</v>
          </cell>
          <cell r="Q235">
            <v>0</v>
          </cell>
          <cell r="R235">
            <v>23299.6838512625</v>
          </cell>
          <cell r="S235">
            <v>25879</v>
          </cell>
          <cell r="T235">
            <v>49178.683851262496</v>
          </cell>
          <cell r="V235">
            <v>83608</v>
          </cell>
          <cell r="W235">
            <v>0</v>
          </cell>
          <cell r="X235">
            <v>226</v>
          </cell>
          <cell r="Y235">
            <v>28.98</v>
          </cell>
          <cell r="Z235">
            <v>0</v>
          </cell>
          <cell r="AA235">
            <v>324083</v>
          </cell>
          <cell r="AB235">
            <v>0</v>
          </cell>
          <cell r="AC235">
            <v>324083</v>
          </cell>
          <cell r="AD235">
            <v>0</v>
          </cell>
          <cell r="AE235">
            <v>25879</v>
          </cell>
          <cell r="AF235">
            <v>349962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349962</v>
          </cell>
          <cell r="AM235">
            <v>226</v>
          </cell>
          <cell r="AN235">
            <v>226</v>
          </cell>
          <cell r="AO235" t="str">
            <v>OXFORD</v>
          </cell>
          <cell r="AP235">
            <v>324083</v>
          </cell>
          <cell r="AQ235">
            <v>288727</v>
          </cell>
          <cell r="AR235">
            <v>35356</v>
          </cell>
          <cell r="AS235">
            <v>0</v>
          </cell>
          <cell r="AT235">
            <v>0</v>
          </cell>
          <cell r="AU235">
            <v>8768.75</v>
          </cell>
          <cell r="AV235">
            <v>13604.25</v>
          </cell>
          <cell r="AW235">
            <v>0</v>
          </cell>
          <cell r="AX235">
            <v>0</v>
          </cell>
          <cell r="AY235">
            <v>57729</v>
          </cell>
          <cell r="BA235">
            <v>23299.6838512625</v>
          </cell>
          <cell r="BB235">
            <v>23259.28759144395</v>
          </cell>
          <cell r="BD235">
            <v>226</v>
          </cell>
          <cell r="BE235" t="str">
            <v>OXFORD</v>
          </cell>
          <cell r="BF235">
            <v>0</v>
          </cell>
          <cell r="BG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P235">
            <v>0</v>
          </cell>
          <cell r="BR235">
            <v>35356</v>
          </cell>
          <cell r="BS235">
            <v>35356</v>
          </cell>
          <cell r="BT235">
            <v>0</v>
          </cell>
          <cell r="BU235">
            <v>0</v>
          </cell>
          <cell r="BV235">
            <v>0</v>
          </cell>
        </row>
        <row r="236">
          <cell r="A236">
            <v>227</v>
          </cell>
          <cell r="B236">
            <v>227</v>
          </cell>
          <cell r="C236" t="str">
            <v>PALMER</v>
          </cell>
          <cell r="D236">
            <v>12.61</v>
          </cell>
          <cell r="E236">
            <v>159285</v>
          </cell>
          <cell r="F236">
            <v>0</v>
          </cell>
          <cell r="G236">
            <v>11242</v>
          </cell>
          <cell r="H236">
            <v>170527</v>
          </cell>
          <cell r="J236">
            <v>63649.706616254596</v>
          </cell>
          <cell r="K236">
            <v>0.58419035715471046</v>
          </cell>
          <cell r="L236">
            <v>11242</v>
          </cell>
          <cell r="M236">
            <v>74891.706616254596</v>
          </cell>
          <cell r="O236">
            <v>95635.293383745404</v>
          </cell>
          <cell r="Q236">
            <v>0</v>
          </cell>
          <cell r="R236">
            <v>63649.706616254596</v>
          </cell>
          <cell r="S236">
            <v>11242</v>
          </cell>
          <cell r="T236">
            <v>74891.706616254596</v>
          </cell>
          <cell r="V236">
            <v>120195.70975696936</v>
          </cell>
          <cell r="W236">
            <v>0</v>
          </cell>
          <cell r="X236">
            <v>227</v>
          </cell>
          <cell r="Y236">
            <v>12.61</v>
          </cell>
          <cell r="Z236">
            <v>1.9727383183905933E-2</v>
          </cell>
          <cell r="AA236">
            <v>159285</v>
          </cell>
          <cell r="AB236">
            <v>0</v>
          </cell>
          <cell r="AC236">
            <v>159285</v>
          </cell>
          <cell r="AD236">
            <v>0</v>
          </cell>
          <cell r="AE236">
            <v>11242</v>
          </cell>
          <cell r="AF236">
            <v>170527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170527</v>
          </cell>
          <cell r="AM236">
            <v>227</v>
          </cell>
          <cell r="AN236">
            <v>227</v>
          </cell>
          <cell r="AO236" t="str">
            <v>PALMER</v>
          </cell>
          <cell r="AP236">
            <v>159285</v>
          </cell>
          <cell r="AQ236">
            <v>62294</v>
          </cell>
          <cell r="AR236">
            <v>96991</v>
          </cell>
          <cell r="AS236">
            <v>6656</v>
          </cell>
          <cell r="AT236">
            <v>0</v>
          </cell>
          <cell r="AU236">
            <v>0</v>
          </cell>
          <cell r="AV236">
            <v>947.25</v>
          </cell>
          <cell r="AW236">
            <v>4765.5</v>
          </cell>
          <cell r="AX236">
            <v>-406.04024303064216</v>
          </cell>
          <cell r="AY236">
            <v>108953.70975696936</v>
          </cell>
          <cell r="BA236">
            <v>63649.706616254596</v>
          </cell>
          <cell r="BB236">
            <v>63400.430024582776</v>
          </cell>
          <cell r="BD236">
            <v>227</v>
          </cell>
          <cell r="BE236" t="str">
            <v>PALMER</v>
          </cell>
          <cell r="BF236">
            <v>0</v>
          </cell>
          <cell r="BG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P236">
            <v>0</v>
          </cell>
          <cell r="BR236">
            <v>96991</v>
          </cell>
          <cell r="BS236">
            <v>96991</v>
          </cell>
          <cell r="BT236">
            <v>0</v>
          </cell>
          <cell r="BU236">
            <v>-406.04024303064216</v>
          </cell>
          <cell r="BV236">
            <v>-406.04024303064216</v>
          </cell>
        </row>
        <row r="237">
          <cell r="A237">
            <v>228</v>
          </cell>
          <cell r="B237">
            <v>228</v>
          </cell>
          <cell r="C237" t="str">
            <v>PAXTON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J237">
            <v>0</v>
          </cell>
          <cell r="K237"/>
          <cell r="L237">
            <v>0</v>
          </cell>
          <cell r="M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V237">
            <v>0</v>
          </cell>
          <cell r="W237">
            <v>0</v>
          </cell>
          <cell r="X237">
            <v>228</v>
          </cell>
          <cell r="AM237">
            <v>228</v>
          </cell>
          <cell r="AN237">
            <v>228</v>
          </cell>
          <cell r="AO237" t="str">
            <v>PAXTON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BA237">
            <v>0</v>
          </cell>
          <cell r="BB237">
            <v>0</v>
          </cell>
          <cell r="BD237">
            <v>228</v>
          </cell>
          <cell r="BE237" t="str">
            <v>PAXTON</v>
          </cell>
          <cell r="BF237">
            <v>0</v>
          </cell>
          <cell r="BG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P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</row>
        <row r="238">
          <cell r="A238">
            <v>229</v>
          </cell>
          <cell r="B238">
            <v>229</v>
          </cell>
          <cell r="C238" t="str">
            <v>PEABODY</v>
          </cell>
          <cell r="D238">
            <v>69.459999999999994</v>
          </cell>
          <cell r="E238">
            <v>840429</v>
          </cell>
          <cell r="F238">
            <v>0</v>
          </cell>
          <cell r="G238">
            <v>59375</v>
          </cell>
          <cell r="H238">
            <v>899804</v>
          </cell>
          <cell r="J238">
            <v>173498.69210362135</v>
          </cell>
          <cell r="K238">
            <v>0.53021252864825874</v>
          </cell>
          <cell r="L238">
            <v>59375</v>
          </cell>
          <cell r="M238">
            <v>232873.69210362135</v>
          </cell>
          <cell r="O238">
            <v>666930.30789637868</v>
          </cell>
          <cell r="Q238">
            <v>38558</v>
          </cell>
          <cell r="R238">
            <v>173498.69210362135</v>
          </cell>
          <cell r="S238">
            <v>62027</v>
          </cell>
          <cell r="T238">
            <v>271431.69210362132</v>
          </cell>
          <cell r="V238">
            <v>425157.80652417743</v>
          </cell>
          <cell r="W238">
            <v>0</v>
          </cell>
          <cell r="X238">
            <v>229</v>
          </cell>
          <cell r="Y238">
            <v>69.459999999999994</v>
          </cell>
          <cell r="Z238">
            <v>0</v>
          </cell>
          <cell r="AA238">
            <v>840429</v>
          </cell>
          <cell r="AB238">
            <v>0</v>
          </cell>
          <cell r="AC238">
            <v>840429</v>
          </cell>
          <cell r="AD238">
            <v>0</v>
          </cell>
          <cell r="AE238">
            <v>59375</v>
          </cell>
          <cell r="AF238">
            <v>899804</v>
          </cell>
          <cell r="AG238">
            <v>35906</v>
          </cell>
          <cell r="AH238">
            <v>0</v>
          </cell>
          <cell r="AI238">
            <v>2652</v>
          </cell>
          <cell r="AJ238">
            <v>38558</v>
          </cell>
          <cell r="AK238">
            <v>938362</v>
          </cell>
          <cell r="AM238">
            <v>229</v>
          </cell>
          <cell r="AN238">
            <v>229</v>
          </cell>
          <cell r="AO238" t="str">
            <v>PEABODY</v>
          </cell>
          <cell r="AP238">
            <v>840429</v>
          </cell>
          <cell r="AQ238">
            <v>576320</v>
          </cell>
          <cell r="AR238">
            <v>264109</v>
          </cell>
          <cell r="AS238">
            <v>13675</v>
          </cell>
          <cell r="AT238">
            <v>0</v>
          </cell>
          <cell r="AU238">
            <v>20023.5</v>
          </cell>
          <cell r="AV238">
            <v>3182.25</v>
          </cell>
          <cell r="AW238">
            <v>27069.25</v>
          </cell>
          <cell r="AX238">
            <v>-834.19347582258342</v>
          </cell>
          <cell r="AY238">
            <v>327224.80652417743</v>
          </cell>
          <cell r="BA238">
            <v>173498.69210362135</v>
          </cell>
          <cell r="BB238">
            <v>172912.47431715939</v>
          </cell>
          <cell r="BD238">
            <v>229</v>
          </cell>
          <cell r="BE238" t="str">
            <v>PEABODY</v>
          </cell>
          <cell r="BF238">
            <v>0</v>
          </cell>
          <cell r="BG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P238">
            <v>0</v>
          </cell>
          <cell r="BR238">
            <v>264109</v>
          </cell>
          <cell r="BS238">
            <v>264109</v>
          </cell>
          <cell r="BT238">
            <v>0</v>
          </cell>
          <cell r="BU238">
            <v>-834.19347582258342</v>
          </cell>
          <cell r="BV238">
            <v>-834.19347582258342</v>
          </cell>
        </row>
        <row r="239">
          <cell r="A239">
            <v>230</v>
          </cell>
          <cell r="B239">
            <v>230</v>
          </cell>
          <cell r="C239" t="str">
            <v>PELHAM</v>
          </cell>
          <cell r="D239">
            <v>4</v>
          </cell>
          <cell r="E239">
            <v>87272</v>
          </cell>
          <cell r="F239">
            <v>0</v>
          </cell>
          <cell r="G239">
            <v>3573</v>
          </cell>
          <cell r="H239">
            <v>90845</v>
          </cell>
          <cell r="J239">
            <v>14239.482673640083</v>
          </cell>
          <cell r="K239">
            <v>0.37692887064960595</v>
          </cell>
          <cell r="L239">
            <v>3573</v>
          </cell>
          <cell r="M239">
            <v>17812.482673640083</v>
          </cell>
          <cell r="O239">
            <v>73032.517326359914</v>
          </cell>
          <cell r="Q239">
            <v>0</v>
          </cell>
          <cell r="R239">
            <v>14239.482673640083</v>
          </cell>
          <cell r="S239">
            <v>3573</v>
          </cell>
          <cell r="T239">
            <v>17812.482673640083</v>
          </cell>
          <cell r="V239">
            <v>41350.638653944188</v>
          </cell>
          <cell r="W239">
            <v>0</v>
          </cell>
          <cell r="X239">
            <v>230</v>
          </cell>
          <cell r="Y239">
            <v>4</v>
          </cell>
          <cell r="Z239">
            <v>0</v>
          </cell>
          <cell r="AA239">
            <v>87272</v>
          </cell>
          <cell r="AB239">
            <v>0</v>
          </cell>
          <cell r="AC239">
            <v>87272</v>
          </cell>
          <cell r="AD239">
            <v>0</v>
          </cell>
          <cell r="AE239">
            <v>3573</v>
          </cell>
          <cell r="AF239">
            <v>90845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90845</v>
          </cell>
          <cell r="AM239">
            <v>230</v>
          </cell>
          <cell r="AN239">
            <v>230</v>
          </cell>
          <cell r="AO239" t="str">
            <v>PELHAM</v>
          </cell>
          <cell r="AP239">
            <v>87272</v>
          </cell>
          <cell r="AQ239">
            <v>64678</v>
          </cell>
          <cell r="AR239">
            <v>22594</v>
          </cell>
          <cell r="AS239">
            <v>16170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-986.36134605581174</v>
          </cell>
          <cell r="AY239">
            <v>37777.638653944188</v>
          </cell>
          <cell r="BA239">
            <v>14239.482673640083</v>
          </cell>
          <cell r="BB239">
            <v>13877.320740183712</v>
          </cell>
          <cell r="BD239">
            <v>230</v>
          </cell>
          <cell r="BE239" t="str">
            <v>PELHAM</v>
          </cell>
          <cell r="BF239">
            <v>0</v>
          </cell>
          <cell r="BG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P239">
            <v>0</v>
          </cell>
          <cell r="BR239">
            <v>22594</v>
          </cell>
          <cell r="BS239">
            <v>22594</v>
          </cell>
          <cell r="BT239">
            <v>0</v>
          </cell>
          <cell r="BU239">
            <v>-986.36134605581174</v>
          </cell>
          <cell r="BV239">
            <v>-986.36134605581174</v>
          </cell>
        </row>
        <row r="240">
          <cell r="A240">
            <v>231</v>
          </cell>
          <cell r="B240">
            <v>231</v>
          </cell>
          <cell r="C240" t="str">
            <v>PEMBROKE</v>
          </cell>
          <cell r="D240">
            <v>32.950000000000003</v>
          </cell>
          <cell r="E240">
            <v>348332</v>
          </cell>
          <cell r="F240">
            <v>0</v>
          </cell>
          <cell r="G240">
            <v>27639</v>
          </cell>
          <cell r="H240">
            <v>375971</v>
          </cell>
          <cell r="J240">
            <v>-1181.5994266296657</v>
          </cell>
          <cell r="K240">
            <v>-1.7200476671117616E-2</v>
          </cell>
          <cell r="L240">
            <v>27639</v>
          </cell>
          <cell r="M240">
            <v>26457.400573370334</v>
          </cell>
          <cell r="O240">
            <v>349513.59942662966</v>
          </cell>
          <cell r="Q240">
            <v>23909</v>
          </cell>
          <cell r="R240">
            <v>-1181.5994266296657</v>
          </cell>
          <cell r="S240">
            <v>29425</v>
          </cell>
          <cell r="T240">
            <v>50366.400573370338</v>
          </cell>
          <cell r="V240">
            <v>120243.73728812774</v>
          </cell>
          <cell r="W240">
            <v>0</v>
          </cell>
          <cell r="X240">
            <v>231</v>
          </cell>
          <cell r="Y240">
            <v>32.950000000000003</v>
          </cell>
          <cell r="Z240">
            <v>0</v>
          </cell>
          <cell r="AA240">
            <v>348332</v>
          </cell>
          <cell r="AB240">
            <v>0</v>
          </cell>
          <cell r="AC240">
            <v>348332</v>
          </cell>
          <cell r="AD240">
            <v>0</v>
          </cell>
          <cell r="AE240">
            <v>27639</v>
          </cell>
          <cell r="AF240">
            <v>375971</v>
          </cell>
          <cell r="AG240">
            <v>22123</v>
          </cell>
          <cell r="AH240">
            <v>0</v>
          </cell>
          <cell r="AI240">
            <v>1786</v>
          </cell>
          <cell r="AJ240">
            <v>23909</v>
          </cell>
          <cell r="AK240">
            <v>399880</v>
          </cell>
          <cell r="AM240">
            <v>231</v>
          </cell>
          <cell r="AN240">
            <v>231</v>
          </cell>
          <cell r="AO240" t="str">
            <v>PEMBROKE</v>
          </cell>
          <cell r="AP240">
            <v>348332</v>
          </cell>
          <cell r="AQ240">
            <v>395950</v>
          </cell>
          <cell r="AR240">
            <v>0</v>
          </cell>
          <cell r="AS240">
            <v>29393</v>
          </cell>
          <cell r="AT240">
            <v>0</v>
          </cell>
          <cell r="AU240">
            <v>1408.5</v>
          </cell>
          <cell r="AV240">
            <v>22271</v>
          </cell>
          <cell r="AW240">
            <v>17416.25</v>
          </cell>
          <cell r="AX240">
            <v>-1793.0127118722594</v>
          </cell>
          <cell r="AY240">
            <v>68695.737288127741</v>
          </cell>
          <cell r="BA240">
            <v>-1181.5994266296657</v>
          </cell>
          <cell r="BB240">
            <v>-1793.0127118722594</v>
          </cell>
          <cell r="BD240">
            <v>231</v>
          </cell>
          <cell r="BE240" t="str">
            <v>PEMBROKE</v>
          </cell>
          <cell r="BF240">
            <v>0</v>
          </cell>
          <cell r="BG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P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-1793.0127118722594</v>
          </cell>
          <cell r="BV240">
            <v>-1793.0127118722594</v>
          </cell>
        </row>
        <row r="241">
          <cell r="A241">
            <v>232</v>
          </cell>
          <cell r="B241">
            <v>232</v>
          </cell>
          <cell r="C241" t="str">
            <v>PEPPERELL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J241">
            <v>0</v>
          </cell>
          <cell r="K241"/>
          <cell r="L241">
            <v>0</v>
          </cell>
          <cell r="M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V241">
            <v>0</v>
          </cell>
          <cell r="W241">
            <v>0</v>
          </cell>
          <cell r="X241">
            <v>232</v>
          </cell>
          <cell r="AM241">
            <v>232</v>
          </cell>
          <cell r="AN241">
            <v>232</v>
          </cell>
          <cell r="AO241" t="str">
            <v>PEPPERELL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BA241">
            <v>0</v>
          </cell>
          <cell r="BB241">
            <v>0</v>
          </cell>
          <cell r="BD241">
            <v>232</v>
          </cell>
          <cell r="BE241" t="str">
            <v>PEPPERELL</v>
          </cell>
          <cell r="BF241">
            <v>0</v>
          </cell>
          <cell r="BG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P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</row>
        <row r="242">
          <cell r="A242">
            <v>233</v>
          </cell>
          <cell r="B242">
            <v>233</v>
          </cell>
          <cell r="C242" t="str">
            <v>PERU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J242">
            <v>0</v>
          </cell>
          <cell r="K242"/>
          <cell r="L242">
            <v>0</v>
          </cell>
          <cell r="M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V242">
            <v>0</v>
          </cell>
          <cell r="W242">
            <v>0</v>
          </cell>
          <cell r="X242">
            <v>233</v>
          </cell>
          <cell r="AM242">
            <v>233</v>
          </cell>
          <cell r="AN242">
            <v>233</v>
          </cell>
          <cell r="AO242" t="str">
            <v>PERU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BA242">
            <v>0</v>
          </cell>
          <cell r="BB242">
            <v>0</v>
          </cell>
          <cell r="BD242">
            <v>233</v>
          </cell>
          <cell r="BE242" t="str">
            <v>PERU</v>
          </cell>
          <cell r="BF242">
            <v>0</v>
          </cell>
          <cell r="BG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P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</row>
        <row r="243">
          <cell r="A243">
            <v>234</v>
          </cell>
          <cell r="B243">
            <v>234</v>
          </cell>
          <cell r="C243" t="str">
            <v>PETERSHAM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J243">
            <v>0</v>
          </cell>
          <cell r="K243"/>
          <cell r="L243">
            <v>0</v>
          </cell>
          <cell r="M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V243">
            <v>0</v>
          </cell>
          <cell r="W243">
            <v>0</v>
          </cell>
          <cell r="X243">
            <v>234</v>
          </cell>
          <cell r="AM243">
            <v>234</v>
          </cell>
          <cell r="AN243">
            <v>234</v>
          </cell>
          <cell r="AO243" t="str">
            <v>PETERSHAM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BA243">
            <v>0</v>
          </cell>
          <cell r="BB243">
            <v>0</v>
          </cell>
          <cell r="BD243">
            <v>234</v>
          </cell>
          <cell r="BE243" t="str">
            <v>PETERSHAM</v>
          </cell>
          <cell r="BF243">
            <v>0</v>
          </cell>
          <cell r="BG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P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</row>
        <row r="244">
          <cell r="A244">
            <v>235</v>
          </cell>
          <cell r="B244">
            <v>235</v>
          </cell>
          <cell r="C244" t="str">
            <v>PHILLIPSTON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J244">
            <v>0</v>
          </cell>
          <cell r="K244"/>
          <cell r="L244">
            <v>0</v>
          </cell>
          <cell r="M244">
            <v>0</v>
          </cell>
          <cell r="O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V244">
            <v>0</v>
          </cell>
          <cell r="W244">
            <v>0</v>
          </cell>
          <cell r="X244">
            <v>235</v>
          </cell>
          <cell r="AM244">
            <v>235</v>
          </cell>
          <cell r="AN244">
            <v>235</v>
          </cell>
          <cell r="AO244" t="str">
            <v>PHILLIPSTON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BA244">
            <v>0</v>
          </cell>
          <cell r="BB244">
            <v>0</v>
          </cell>
          <cell r="BD244">
            <v>235</v>
          </cell>
          <cell r="BE244" t="str">
            <v>PHILLIPSTON</v>
          </cell>
          <cell r="BF244">
            <v>0</v>
          </cell>
          <cell r="BG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P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</row>
        <row r="245">
          <cell r="A245">
            <v>236</v>
          </cell>
          <cell r="B245">
            <v>236</v>
          </cell>
          <cell r="C245" t="str">
            <v>PITTSFIELD</v>
          </cell>
          <cell r="D245">
            <v>155.09000000000003</v>
          </cell>
          <cell r="E245">
            <v>1987568</v>
          </cell>
          <cell r="F245">
            <v>0</v>
          </cell>
          <cell r="G245">
            <v>136709</v>
          </cell>
          <cell r="H245">
            <v>2124277</v>
          </cell>
          <cell r="J245">
            <v>-1140.4345978313509</v>
          </cell>
          <cell r="K245">
            <v>-3.6405084238640781E-3</v>
          </cell>
          <cell r="L245">
            <v>136709</v>
          </cell>
          <cell r="M245">
            <v>135568.56540216864</v>
          </cell>
          <cell r="O245">
            <v>1988708.4345978315</v>
          </cell>
          <cell r="Q245">
            <v>27752</v>
          </cell>
          <cell r="R245">
            <v>-1140.4345978313509</v>
          </cell>
          <cell r="S245">
            <v>138495</v>
          </cell>
          <cell r="T245">
            <v>163320.56540216866</v>
          </cell>
          <cell r="V245">
            <v>477723.45267161896</v>
          </cell>
          <cell r="W245">
            <v>0</v>
          </cell>
          <cell r="X245">
            <v>236</v>
          </cell>
          <cell r="Y245">
            <v>155.09000000000003</v>
          </cell>
          <cell r="Z245">
            <v>0</v>
          </cell>
          <cell r="AA245">
            <v>1987568</v>
          </cell>
          <cell r="AB245">
            <v>0</v>
          </cell>
          <cell r="AC245">
            <v>1987568</v>
          </cell>
          <cell r="AD245">
            <v>0</v>
          </cell>
          <cell r="AE245">
            <v>136709</v>
          </cell>
          <cell r="AF245">
            <v>2124277</v>
          </cell>
          <cell r="AG245">
            <v>25966</v>
          </cell>
          <cell r="AH245">
            <v>0</v>
          </cell>
          <cell r="AI245">
            <v>1786</v>
          </cell>
          <cell r="AJ245">
            <v>27752</v>
          </cell>
          <cell r="AK245">
            <v>2152029</v>
          </cell>
          <cell r="AM245">
            <v>236</v>
          </cell>
          <cell r="AN245">
            <v>236</v>
          </cell>
          <cell r="AO245" t="str">
            <v>PITTSFIELD</v>
          </cell>
          <cell r="AP245">
            <v>1987568</v>
          </cell>
          <cell r="AQ245">
            <v>2128952</v>
          </cell>
          <cell r="AR245">
            <v>0</v>
          </cell>
          <cell r="AS245">
            <v>28369</v>
          </cell>
          <cell r="AT245">
            <v>0</v>
          </cell>
          <cell r="AU245">
            <v>98773</v>
          </cell>
          <cell r="AV245">
            <v>106532</v>
          </cell>
          <cell r="AW245">
            <v>81319</v>
          </cell>
          <cell r="AX245">
            <v>-1730.5473283810425</v>
          </cell>
          <cell r="AY245">
            <v>313262.45267161896</v>
          </cell>
          <cell r="BA245">
            <v>-1140.4345978313509</v>
          </cell>
          <cell r="BB245">
            <v>-1730.5473283810425</v>
          </cell>
          <cell r="BD245">
            <v>236</v>
          </cell>
          <cell r="BE245" t="str">
            <v>PITTSFIELD</v>
          </cell>
          <cell r="BF245">
            <v>0</v>
          </cell>
          <cell r="BG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P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-1730.5473283810425</v>
          </cell>
          <cell r="BV245">
            <v>-1730.5473283810425</v>
          </cell>
        </row>
        <row r="246">
          <cell r="A246">
            <v>237</v>
          </cell>
          <cell r="B246">
            <v>237</v>
          </cell>
          <cell r="C246" t="str">
            <v>PLAINFIELD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J246">
            <v>0</v>
          </cell>
          <cell r="K246"/>
          <cell r="L246">
            <v>0</v>
          </cell>
          <cell r="M246">
            <v>0</v>
          </cell>
          <cell r="O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V246">
            <v>0</v>
          </cell>
          <cell r="W246">
            <v>0</v>
          </cell>
          <cell r="X246">
            <v>237</v>
          </cell>
          <cell r="AM246">
            <v>237</v>
          </cell>
          <cell r="AN246">
            <v>237</v>
          </cell>
          <cell r="AO246" t="str">
            <v>PLAINFIELD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BA246">
            <v>0</v>
          </cell>
          <cell r="BB246">
            <v>0</v>
          </cell>
          <cell r="BD246">
            <v>237</v>
          </cell>
          <cell r="BE246" t="str">
            <v>PLAINFIELD</v>
          </cell>
          <cell r="BF246">
            <v>0</v>
          </cell>
          <cell r="BG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P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</row>
        <row r="247">
          <cell r="A247">
            <v>238</v>
          </cell>
          <cell r="B247">
            <v>238</v>
          </cell>
          <cell r="C247" t="str">
            <v>PLAINVILLE</v>
          </cell>
          <cell r="D247">
            <v>25.790000000000003</v>
          </cell>
          <cell r="E247">
            <v>437589</v>
          </cell>
          <cell r="F247">
            <v>0</v>
          </cell>
          <cell r="G247">
            <v>23030</v>
          </cell>
          <cell r="H247">
            <v>460619</v>
          </cell>
          <cell r="J247">
            <v>143779.27026711887</v>
          </cell>
          <cell r="K247">
            <v>0.55760341765326249</v>
          </cell>
          <cell r="L247">
            <v>23030</v>
          </cell>
          <cell r="M247">
            <v>166809.27026711887</v>
          </cell>
          <cell r="O247">
            <v>293809.72973288113</v>
          </cell>
          <cell r="Q247">
            <v>0</v>
          </cell>
          <cell r="R247">
            <v>143779.27026711887</v>
          </cell>
          <cell r="S247">
            <v>23030</v>
          </cell>
          <cell r="T247">
            <v>166809.27026711887</v>
          </cell>
          <cell r="V247">
            <v>280882.20412068191</v>
          </cell>
          <cell r="W247">
            <v>0</v>
          </cell>
          <cell r="X247">
            <v>238</v>
          </cell>
          <cell r="Y247">
            <v>25.790000000000003</v>
          </cell>
          <cell r="Z247">
            <v>0</v>
          </cell>
          <cell r="AA247">
            <v>437589</v>
          </cell>
          <cell r="AB247">
            <v>0</v>
          </cell>
          <cell r="AC247">
            <v>437589</v>
          </cell>
          <cell r="AD247">
            <v>0</v>
          </cell>
          <cell r="AE247">
            <v>23030</v>
          </cell>
          <cell r="AF247">
            <v>460619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460619</v>
          </cell>
          <cell r="AM247">
            <v>238</v>
          </cell>
          <cell r="AN247">
            <v>238</v>
          </cell>
          <cell r="AO247" t="str">
            <v>PLAINVILLE</v>
          </cell>
          <cell r="AP247">
            <v>437589</v>
          </cell>
          <cell r="AQ247">
            <v>218819</v>
          </cell>
          <cell r="AR247">
            <v>218770</v>
          </cell>
          <cell r="AS247">
            <v>9718</v>
          </cell>
          <cell r="AT247">
            <v>3421</v>
          </cell>
          <cell r="AU247">
            <v>12034.5</v>
          </cell>
          <cell r="AV247">
            <v>14501.5</v>
          </cell>
          <cell r="AW247">
            <v>0</v>
          </cell>
          <cell r="AX247">
            <v>-592.79587931808783</v>
          </cell>
          <cell r="AY247">
            <v>257852.20412068191</v>
          </cell>
          <cell r="BA247">
            <v>143779.27026711887</v>
          </cell>
          <cell r="BB247">
            <v>143327.17092632147</v>
          </cell>
          <cell r="BD247">
            <v>238</v>
          </cell>
          <cell r="BE247" t="str">
            <v>PLAINVILLE</v>
          </cell>
          <cell r="BF247">
            <v>0</v>
          </cell>
          <cell r="BG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P247">
            <v>0</v>
          </cell>
          <cell r="BR247">
            <v>218770</v>
          </cell>
          <cell r="BS247">
            <v>218770</v>
          </cell>
          <cell r="BT247">
            <v>0</v>
          </cell>
          <cell r="BU247">
            <v>-592.79587931808783</v>
          </cell>
          <cell r="BV247">
            <v>-592.79587931808783</v>
          </cell>
        </row>
        <row r="248">
          <cell r="A248">
            <v>239</v>
          </cell>
          <cell r="B248">
            <v>239</v>
          </cell>
          <cell r="C248" t="str">
            <v>PLYMOUTH</v>
          </cell>
          <cell r="D248">
            <v>510.08</v>
          </cell>
          <cell r="E248">
            <v>6319480</v>
          </cell>
          <cell r="F248">
            <v>0</v>
          </cell>
          <cell r="G248">
            <v>437080</v>
          </cell>
          <cell r="H248">
            <v>6756560</v>
          </cell>
          <cell r="J248">
            <v>-5073.2535991739733</v>
          </cell>
          <cell r="K248">
            <v>-6.6160515607971591E-3</v>
          </cell>
          <cell r="L248">
            <v>437080</v>
          </cell>
          <cell r="M248">
            <v>432006.74640082603</v>
          </cell>
          <cell r="O248">
            <v>6324553.2535991743</v>
          </cell>
          <cell r="Q248">
            <v>285189</v>
          </cell>
          <cell r="R248">
            <v>-5073.2535991739733</v>
          </cell>
          <cell r="S248">
            <v>455502</v>
          </cell>
          <cell r="T248">
            <v>717195.74640082603</v>
          </cell>
          <cell r="V248">
            <v>1489078.8642451789</v>
          </cell>
          <cell r="W248">
            <v>0</v>
          </cell>
          <cell r="X248">
            <v>239</v>
          </cell>
          <cell r="Y248">
            <v>510.08</v>
          </cell>
          <cell r="Z248">
            <v>0</v>
          </cell>
          <cell r="AA248">
            <v>6319480</v>
          </cell>
          <cell r="AB248">
            <v>0</v>
          </cell>
          <cell r="AC248">
            <v>6319480</v>
          </cell>
          <cell r="AD248">
            <v>0</v>
          </cell>
          <cell r="AE248">
            <v>437080</v>
          </cell>
          <cell r="AF248">
            <v>6756560</v>
          </cell>
          <cell r="AG248">
            <v>266767</v>
          </cell>
          <cell r="AH248">
            <v>0</v>
          </cell>
          <cell r="AI248">
            <v>18422</v>
          </cell>
          <cell r="AJ248">
            <v>285189</v>
          </cell>
          <cell r="AK248">
            <v>7041749</v>
          </cell>
          <cell r="AM248">
            <v>239</v>
          </cell>
          <cell r="AN248">
            <v>239</v>
          </cell>
          <cell r="AO248" t="str">
            <v>PLYMOUTH</v>
          </cell>
          <cell r="AP248">
            <v>6319480</v>
          </cell>
          <cell r="AQ248">
            <v>6857606</v>
          </cell>
          <cell r="AR248">
            <v>0</v>
          </cell>
          <cell r="AS248">
            <v>126200</v>
          </cell>
          <cell r="AT248">
            <v>140726.75</v>
          </cell>
          <cell r="AU248">
            <v>152119.25</v>
          </cell>
          <cell r="AV248">
            <v>176312</v>
          </cell>
          <cell r="AW248">
            <v>179150.25</v>
          </cell>
          <cell r="AX248">
            <v>-7698.3857548211236</v>
          </cell>
          <cell r="AY248">
            <v>766809.86424517888</v>
          </cell>
          <cell r="BA248">
            <v>-5073.2535991739733</v>
          </cell>
          <cell r="BB248">
            <v>-7698.3857548211236</v>
          </cell>
          <cell r="BD248">
            <v>239</v>
          </cell>
          <cell r="BE248" t="str">
            <v>PLYMOUTH</v>
          </cell>
          <cell r="BF248">
            <v>0</v>
          </cell>
          <cell r="BG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P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-7698.3857548211236</v>
          </cell>
          <cell r="BV248">
            <v>-7698.3857548211236</v>
          </cell>
        </row>
        <row r="249">
          <cell r="A249">
            <v>240</v>
          </cell>
          <cell r="B249">
            <v>240</v>
          </cell>
          <cell r="C249" t="str">
            <v>PLYMPTON</v>
          </cell>
          <cell r="D249">
            <v>2</v>
          </cell>
          <cell r="E249">
            <v>27262</v>
          </cell>
          <cell r="F249">
            <v>0</v>
          </cell>
          <cell r="G249">
            <v>1786</v>
          </cell>
          <cell r="H249">
            <v>29048</v>
          </cell>
          <cell r="J249">
            <v>9597.7088926854576</v>
          </cell>
          <cell r="K249">
            <v>0.52813739762476553</v>
          </cell>
          <cell r="L249">
            <v>1786</v>
          </cell>
          <cell r="M249">
            <v>11383.708892685458</v>
          </cell>
          <cell r="O249">
            <v>17664.291107314544</v>
          </cell>
          <cell r="Q249">
            <v>0</v>
          </cell>
          <cell r="R249">
            <v>9597.7088926854576</v>
          </cell>
          <cell r="S249">
            <v>1786</v>
          </cell>
          <cell r="T249">
            <v>11383.708892685458</v>
          </cell>
          <cell r="V249">
            <v>19958.75</v>
          </cell>
          <cell r="W249">
            <v>0</v>
          </cell>
          <cell r="X249">
            <v>240</v>
          </cell>
          <cell r="Y249">
            <v>2</v>
          </cell>
          <cell r="Z249">
            <v>0</v>
          </cell>
          <cell r="AA249">
            <v>27262</v>
          </cell>
          <cell r="AB249">
            <v>0</v>
          </cell>
          <cell r="AC249">
            <v>27262</v>
          </cell>
          <cell r="AD249">
            <v>0</v>
          </cell>
          <cell r="AE249">
            <v>1786</v>
          </cell>
          <cell r="AF249">
            <v>29048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29048</v>
          </cell>
          <cell r="AM249">
            <v>240</v>
          </cell>
          <cell r="AN249">
            <v>240</v>
          </cell>
          <cell r="AO249" t="str">
            <v>PLYMPTON</v>
          </cell>
          <cell r="AP249">
            <v>27262</v>
          </cell>
          <cell r="AQ249">
            <v>12698</v>
          </cell>
          <cell r="AR249">
            <v>14564</v>
          </cell>
          <cell r="AS249">
            <v>0</v>
          </cell>
          <cell r="AT249">
            <v>3608.75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18172.75</v>
          </cell>
          <cell r="BA249">
            <v>9597.7088926854576</v>
          </cell>
          <cell r="BB249">
            <v>9581.0686865536172</v>
          </cell>
          <cell r="BD249">
            <v>240</v>
          </cell>
          <cell r="BE249" t="str">
            <v>PLYMPTON</v>
          </cell>
          <cell r="BF249">
            <v>0</v>
          </cell>
          <cell r="BG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P249">
            <v>0</v>
          </cell>
          <cell r="BR249">
            <v>14564</v>
          </cell>
          <cell r="BS249">
            <v>14564</v>
          </cell>
          <cell r="BT249">
            <v>0</v>
          </cell>
          <cell r="BU249">
            <v>0</v>
          </cell>
          <cell r="BV249">
            <v>0</v>
          </cell>
        </row>
        <row r="250">
          <cell r="A250">
            <v>241</v>
          </cell>
          <cell r="B250">
            <v>241</v>
          </cell>
          <cell r="C250" t="str">
            <v>PRINCETON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J250">
            <v>0</v>
          </cell>
          <cell r="K250"/>
          <cell r="L250">
            <v>0</v>
          </cell>
          <cell r="M250">
            <v>0</v>
          </cell>
          <cell r="O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V250">
            <v>0</v>
          </cell>
          <cell r="W250">
            <v>0</v>
          </cell>
          <cell r="X250">
            <v>241</v>
          </cell>
          <cell r="AM250">
            <v>241</v>
          </cell>
          <cell r="AN250">
            <v>241</v>
          </cell>
          <cell r="AO250" t="str">
            <v>PRINCETON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BA250">
            <v>0</v>
          </cell>
          <cell r="BB250">
            <v>0</v>
          </cell>
          <cell r="BD250">
            <v>241</v>
          </cell>
          <cell r="BE250" t="str">
            <v>PRINCETON</v>
          </cell>
          <cell r="BF250">
            <v>0</v>
          </cell>
          <cell r="BG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P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</row>
        <row r="251">
          <cell r="A251">
            <v>242</v>
          </cell>
          <cell r="B251">
            <v>242</v>
          </cell>
          <cell r="C251" t="str">
            <v>PROVINCETOWN</v>
          </cell>
          <cell r="D251">
            <v>4.71</v>
          </cell>
          <cell r="E251">
            <v>154299</v>
          </cell>
          <cell r="F251">
            <v>0</v>
          </cell>
          <cell r="G251">
            <v>3313</v>
          </cell>
          <cell r="H251">
            <v>157612</v>
          </cell>
          <cell r="J251">
            <v>15238.59525323366</v>
          </cell>
          <cell r="K251">
            <v>0.48205115991426412</v>
          </cell>
          <cell r="L251">
            <v>3313</v>
          </cell>
          <cell r="M251">
            <v>18551.59525323366</v>
          </cell>
          <cell r="O251">
            <v>139060.40474676635</v>
          </cell>
          <cell r="Q251">
            <v>43038</v>
          </cell>
          <cell r="R251">
            <v>15238.59525323366</v>
          </cell>
          <cell r="S251">
            <v>4206</v>
          </cell>
          <cell r="T251">
            <v>61589.59525323366</v>
          </cell>
          <cell r="V251">
            <v>77962.987524195443</v>
          </cell>
          <cell r="W251">
            <v>0</v>
          </cell>
          <cell r="X251">
            <v>242</v>
          </cell>
          <cell r="Y251">
            <v>4.71</v>
          </cell>
          <cell r="Z251">
            <v>0</v>
          </cell>
          <cell r="AA251">
            <v>154299</v>
          </cell>
          <cell r="AB251">
            <v>0</v>
          </cell>
          <cell r="AC251">
            <v>154299</v>
          </cell>
          <cell r="AD251">
            <v>0</v>
          </cell>
          <cell r="AE251">
            <v>3313</v>
          </cell>
          <cell r="AF251">
            <v>157612</v>
          </cell>
          <cell r="AG251">
            <v>42145</v>
          </cell>
          <cell r="AH251">
            <v>0</v>
          </cell>
          <cell r="AI251">
            <v>893</v>
          </cell>
          <cell r="AJ251">
            <v>43038</v>
          </cell>
          <cell r="AK251">
            <v>200650</v>
          </cell>
          <cell r="AM251">
            <v>242</v>
          </cell>
          <cell r="AN251">
            <v>242</v>
          </cell>
          <cell r="AO251" t="str">
            <v>PROVINCETOWN</v>
          </cell>
          <cell r="AP251">
            <v>154299</v>
          </cell>
          <cell r="AQ251">
            <v>130770</v>
          </cell>
          <cell r="AR251">
            <v>23529</v>
          </cell>
          <cell r="AS251">
            <v>6644</v>
          </cell>
          <cell r="AT251">
            <v>1844.25</v>
          </cell>
          <cell r="AU251">
            <v>0</v>
          </cell>
          <cell r="AV251">
            <v>0</v>
          </cell>
          <cell r="AW251">
            <v>0</v>
          </cell>
          <cell r="AX251">
            <v>-405.26247580455674</v>
          </cell>
          <cell r="AY251">
            <v>31611.987524195443</v>
          </cell>
          <cell r="BA251">
            <v>15238.59525323366</v>
          </cell>
          <cell r="BB251">
            <v>15073.51843094634</v>
          </cell>
          <cell r="BD251">
            <v>242</v>
          </cell>
          <cell r="BE251" t="str">
            <v>PROVINCETOWN</v>
          </cell>
          <cell r="BF251">
            <v>0</v>
          </cell>
          <cell r="BG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P251">
            <v>0</v>
          </cell>
          <cell r="BR251">
            <v>23529</v>
          </cell>
          <cell r="BS251">
            <v>23529</v>
          </cell>
          <cell r="BT251">
            <v>0</v>
          </cell>
          <cell r="BU251">
            <v>-405.26247580455674</v>
          </cell>
          <cell r="BV251">
            <v>-405.26247580455674</v>
          </cell>
        </row>
        <row r="252">
          <cell r="A252">
            <v>243</v>
          </cell>
          <cell r="B252">
            <v>243</v>
          </cell>
          <cell r="C252" t="str">
            <v>QUINCY</v>
          </cell>
          <cell r="D252">
            <v>58.94</v>
          </cell>
          <cell r="E252">
            <v>767102</v>
          </cell>
          <cell r="F252">
            <v>0</v>
          </cell>
          <cell r="G252">
            <v>48171</v>
          </cell>
          <cell r="H252">
            <v>815273</v>
          </cell>
          <cell r="J252">
            <v>59433.83202193254</v>
          </cell>
          <cell r="K252">
            <v>0.28927224492251419</v>
          </cell>
          <cell r="L252">
            <v>48171</v>
          </cell>
          <cell r="M252">
            <v>107604.83202193254</v>
          </cell>
          <cell r="O252">
            <v>707668.16797806742</v>
          </cell>
          <cell r="Q252">
            <v>71175</v>
          </cell>
          <cell r="R252">
            <v>59433.83202193254</v>
          </cell>
          <cell r="S252">
            <v>52636</v>
          </cell>
          <cell r="T252">
            <v>178779.83202193253</v>
          </cell>
          <cell r="V252">
            <v>324805.84989971214</v>
          </cell>
          <cell r="W252">
            <v>0</v>
          </cell>
          <cell r="X252">
            <v>243</v>
          </cell>
          <cell r="Y252">
            <v>58.94</v>
          </cell>
          <cell r="Z252">
            <v>6.6864763461640525E-3</v>
          </cell>
          <cell r="AA252">
            <v>766950</v>
          </cell>
          <cell r="AB252">
            <v>0</v>
          </cell>
          <cell r="AC252">
            <v>766950</v>
          </cell>
          <cell r="AD252">
            <v>0</v>
          </cell>
          <cell r="AE252">
            <v>48163</v>
          </cell>
          <cell r="AF252">
            <v>815113</v>
          </cell>
          <cell r="AG252">
            <v>66710</v>
          </cell>
          <cell r="AH252">
            <v>0</v>
          </cell>
          <cell r="AI252">
            <v>4465</v>
          </cell>
          <cell r="AJ252">
            <v>71175</v>
          </cell>
          <cell r="AK252">
            <v>886288</v>
          </cell>
          <cell r="AM252">
            <v>243</v>
          </cell>
          <cell r="AN252">
            <v>243</v>
          </cell>
          <cell r="AO252" t="str">
            <v>QUINCY</v>
          </cell>
          <cell r="AP252">
            <v>767102</v>
          </cell>
          <cell r="AQ252">
            <v>672834</v>
          </cell>
          <cell r="AR252">
            <v>94268</v>
          </cell>
          <cell r="AS252">
            <v>69040</v>
          </cell>
          <cell r="AT252">
            <v>0</v>
          </cell>
          <cell r="AU252">
            <v>13146.75</v>
          </cell>
          <cell r="AV252">
            <v>33085.5</v>
          </cell>
          <cell r="AW252">
            <v>0</v>
          </cell>
          <cell r="AX252">
            <v>-4080.4001002878358</v>
          </cell>
          <cell r="AY252">
            <v>205459.84989971216</v>
          </cell>
          <cell r="BA252">
            <v>59433.83202193254</v>
          </cell>
          <cell r="BB252">
            <v>57934.718201280164</v>
          </cell>
          <cell r="BD252">
            <v>243</v>
          </cell>
          <cell r="BE252" t="str">
            <v>QUINCY</v>
          </cell>
          <cell r="BF252">
            <v>0</v>
          </cell>
          <cell r="BG252">
            <v>152</v>
          </cell>
          <cell r="BI252">
            <v>8</v>
          </cell>
          <cell r="BJ252">
            <v>160</v>
          </cell>
          <cell r="BK252">
            <v>0</v>
          </cell>
          <cell r="BL252">
            <v>0</v>
          </cell>
          <cell r="BM252">
            <v>0</v>
          </cell>
          <cell r="BN252">
            <v>160</v>
          </cell>
          <cell r="BP252">
            <v>8</v>
          </cell>
          <cell r="BR252">
            <v>94268</v>
          </cell>
          <cell r="BS252">
            <v>94116</v>
          </cell>
          <cell r="BT252">
            <v>152</v>
          </cell>
          <cell r="BU252">
            <v>-4080.4001002878358</v>
          </cell>
          <cell r="BV252">
            <v>-4080.4001002878358</v>
          </cell>
        </row>
        <row r="253">
          <cell r="A253">
            <v>244</v>
          </cell>
          <cell r="B253">
            <v>244</v>
          </cell>
          <cell r="C253" t="str">
            <v>RANDOLPH</v>
          </cell>
          <cell r="D253">
            <v>343.03999999999996</v>
          </cell>
          <cell r="E253">
            <v>4852528</v>
          </cell>
          <cell r="F253">
            <v>0</v>
          </cell>
          <cell r="G253">
            <v>289935</v>
          </cell>
          <cell r="H253">
            <v>5142463</v>
          </cell>
          <cell r="J253">
            <v>527578.26136344369</v>
          </cell>
          <cell r="K253">
            <v>0.44112475701796322</v>
          </cell>
          <cell r="L253">
            <v>289935</v>
          </cell>
          <cell r="M253">
            <v>817513.26136344369</v>
          </cell>
          <cell r="O253">
            <v>4324949.7386365561</v>
          </cell>
          <cell r="Q253">
            <v>291903</v>
          </cell>
          <cell r="R253">
            <v>527578.26136344369</v>
          </cell>
          <cell r="S253">
            <v>306375</v>
          </cell>
          <cell r="T253">
            <v>1109416.2613634437</v>
          </cell>
          <cell r="V253">
            <v>1777822.2492856504</v>
          </cell>
          <cell r="W253">
            <v>0</v>
          </cell>
          <cell r="X253">
            <v>244</v>
          </cell>
          <cell r="Y253">
            <v>343.03999999999996</v>
          </cell>
          <cell r="Z253">
            <v>1.418219796624349E-2</v>
          </cell>
          <cell r="AA253">
            <v>4851510</v>
          </cell>
          <cell r="AB253">
            <v>0</v>
          </cell>
          <cell r="AC253">
            <v>4851510</v>
          </cell>
          <cell r="AD253">
            <v>0</v>
          </cell>
          <cell r="AE253">
            <v>289878</v>
          </cell>
          <cell r="AF253">
            <v>5141388</v>
          </cell>
          <cell r="AG253">
            <v>275463</v>
          </cell>
          <cell r="AH253">
            <v>0</v>
          </cell>
          <cell r="AI253">
            <v>16440</v>
          </cell>
          <cell r="AJ253">
            <v>291903</v>
          </cell>
          <cell r="AK253">
            <v>5433291</v>
          </cell>
          <cell r="AM253">
            <v>244</v>
          </cell>
          <cell r="AN253">
            <v>244</v>
          </cell>
          <cell r="AO253" t="str">
            <v>RANDOLPH</v>
          </cell>
          <cell r="AP253">
            <v>4852528</v>
          </cell>
          <cell r="AQ253">
            <v>4037624</v>
          </cell>
          <cell r="AR253">
            <v>814904</v>
          </cell>
          <cell r="AS253">
            <v>249352</v>
          </cell>
          <cell r="AT253">
            <v>38450.75</v>
          </cell>
          <cell r="AU253">
            <v>39428.25</v>
          </cell>
          <cell r="AV253">
            <v>68182</v>
          </cell>
          <cell r="AW253">
            <v>0</v>
          </cell>
          <cell r="AX253">
            <v>-14332.75071434956</v>
          </cell>
          <cell r="AY253">
            <v>1195984.2492856504</v>
          </cell>
          <cell r="BA253">
            <v>527578.26136344369</v>
          </cell>
          <cell r="BB253">
            <v>521759.7511359175</v>
          </cell>
          <cell r="BD253">
            <v>244</v>
          </cell>
          <cell r="BE253" t="str">
            <v>RANDOLPH</v>
          </cell>
          <cell r="BF253">
            <v>6.7771818625089963E-2</v>
          </cell>
          <cell r="BG253">
            <v>1018</v>
          </cell>
          <cell r="BI253">
            <v>57</v>
          </cell>
          <cell r="BJ253">
            <v>1075</v>
          </cell>
          <cell r="BK253">
            <v>0</v>
          </cell>
          <cell r="BL253">
            <v>0</v>
          </cell>
          <cell r="BM253">
            <v>0</v>
          </cell>
          <cell r="BN253">
            <v>1075</v>
          </cell>
          <cell r="BP253">
            <v>57</v>
          </cell>
          <cell r="BR253">
            <v>814904</v>
          </cell>
          <cell r="BS253">
            <v>813886</v>
          </cell>
          <cell r="BT253">
            <v>1018</v>
          </cell>
          <cell r="BU253">
            <v>-14332.75071434956</v>
          </cell>
          <cell r="BV253">
            <v>-14332.75071434956</v>
          </cell>
        </row>
        <row r="254">
          <cell r="A254">
            <v>245</v>
          </cell>
          <cell r="B254">
            <v>245</v>
          </cell>
          <cell r="C254" t="str">
            <v>RAYNHAM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J254">
            <v>0</v>
          </cell>
          <cell r="K254"/>
          <cell r="L254">
            <v>0</v>
          </cell>
          <cell r="M254">
            <v>0</v>
          </cell>
          <cell r="O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V254">
            <v>0</v>
          </cell>
          <cell r="W254">
            <v>0</v>
          </cell>
          <cell r="X254">
            <v>245</v>
          </cell>
          <cell r="AM254">
            <v>245</v>
          </cell>
          <cell r="AN254">
            <v>245</v>
          </cell>
          <cell r="AO254" t="str">
            <v>RAYNHAM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BA254">
            <v>0</v>
          </cell>
          <cell r="BB254">
            <v>0</v>
          </cell>
          <cell r="BD254">
            <v>245</v>
          </cell>
          <cell r="BE254" t="str">
            <v>RAYNHAM</v>
          </cell>
          <cell r="BF254">
            <v>0</v>
          </cell>
          <cell r="BG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P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</row>
        <row r="255">
          <cell r="A255">
            <v>246</v>
          </cell>
          <cell r="B255">
            <v>246</v>
          </cell>
          <cell r="C255" t="str">
            <v>READING</v>
          </cell>
          <cell r="D255">
            <v>3</v>
          </cell>
          <cell r="E255">
            <v>38194</v>
          </cell>
          <cell r="F255">
            <v>0</v>
          </cell>
          <cell r="G255">
            <v>2679</v>
          </cell>
          <cell r="H255">
            <v>40873</v>
          </cell>
          <cell r="J255">
            <v>8983.7258526239748</v>
          </cell>
          <cell r="K255">
            <v>0.63188628457975959</v>
          </cell>
          <cell r="L255">
            <v>2679</v>
          </cell>
          <cell r="M255">
            <v>11662.725852623975</v>
          </cell>
          <cell r="O255">
            <v>29210.274147376025</v>
          </cell>
          <cell r="Q255">
            <v>0</v>
          </cell>
          <cell r="R255">
            <v>8983.7258526239748</v>
          </cell>
          <cell r="S255">
            <v>2679</v>
          </cell>
          <cell r="T255">
            <v>11662.725852623975</v>
          </cell>
          <cell r="V255">
            <v>16896.314209626602</v>
          </cell>
          <cell r="W255">
            <v>0</v>
          </cell>
          <cell r="X255">
            <v>246</v>
          </cell>
          <cell r="Y255">
            <v>3</v>
          </cell>
          <cell r="Z255">
            <v>0</v>
          </cell>
          <cell r="AA255">
            <v>38194</v>
          </cell>
          <cell r="AB255">
            <v>0</v>
          </cell>
          <cell r="AC255">
            <v>38194</v>
          </cell>
          <cell r="AD255">
            <v>0</v>
          </cell>
          <cell r="AE255">
            <v>2679</v>
          </cell>
          <cell r="AF255">
            <v>40873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40873</v>
          </cell>
          <cell r="AM255">
            <v>246</v>
          </cell>
          <cell r="AN255">
            <v>246</v>
          </cell>
          <cell r="AO255" t="str">
            <v>READING</v>
          </cell>
          <cell r="AP255">
            <v>38194</v>
          </cell>
          <cell r="AQ255">
            <v>24526</v>
          </cell>
          <cell r="AR255">
            <v>13668</v>
          </cell>
          <cell r="AS255">
            <v>585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-35.685790373397367</v>
          </cell>
          <cell r="AY255">
            <v>14217.314209626602</v>
          </cell>
          <cell r="BA255">
            <v>8983.7258526239748</v>
          </cell>
          <cell r="BB255">
            <v>8955.9406040110316</v>
          </cell>
          <cell r="BD255">
            <v>246</v>
          </cell>
          <cell r="BE255" t="str">
            <v>READING</v>
          </cell>
          <cell r="BF255">
            <v>0</v>
          </cell>
          <cell r="BG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P255">
            <v>0</v>
          </cell>
          <cell r="BR255">
            <v>13668</v>
          </cell>
          <cell r="BS255">
            <v>13668</v>
          </cell>
          <cell r="BT255">
            <v>0</v>
          </cell>
          <cell r="BU255">
            <v>-35.685790373397367</v>
          </cell>
          <cell r="BV255">
            <v>-35.685790373397367</v>
          </cell>
        </row>
        <row r="256">
          <cell r="A256">
            <v>247</v>
          </cell>
          <cell r="B256">
            <v>247</v>
          </cell>
          <cell r="C256" t="str">
            <v>REHOBOTH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J256">
            <v>0</v>
          </cell>
          <cell r="K256"/>
          <cell r="L256">
            <v>0</v>
          </cell>
          <cell r="M256">
            <v>0</v>
          </cell>
          <cell r="O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V256">
            <v>0</v>
          </cell>
          <cell r="W256">
            <v>0</v>
          </cell>
          <cell r="X256">
            <v>247</v>
          </cell>
          <cell r="AM256">
            <v>247</v>
          </cell>
          <cell r="AN256">
            <v>247</v>
          </cell>
          <cell r="AO256" t="str">
            <v>REHOBOTH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BA256">
            <v>0</v>
          </cell>
          <cell r="BB256">
            <v>0</v>
          </cell>
          <cell r="BD256">
            <v>247</v>
          </cell>
          <cell r="BE256" t="str">
            <v>REHOBOTH</v>
          </cell>
          <cell r="BF256">
            <v>0</v>
          </cell>
          <cell r="BG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P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</row>
        <row r="257">
          <cell r="A257">
            <v>248</v>
          </cell>
          <cell r="B257">
            <v>248</v>
          </cell>
          <cell r="C257" t="str">
            <v>REVERE</v>
          </cell>
          <cell r="D257">
            <v>310.0200000000001</v>
          </cell>
          <cell r="E257">
            <v>3833953</v>
          </cell>
          <cell r="F257">
            <v>0</v>
          </cell>
          <cell r="G257">
            <v>271951</v>
          </cell>
          <cell r="H257">
            <v>4105904</v>
          </cell>
          <cell r="J257">
            <v>495904.07993729343</v>
          </cell>
          <cell r="K257">
            <v>0.4197502041398381</v>
          </cell>
          <cell r="L257">
            <v>271951</v>
          </cell>
          <cell r="M257">
            <v>767855.07993729343</v>
          </cell>
          <cell r="O257">
            <v>3338048.9200627068</v>
          </cell>
          <cell r="Q257">
            <v>63242</v>
          </cell>
          <cell r="R257">
            <v>495904.07993729343</v>
          </cell>
          <cell r="S257">
            <v>276041</v>
          </cell>
          <cell r="T257">
            <v>831097.07993729343</v>
          </cell>
          <cell r="V257">
            <v>1516619.6557737873</v>
          </cell>
          <cell r="W257">
            <v>0</v>
          </cell>
          <cell r="X257">
            <v>248</v>
          </cell>
          <cell r="Y257">
            <v>310.0200000000001</v>
          </cell>
          <cell r="Z257">
            <v>0.91282238785464465</v>
          </cell>
          <cell r="AA257">
            <v>3833861</v>
          </cell>
          <cell r="AB257">
            <v>0</v>
          </cell>
          <cell r="AC257">
            <v>3833861</v>
          </cell>
          <cell r="AD257">
            <v>0</v>
          </cell>
          <cell r="AE257">
            <v>271945</v>
          </cell>
          <cell r="AF257">
            <v>4105806</v>
          </cell>
          <cell r="AG257">
            <v>59152</v>
          </cell>
          <cell r="AH257">
            <v>0</v>
          </cell>
          <cell r="AI257">
            <v>4090</v>
          </cell>
          <cell r="AJ257">
            <v>63242</v>
          </cell>
          <cell r="AK257">
            <v>4169048</v>
          </cell>
          <cell r="AM257">
            <v>248</v>
          </cell>
          <cell r="AN257">
            <v>248</v>
          </cell>
          <cell r="AO257" t="str">
            <v>REVERE</v>
          </cell>
          <cell r="AP257">
            <v>3833953</v>
          </cell>
          <cell r="AQ257">
            <v>3067095</v>
          </cell>
          <cell r="AR257">
            <v>766858</v>
          </cell>
          <cell r="AS257">
            <v>236551</v>
          </cell>
          <cell r="AT257">
            <v>87014.5</v>
          </cell>
          <cell r="AU257">
            <v>105353.75</v>
          </cell>
          <cell r="AV257">
            <v>0</v>
          </cell>
          <cell r="AW257">
            <v>0</v>
          </cell>
          <cell r="AX257">
            <v>-14350.594226212823</v>
          </cell>
          <cell r="AY257">
            <v>1181426.6557737873</v>
          </cell>
          <cell r="BA257">
            <v>495904.07993729343</v>
          </cell>
          <cell r="BB257">
            <v>490134.38042588369</v>
          </cell>
          <cell r="BD257">
            <v>248</v>
          </cell>
          <cell r="BE257" t="str">
            <v>REVERE</v>
          </cell>
          <cell r="BF257">
            <v>6.8027210884338274E-3</v>
          </cell>
          <cell r="BG257">
            <v>92</v>
          </cell>
          <cell r="BI257">
            <v>6</v>
          </cell>
          <cell r="BJ257">
            <v>98</v>
          </cell>
          <cell r="BK257">
            <v>0</v>
          </cell>
          <cell r="BL257">
            <v>0</v>
          </cell>
          <cell r="BM257">
            <v>0</v>
          </cell>
          <cell r="BN257">
            <v>98</v>
          </cell>
          <cell r="BP257">
            <v>6</v>
          </cell>
          <cell r="BR257">
            <v>766858</v>
          </cell>
          <cell r="BS257">
            <v>766766</v>
          </cell>
          <cell r="BT257">
            <v>92</v>
          </cell>
          <cell r="BU257">
            <v>-14350.594226212823</v>
          </cell>
          <cell r="BV257">
            <v>-14350.594226212823</v>
          </cell>
        </row>
        <row r="258">
          <cell r="A258">
            <v>249</v>
          </cell>
          <cell r="B258">
            <v>249</v>
          </cell>
          <cell r="C258" t="str">
            <v>RICHMOND</v>
          </cell>
          <cell r="D258">
            <v>0.53</v>
          </cell>
          <cell r="E258">
            <v>15183</v>
          </cell>
          <cell r="F258">
            <v>0</v>
          </cell>
          <cell r="G258">
            <v>473</v>
          </cell>
          <cell r="H258">
            <v>15656</v>
          </cell>
          <cell r="J258">
            <v>10005.631290692345</v>
          </cell>
          <cell r="K258">
            <v>0.49186453271847241</v>
          </cell>
          <cell r="L258">
            <v>473</v>
          </cell>
          <cell r="M258">
            <v>10478.631290692345</v>
          </cell>
          <cell r="O258">
            <v>5177.3687093076551</v>
          </cell>
          <cell r="Q258">
            <v>0</v>
          </cell>
          <cell r="R258">
            <v>10005.631290692345</v>
          </cell>
          <cell r="S258">
            <v>473</v>
          </cell>
          <cell r="T258">
            <v>10478.631290692345</v>
          </cell>
          <cell r="V258">
            <v>20815.25</v>
          </cell>
          <cell r="W258">
            <v>0</v>
          </cell>
          <cell r="X258">
            <v>249</v>
          </cell>
          <cell r="Y258">
            <v>0.53</v>
          </cell>
          <cell r="Z258">
            <v>0</v>
          </cell>
          <cell r="AA258">
            <v>15183</v>
          </cell>
          <cell r="AB258">
            <v>0</v>
          </cell>
          <cell r="AC258">
            <v>15183</v>
          </cell>
          <cell r="AD258">
            <v>0</v>
          </cell>
          <cell r="AE258">
            <v>473</v>
          </cell>
          <cell r="AF258">
            <v>15656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15656</v>
          </cell>
          <cell r="AM258">
            <v>249</v>
          </cell>
          <cell r="AN258">
            <v>249</v>
          </cell>
          <cell r="AO258" t="str">
            <v>RICHMOND</v>
          </cell>
          <cell r="AP258">
            <v>15183</v>
          </cell>
          <cell r="AQ258">
            <v>0</v>
          </cell>
          <cell r="AR258">
            <v>15183</v>
          </cell>
          <cell r="AS258">
            <v>0</v>
          </cell>
          <cell r="AT258">
            <v>0</v>
          </cell>
          <cell r="AU258">
            <v>0</v>
          </cell>
          <cell r="AV258">
            <v>5159.25</v>
          </cell>
          <cell r="AW258">
            <v>0</v>
          </cell>
          <cell r="AX258">
            <v>0</v>
          </cell>
          <cell r="AY258">
            <v>20342.25</v>
          </cell>
          <cell r="BA258">
            <v>10005.631290692345</v>
          </cell>
          <cell r="BB258">
            <v>9988.2838415231781</v>
          </cell>
          <cell r="BD258">
            <v>249</v>
          </cell>
          <cell r="BE258" t="str">
            <v>RICHMOND</v>
          </cell>
          <cell r="BF258">
            <v>0</v>
          </cell>
          <cell r="BG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P258">
            <v>0</v>
          </cell>
          <cell r="BR258">
            <v>15183</v>
          </cell>
          <cell r="BS258">
            <v>15183</v>
          </cell>
          <cell r="BT258">
            <v>0</v>
          </cell>
          <cell r="BU258">
            <v>0</v>
          </cell>
          <cell r="BV258">
            <v>0</v>
          </cell>
        </row>
        <row r="259">
          <cell r="A259">
            <v>250</v>
          </cell>
          <cell r="B259">
            <v>250</v>
          </cell>
          <cell r="C259" t="str">
            <v>ROCHESTER</v>
          </cell>
          <cell r="D259">
            <v>1</v>
          </cell>
          <cell r="E259">
            <v>13891</v>
          </cell>
          <cell r="F259">
            <v>0</v>
          </cell>
          <cell r="G259">
            <v>893</v>
          </cell>
          <cell r="H259">
            <v>14784</v>
          </cell>
          <cell r="J259">
            <v>9154.2003727199735</v>
          </cell>
          <cell r="K259">
            <v>0.65900225849254723</v>
          </cell>
          <cell r="L259">
            <v>893</v>
          </cell>
          <cell r="M259">
            <v>10047.200372719974</v>
          </cell>
          <cell r="O259">
            <v>4736.7996272800265</v>
          </cell>
          <cell r="Q259">
            <v>0</v>
          </cell>
          <cell r="R259">
            <v>9154.2003727199735</v>
          </cell>
          <cell r="S259">
            <v>893</v>
          </cell>
          <cell r="T259">
            <v>10047.200372719974</v>
          </cell>
          <cell r="V259">
            <v>14784</v>
          </cell>
          <cell r="W259">
            <v>0</v>
          </cell>
          <cell r="X259">
            <v>250</v>
          </cell>
          <cell r="Y259">
            <v>1</v>
          </cell>
          <cell r="Z259">
            <v>0</v>
          </cell>
          <cell r="AA259">
            <v>13891</v>
          </cell>
          <cell r="AB259">
            <v>0</v>
          </cell>
          <cell r="AC259">
            <v>13891</v>
          </cell>
          <cell r="AD259">
            <v>0</v>
          </cell>
          <cell r="AE259">
            <v>893</v>
          </cell>
          <cell r="AF259">
            <v>14784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14784</v>
          </cell>
          <cell r="AM259">
            <v>250</v>
          </cell>
          <cell r="AN259">
            <v>250</v>
          </cell>
          <cell r="AO259" t="str">
            <v>ROCHESTER</v>
          </cell>
          <cell r="AP259">
            <v>13891</v>
          </cell>
          <cell r="AQ259">
            <v>0</v>
          </cell>
          <cell r="AR259">
            <v>13891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13891</v>
          </cell>
          <cell r="BA259">
            <v>9154.2003727199735</v>
          </cell>
          <cell r="BB259">
            <v>9138.3291077256454</v>
          </cell>
          <cell r="BD259">
            <v>250</v>
          </cell>
          <cell r="BE259" t="str">
            <v>ROCHESTER</v>
          </cell>
          <cell r="BF259">
            <v>0</v>
          </cell>
          <cell r="BG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P259">
            <v>0</v>
          </cell>
          <cell r="BR259">
            <v>13891</v>
          </cell>
          <cell r="BS259">
            <v>13891</v>
          </cell>
          <cell r="BT259">
            <v>0</v>
          </cell>
          <cell r="BU259">
            <v>0</v>
          </cell>
          <cell r="BV259">
            <v>0</v>
          </cell>
        </row>
        <row r="260">
          <cell r="A260">
            <v>251</v>
          </cell>
          <cell r="B260">
            <v>251</v>
          </cell>
          <cell r="C260" t="str">
            <v>ROCKLAND</v>
          </cell>
          <cell r="D260">
            <v>107.36000000000003</v>
          </cell>
          <cell r="E260">
            <v>1275263</v>
          </cell>
          <cell r="F260">
            <v>0</v>
          </cell>
          <cell r="G260">
            <v>95873</v>
          </cell>
          <cell r="H260">
            <v>1371136</v>
          </cell>
          <cell r="J260">
            <v>147711.94982666054</v>
          </cell>
          <cell r="K260">
            <v>0.47994291503444358</v>
          </cell>
          <cell r="L260">
            <v>95873</v>
          </cell>
          <cell r="M260">
            <v>243584.94982666054</v>
          </cell>
          <cell r="O260">
            <v>1127551.0501733394</v>
          </cell>
          <cell r="Q260">
            <v>0</v>
          </cell>
          <cell r="R260">
            <v>147711.94982666054</v>
          </cell>
          <cell r="S260">
            <v>95873</v>
          </cell>
          <cell r="T260">
            <v>243584.94982666054</v>
          </cell>
          <cell r="V260">
            <v>403642.83095179108</v>
          </cell>
          <cell r="W260">
            <v>0</v>
          </cell>
          <cell r="X260">
            <v>251</v>
          </cell>
          <cell r="Y260">
            <v>107.36000000000003</v>
          </cell>
          <cell r="Z260">
            <v>0</v>
          </cell>
          <cell r="AA260">
            <v>1275263</v>
          </cell>
          <cell r="AB260">
            <v>0</v>
          </cell>
          <cell r="AC260">
            <v>1275263</v>
          </cell>
          <cell r="AD260">
            <v>0</v>
          </cell>
          <cell r="AE260">
            <v>95873</v>
          </cell>
          <cell r="AF260">
            <v>1371136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1371136</v>
          </cell>
          <cell r="AM260">
            <v>251</v>
          </cell>
          <cell r="AN260">
            <v>251</v>
          </cell>
          <cell r="AO260" t="str">
            <v>ROCKLAND</v>
          </cell>
          <cell r="AP260">
            <v>1275263</v>
          </cell>
          <cell r="AQ260">
            <v>1048644</v>
          </cell>
          <cell r="AR260">
            <v>226619</v>
          </cell>
          <cell r="AS260">
            <v>40559</v>
          </cell>
          <cell r="AT260">
            <v>13524</v>
          </cell>
          <cell r="AU260">
            <v>17951.75</v>
          </cell>
          <cell r="AV260">
            <v>0</v>
          </cell>
          <cell r="AW260">
            <v>11590.25</v>
          </cell>
          <cell r="AX260">
            <v>-2474.169048208918</v>
          </cell>
          <cell r="AY260">
            <v>307769.83095179108</v>
          </cell>
          <cell r="BA260">
            <v>147711.94982666054</v>
          </cell>
          <cell r="BB260">
            <v>146609.33855122078</v>
          </cell>
          <cell r="BD260">
            <v>251</v>
          </cell>
          <cell r="BE260" t="str">
            <v>ROCKLAND</v>
          </cell>
          <cell r="BF260">
            <v>0</v>
          </cell>
          <cell r="BG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P260">
            <v>0</v>
          </cell>
          <cell r="BR260">
            <v>226619</v>
          </cell>
          <cell r="BS260">
            <v>226619</v>
          </cell>
          <cell r="BT260">
            <v>0</v>
          </cell>
          <cell r="BU260">
            <v>-2474.169048208918</v>
          </cell>
          <cell r="BV260">
            <v>-2474.169048208918</v>
          </cell>
        </row>
        <row r="261">
          <cell r="A261">
            <v>252</v>
          </cell>
          <cell r="B261">
            <v>252</v>
          </cell>
          <cell r="C261" t="str">
            <v>ROCKPORT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O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V261">
            <v>3598</v>
          </cell>
          <cell r="W261">
            <v>0</v>
          </cell>
          <cell r="X261">
            <v>252</v>
          </cell>
          <cell r="AM261">
            <v>252</v>
          </cell>
          <cell r="AN261">
            <v>252</v>
          </cell>
          <cell r="AO261" t="str">
            <v>ROCKPORT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3598</v>
          </cell>
          <cell r="AX261">
            <v>0</v>
          </cell>
          <cell r="AY261">
            <v>3598</v>
          </cell>
          <cell r="BA261">
            <v>0</v>
          </cell>
          <cell r="BB261">
            <v>0</v>
          </cell>
          <cell r="BD261">
            <v>252</v>
          </cell>
          <cell r="BE261" t="str">
            <v>ROCKPORT</v>
          </cell>
          <cell r="BF261">
            <v>0</v>
          </cell>
          <cell r="BG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P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</row>
        <row r="262">
          <cell r="A262">
            <v>253</v>
          </cell>
          <cell r="B262">
            <v>253</v>
          </cell>
          <cell r="C262" t="str">
            <v>ROWE</v>
          </cell>
          <cell r="D262">
            <v>2</v>
          </cell>
          <cell r="E262">
            <v>58950</v>
          </cell>
          <cell r="F262">
            <v>0</v>
          </cell>
          <cell r="G262">
            <v>1778</v>
          </cell>
          <cell r="H262">
            <v>60728</v>
          </cell>
          <cell r="J262">
            <v>-263.03883401811879</v>
          </cell>
          <cell r="K262">
            <v>-1.499236473356786E-2</v>
          </cell>
          <cell r="L262">
            <v>1778</v>
          </cell>
          <cell r="M262">
            <v>1514.9611659818811</v>
          </cell>
          <cell r="O262">
            <v>59213.038834018116</v>
          </cell>
          <cell r="Q262">
            <v>0</v>
          </cell>
          <cell r="R262">
            <v>-263.03883401811879</v>
          </cell>
          <cell r="S262">
            <v>1778</v>
          </cell>
          <cell r="T262">
            <v>1514.9611659818811</v>
          </cell>
          <cell r="V262">
            <v>19322.852909639772</v>
          </cell>
          <cell r="W262">
            <v>0</v>
          </cell>
          <cell r="X262">
            <v>253</v>
          </cell>
          <cell r="Y262">
            <v>2</v>
          </cell>
          <cell r="Z262">
            <v>9.5001130965845851E-3</v>
          </cell>
          <cell r="AA262">
            <v>58950</v>
          </cell>
          <cell r="AB262">
            <v>0</v>
          </cell>
          <cell r="AC262">
            <v>58950</v>
          </cell>
          <cell r="AD262">
            <v>0</v>
          </cell>
          <cell r="AE262">
            <v>1778</v>
          </cell>
          <cell r="AF262">
            <v>60728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60728</v>
          </cell>
          <cell r="AM262">
            <v>253</v>
          </cell>
          <cell r="AN262">
            <v>253</v>
          </cell>
          <cell r="AO262" t="str">
            <v>ROWE</v>
          </cell>
          <cell r="AP262">
            <v>58950</v>
          </cell>
          <cell r="AQ262">
            <v>67269</v>
          </cell>
          <cell r="AR262">
            <v>0</v>
          </cell>
          <cell r="AS262">
            <v>6543</v>
          </cell>
          <cell r="AT262">
            <v>5146</v>
          </cell>
          <cell r="AU262">
            <v>0</v>
          </cell>
          <cell r="AV262">
            <v>6255</v>
          </cell>
          <cell r="AW262">
            <v>0</v>
          </cell>
          <cell r="AX262">
            <v>-399.14709036022759</v>
          </cell>
          <cell r="AY262">
            <v>17544.852909639772</v>
          </cell>
          <cell r="BA262">
            <v>-263.03883401811879</v>
          </cell>
          <cell r="BB262">
            <v>-399.14709036022759</v>
          </cell>
          <cell r="BD262">
            <v>253</v>
          </cell>
          <cell r="BE262" t="str">
            <v>ROWE</v>
          </cell>
          <cell r="BF262">
            <v>0</v>
          </cell>
          <cell r="BG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P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-399.14709036022759</v>
          </cell>
          <cell r="BV262">
            <v>-399.14709036022759</v>
          </cell>
        </row>
        <row r="263">
          <cell r="A263">
            <v>254</v>
          </cell>
          <cell r="B263">
            <v>254</v>
          </cell>
          <cell r="C263" t="str">
            <v>ROWLEY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J263">
            <v>0</v>
          </cell>
          <cell r="K263"/>
          <cell r="L263">
            <v>0</v>
          </cell>
          <cell r="M263">
            <v>0</v>
          </cell>
          <cell r="O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V263">
            <v>0</v>
          </cell>
          <cell r="W263">
            <v>0</v>
          </cell>
          <cell r="X263">
            <v>254</v>
          </cell>
          <cell r="AM263">
            <v>254</v>
          </cell>
          <cell r="AN263">
            <v>254</v>
          </cell>
          <cell r="AO263" t="str">
            <v>ROWLEY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BA263">
            <v>0</v>
          </cell>
          <cell r="BB263">
            <v>0</v>
          </cell>
          <cell r="BD263">
            <v>254</v>
          </cell>
          <cell r="BE263" t="str">
            <v>ROWLEY</v>
          </cell>
          <cell r="BF263">
            <v>0</v>
          </cell>
          <cell r="BG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P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</row>
        <row r="264">
          <cell r="A264">
            <v>255</v>
          </cell>
          <cell r="B264">
            <v>255</v>
          </cell>
          <cell r="C264" t="str">
            <v>ROYALSTON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J264">
            <v>0</v>
          </cell>
          <cell r="K264"/>
          <cell r="L264">
            <v>0</v>
          </cell>
          <cell r="M264">
            <v>0</v>
          </cell>
          <cell r="O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V264">
            <v>0</v>
          </cell>
          <cell r="W264">
            <v>0</v>
          </cell>
          <cell r="X264">
            <v>255</v>
          </cell>
          <cell r="AM264">
            <v>255</v>
          </cell>
          <cell r="AN264">
            <v>255</v>
          </cell>
          <cell r="AO264" t="str">
            <v>ROYALSTON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BA264">
            <v>0</v>
          </cell>
          <cell r="BB264">
            <v>0</v>
          </cell>
          <cell r="BD264">
            <v>255</v>
          </cell>
          <cell r="BE264" t="str">
            <v>ROYALSTON</v>
          </cell>
          <cell r="BF264">
            <v>0</v>
          </cell>
          <cell r="BG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P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</row>
        <row r="265">
          <cell r="A265">
            <v>256</v>
          </cell>
          <cell r="B265">
            <v>256</v>
          </cell>
          <cell r="C265" t="str">
            <v>RUSSELL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J265">
            <v>0</v>
          </cell>
          <cell r="K265"/>
          <cell r="L265">
            <v>0</v>
          </cell>
          <cell r="M265">
            <v>0</v>
          </cell>
          <cell r="O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V265">
            <v>0</v>
          </cell>
          <cell r="W265">
            <v>0</v>
          </cell>
          <cell r="X265">
            <v>256</v>
          </cell>
          <cell r="AM265">
            <v>256</v>
          </cell>
          <cell r="AN265">
            <v>256</v>
          </cell>
          <cell r="AO265" t="str">
            <v>RUSSELL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BA265">
            <v>0</v>
          </cell>
          <cell r="BB265">
            <v>0</v>
          </cell>
          <cell r="BD265">
            <v>256</v>
          </cell>
          <cell r="BE265" t="str">
            <v>RUSSELL</v>
          </cell>
          <cell r="BF265">
            <v>0</v>
          </cell>
          <cell r="BG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P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</row>
        <row r="266">
          <cell r="A266">
            <v>257</v>
          </cell>
          <cell r="B266">
            <v>257</v>
          </cell>
          <cell r="C266" t="str">
            <v>RUTLAND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J266">
            <v>0</v>
          </cell>
          <cell r="K266"/>
          <cell r="L266">
            <v>0</v>
          </cell>
          <cell r="M266">
            <v>0</v>
          </cell>
          <cell r="O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V266">
            <v>0</v>
          </cell>
          <cell r="W266">
            <v>0</v>
          </cell>
          <cell r="X266">
            <v>257</v>
          </cell>
          <cell r="AM266">
            <v>257</v>
          </cell>
          <cell r="AN266">
            <v>257</v>
          </cell>
          <cell r="AO266" t="str">
            <v>RUTLAND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BA266">
            <v>0</v>
          </cell>
          <cell r="BB266">
            <v>0</v>
          </cell>
          <cell r="BD266">
            <v>257</v>
          </cell>
          <cell r="BE266" t="str">
            <v>RUTLAND</v>
          </cell>
          <cell r="BF266">
            <v>0</v>
          </cell>
          <cell r="BG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P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</row>
        <row r="267">
          <cell r="A267">
            <v>258</v>
          </cell>
          <cell r="B267">
            <v>258</v>
          </cell>
          <cell r="C267" t="str">
            <v>SALEM</v>
          </cell>
          <cell r="D267">
            <v>453.87000000000012</v>
          </cell>
          <cell r="E267">
            <v>6201071</v>
          </cell>
          <cell r="F267">
            <v>0</v>
          </cell>
          <cell r="G267">
            <v>399949</v>
          </cell>
          <cell r="H267">
            <v>6601020</v>
          </cell>
          <cell r="J267">
            <v>102992.6353305699</v>
          </cell>
          <cell r="K267">
            <v>0.10061122211403675</v>
          </cell>
          <cell r="L267">
            <v>399949</v>
          </cell>
          <cell r="M267">
            <v>502941.63533056993</v>
          </cell>
          <cell r="O267">
            <v>6098078.3646694301</v>
          </cell>
          <cell r="Q267">
            <v>83638</v>
          </cell>
          <cell r="R267">
            <v>102992.6353305699</v>
          </cell>
          <cell r="S267">
            <v>405307</v>
          </cell>
          <cell r="T267">
            <v>586579.63533056993</v>
          </cell>
          <cell r="V267">
            <v>1507256.4591964497</v>
          </cell>
          <cell r="W267">
            <v>0</v>
          </cell>
          <cell r="X267">
            <v>258</v>
          </cell>
          <cell r="Y267">
            <v>453.87000000000012</v>
          </cell>
          <cell r="Z267">
            <v>0</v>
          </cell>
          <cell r="AA267">
            <v>6201047</v>
          </cell>
          <cell r="AB267">
            <v>0</v>
          </cell>
          <cell r="AC267">
            <v>6201047</v>
          </cell>
          <cell r="AD267">
            <v>0</v>
          </cell>
          <cell r="AE267">
            <v>399948</v>
          </cell>
          <cell r="AF267">
            <v>6600995</v>
          </cell>
          <cell r="AG267">
            <v>78280</v>
          </cell>
          <cell r="AH267">
            <v>0</v>
          </cell>
          <cell r="AI267">
            <v>5358</v>
          </cell>
          <cell r="AJ267">
            <v>83638</v>
          </cell>
          <cell r="AK267">
            <v>6684633</v>
          </cell>
          <cell r="AM267">
            <v>258</v>
          </cell>
          <cell r="AN267">
            <v>258</v>
          </cell>
          <cell r="AO267" t="str">
            <v>SALEM</v>
          </cell>
          <cell r="AP267">
            <v>6201071</v>
          </cell>
          <cell r="AQ267">
            <v>6030991</v>
          </cell>
          <cell r="AR267">
            <v>170080</v>
          </cell>
          <cell r="AS267">
            <v>226470</v>
          </cell>
          <cell r="AT267">
            <v>238260.75</v>
          </cell>
          <cell r="AU267">
            <v>83612.5</v>
          </cell>
          <cell r="AV267">
            <v>168256</v>
          </cell>
          <cell r="AW267">
            <v>150784.5</v>
          </cell>
          <cell r="AX267">
            <v>-13794.29080355016</v>
          </cell>
          <cell r="AY267">
            <v>1023669.4591964498</v>
          </cell>
          <cell r="BA267">
            <v>102992.6353305699</v>
          </cell>
          <cell r="BB267">
            <v>98094.487156422314</v>
          </cell>
          <cell r="BD267">
            <v>258</v>
          </cell>
          <cell r="BE267" t="str">
            <v>SALEM</v>
          </cell>
          <cell r="BF267">
            <v>0</v>
          </cell>
          <cell r="BG267">
            <v>24</v>
          </cell>
          <cell r="BI267">
            <v>1</v>
          </cell>
          <cell r="BJ267">
            <v>25</v>
          </cell>
          <cell r="BK267">
            <v>0</v>
          </cell>
          <cell r="BL267">
            <v>0</v>
          </cell>
          <cell r="BM267">
            <v>0</v>
          </cell>
          <cell r="BN267">
            <v>25</v>
          </cell>
          <cell r="BP267">
            <v>1</v>
          </cell>
          <cell r="BR267">
            <v>170080</v>
          </cell>
          <cell r="BS267">
            <v>170056</v>
          </cell>
          <cell r="BT267">
            <v>24</v>
          </cell>
          <cell r="BU267">
            <v>-13794.29080355016</v>
          </cell>
          <cell r="BV267">
            <v>-13794.29080355016</v>
          </cell>
        </row>
        <row r="268">
          <cell r="A268">
            <v>259</v>
          </cell>
          <cell r="B268">
            <v>259</v>
          </cell>
          <cell r="C268" t="str">
            <v>SALISBURY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J268">
            <v>0</v>
          </cell>
          <cell r="K268"/>
          <cell r="L268">
            <v>0</v>
          </cell>
          <cell r="M268">
            <v>0</v>
          </cell>
          <cell r="O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V268">
            <v>0</v>
          </cell>
          <cell r="W268">
            <v>0</v>
          </cell>
          <cell r="X268">
            <v>259</v>
          </cell>
          <cell r="AM268">
            <v>259</v>
          </cell>
          <cell r="AN268">
            <v>259</v>
          </cell>
          <cell r="AO268" t="str">
            <v>SALISBURY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BA268">
            <v>0</v>
          </cell>
          <cell r="BB268">
            <v>0</v>
          </cell>
          <cell r="BD268">
            <v>259</v>
          </cell>
          <cell r="BE268" t="str">
            <v>SALISBURY</v>
          </cell>
          <cell r="BF268">
            <v>0</v>
          </cell>
          <cell r="BG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P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</row>
        <row r="269">
          <cell r="A269">
            <v>260</v>
          </cell>
          <cell r="B269">
            <v>260</v>
          </cell>
          <cell r="C269" t="str">
            <v>SANDISFIELD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J269">
            <v>0</v>
          </cell>
          <cell r="K269"/>
          <cell r="L269">
            <v>0</v>
          </cell>
          <cell r="M269">
            <v>0</v>
          </cell>
          <cell r="O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V269">
            <v>0</v>
          </cell>
          <cell r="W269">
            <v>0</v>
          </cell>
          <cell r="X269">
            <v>260</v>
          </cell>
          <cell r="AM269">
            <v>260</v>
          </cell>
          <cell r="AN269">
            <v>260</v>
          </cell>
          <cell r="AO269" t="str">
            <v>SANDISFIELD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BA269">
            <v>0</v>
          </cell>
          <cell r="BB269">
            <v>0</v>
          </cell>
          <cell r="BD269">
            <v>260</v>
          </cell>
          <cell r="BE269" t="str">
            <v>SANDISFIELD</v>
          </cell>
          <cell r="BF269">
            <v>0</v>
          </cell>
          <cell r="BG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P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</row>
        <row r="270">
          <cell r="A270">
            <v>261</v>
          </cell>
          <cell r="B270">
            <v>261</v>
          </cell>
          <cell r="C270" t="str">
            <v>SANDWICH</v>
          </cell>
          <cell r="D270">
            <v>207.73999999999995</v>
          </cell>
          <cell r="E270">
            <v>3041048</v>
          </cell>
          <cell r="F270">
            <v>0</v>
          </cell>
          <cell r="G270">
            <v>177477</v>
          </cell>
          <cell r="H270">
            <v>3218525</v>
          </cell>
          <cell r="J270">
            <v>305949.70653226698</v>
          </cell>
          <cell r="K270">
            <v>0.38704086328382503</v>
          </cell>
          <cell r="L270">
            <v>177477</v>
          </cell>
          <cell r="M270">
            <v>483426.70653226698</v>
          </cell>
          <cell r="O270">
            <v>2735098.2934677331</v>
          </cell>
          <cell r="Q270">
            <v>147690</v>
          </cell>
          <cell r="R270">
            <v>305949.70653226698</v>
          </cell>
          <cell r="S270">
            <v>185514</v>
          </cell>
          <cell r="T270">
            <v>631116.70653226692</v>
          </cell>
          <cell r="V270">
            <v>1115651.25</v>
          </cell>
          <cell r="W270">
            <v>0</v>
          </cell>
          <cell r="X270">
            <v>261</v>
          </cell>
          <cell r="Y270">
            <v>207.73999999999995</v>
          </cell>
          <cell r="Z270">
            <v>0</v>
          </cell>
          <cell r="AA270">
            <v>3041048</v>
          </cell>
          <cell r="AB270">
            <v>0</v>
          </cell>
          <cell r="AC270">
            <v>3041048</v>
          </cell>
          <cell r="AD270">
            <v>0</v>
          </cell>
          <cell r="AE270">
            <v>177477</v>
          </cell>
          <cell r="AF270">
            <v>3218525</v>
          </cell>
          <cell r="AG270">
            <v>139653</v>
          </cell>
          <cell r="AH270">
            <v>0</v>
          </cell>
          <cell r="AI270">
            <v>8037</v>
          </cell>
          <cell r="AJ270">
            <v>147690</v>
          </cell>
          <cell r="AK270">
            <v>3366215</v>
          </cell>
          <cell r="AM270">
            <v>261</v>
          </cell>
          <cell r="AN270">
            <v>261</v>
          </cell>
          <cell r="AO270" t="str">
            <v>SANDWICH</v>
          </cell>
          <cell r="AP270">
            <v>3041048</v>
          </cell>
          <cell r="AQ270">
            <v>2576786</v>
          </cell>
          <cell r="AR270">
            <v>464262</v>
          </cell>
          <cell r="AS270">
            <v>0</v>
          </cell>
          <cell r="AT270">
            <v>30868.75</v>
          </cell>
          <cell r="AU270">
            <v>71106</v>
          </cell>
          <cell r="AV270">
            <v>124550.25</v>
          </cell>
          <cell r="AW270">
            <v>99697.25</v>
          </cell>
          <cell r="AX270">
            <v>0</v>
          </cell>
          <cell r="AY270">
            <v>790484.25</v>
          </cell>
          <cell r="BA270">
            <v>305949.70653226698</v>
          </cell>
          <cell r="BB270">
            <v>305419.26054358383</v>
          </cell>
          <cell r="BD270">
            <v>261</v>
          </cell>
          <cell r="BE270" t="str">
            <v>SANDWICH</v>
          </cell>
          <cell r="BF270">
            <v>0</v>
          </cell>
          <cell r="BG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P270">
            <v>0</v>
          </cell>
          <cell r="BR270">
            <v>464262</v>
          </cell>
          <cell r="BS270">
            <v>464262</v>
          </cell>
          <cell r="BT270">
            <v>0</v>
          </cell>
          <cell r="BU270">
            <v>0</v>
          </cell>
          <cell r="BV270">
            <v>0</v>
          </cell>
        </row>
        <row r="271">
          <cell r="A271">
            <v>262</v>
          </cell>
          <cell r="B271">
            <v>262</v>
          </cell>
          <cell r="C271" t="str">
            <v>SAUGUS</v>
          </cell>
          <cell r="D271">
            <v>153.34</v>
          </cell>
          <cell r="E271">
            <v>2226879</v>
          </cell>
          <cell r="F271">
            <v>0</v>
          </cell>
          <cell r="G271">
            <v>131950</v>
          </cell>
          <cell r="H271">
            <v>2358829</v>
          </cell>
          <cell r="J271">
            <v>164417.10948033957</v>
          </cell>
          <cell r="K271">
            <v>0.36191964630733348</v>
          </cell>
          <cell r="L271">
            <v>131950</v>
          </cell>
          <cell r="M271">
            <v>296367.10948033957</v>
          </cell>
          <cell r="O271">
            <v>2062461.8905196604</v>
          </cell>
          <cell r="Q271">
            <v>86738</v>
          </cell>
          <cell r="R271">
            <v>164417.10948033957</v>
          </cell>
          <cell r="S271">
            <v>136888</v>
          </cell>
          <cell r="T271">
            <v>383105.10948033957</v>
          </cell>
          <cell r="V271">
            <v>672979.75</v>
          </cell>
          <cell r="W271">
            <v>0</v>
          </cell>
          <cell r="X271">
            <v>262</v>
          </cell>
          <cell r="Y271">
            <v>153.34</v>
          </cell>
          <cell r="Z271">
            <v>5.149438912082837E-2</v>
          </cell>
          <cell r="AA271">
            <v>2226881</v>
          </cell>
          <cell r="AB271">
            <v>0</v>
          </cell>
          <cell r="AC271">
            <v>2226881</v>
          </cell>
          <cell r="AD271">
            <v>0</v>
          </cell>
          <cell r="AE271">
            <v>131950</v>
          </cell>
          <cell r="AF271">
            <v>2358831</v>
          </cell>
          <cell r="AG271">
            <v>81800</v>
          </cell>
          <cell r="AH271">
            <v>0</v>
          </cell>
          <cell r="AI271">
            <v>4938</v>
          </cell>
          <cell r="AJ271">
            <v>86738</v>
          </cell>
          <cell r="AK271">
            <v>2445569</v>
          </cell>
          <cell r="AM271">
            <v>262</v>
          </cell>
          <cell r="AN271">
            <v>262</v>
          </cell>
          <cell r="AO271" t="str">
            <v>SAUGUS</v>
          </cell>
          <cell r="AP271">
            <v>2226879</v>
          </cell>
          <cell r="AQ271">
            <v>1977385</v>
          </cell>
          <cell r="AR271">
            <v>249494</v>
          </cell>
          <cell r="AS271">
            <v>0</v>
          </cell>
          <cell r="AT271">
            <v>70211.25</v>
          </cell>
          <cell r="AU271">
            <v>13920</v>
          </cell>
          <cell r="AV271">
            <v>102597.25</v>
          </cell>
          <cell r="AW271">
            <v>18069.25</v>
          </cell>
          <cell r="AX271">
            <v>0</v>
          </cell>
          <cell r="AY271">
            <v>454291.75</v>
          </cell>
          <cell r="BA271">
            <v>164417.10948033957</v>
          </cell>
          <cell r="BB271">
            <v>164132.04826167316</v>
          </cell>
          <cell r="BD271">
            <v>262</v>
          </cell>
          <cell r="BE271" t="str">
            <v>SAUGUS</v>
          </cell>
          <cell r="BF271">
            <v>0</v>
          </cell>
          <cell r="BG271">
            <v>-2</v>
          </cell>
          <cell r="BI271">
            <v>0</v>
          </cell>
          <cell r="BJ271">
            <v>-2</v>
          </cell>
          <cell r="BK271">
            <v>0</v>
          </cell>
          <cell r="BL271">
            <v>0</v>
          </cell>
          <cell r="BM271">
            <v>0</v>
          </cell>
          <cell r="BN271">
            <v>-2</v>
          </cell>
          <cell r="BP271">
            <v>0</v>
          </cell>
          <cell r="BR271">
            <v>249494</v>
          </cell>
          <cell r="BS271">
            <v>249496</v>
          </cell>
          <cell r="BT271">
            <v>-2</v>
          </cell>
          <cell r="BU271">
            <v>0</v>
          </cell>
          <cell r="BV271">
            <v>0</v>
          </cell>
        </row>
        <row r="272">
          <cell r="A272">
            <v>263</v>
          </cell>
          <cell r="B272">
            <v>263</v>
          </cell>
          <cell r="C272" t="str">
            <v>SAVOY</v>
          </cell>
          <cell r="D272">
            <v>4.95</v>
          </cell>
          <cell r="E272">
            <v>70924</v>
          </cell>
          <cell r="F272">
            <v>0</v>
          </cell>
          <cell r="G272">
            <v>4420</v>
          </cell>
          <cell r="H272">
            <v>75344</v>
          </cell>
          <cell r="J272">
            <v>-117.91673249282019</v>
          </cell>
          <cell r="K272">
            <v>-7.3771416678313261E-3</v>
          </cell>
          <cell r="L272">
            <v>4420</v>
          </cell>
          <cell r="M272">
            <v>4302.0832675071797</v>
          </cell>
          <cell r="O272">
            <v>71041.916732492828</v>
          </cell>
          <cell r="Q272">
            <v>0</v>
          </cell>
          <cell r="R272">
            <v>-117.91673249282019</v>
          </cell>
          <cell r="S272">
            <v>4420</v>
          </cell>
          <cell r="T272">
            <v>4302.0832675071797</v>
          </cell>
          <cell r="V272">
            <v>20404.067786986721</v>
          </cell>
          <cell r="W272">
            <v>0</v>
          </cell>
          <cell r="X272">
            <v>263</v>
          </cell>
          <cell r="Y272">
            <v>4.95</v>
          </cell>
          <cell r="Z272">
            <v>0</v>
          </cell>
          <cell r="AA272">
            <v>70924</v>
          </cell>
          <cell r="AB272">
            <v>0</v>
          </cell>
          <cell r="AC272">
            <v>70924</v>
          </cell>
          <cell r="AD272">
            <v>0</v>
          </cell>
          <cell r="AE272">
            <v>4420</v>
          </cell>
          <cell r="AF272">
            <v>75344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75344</v>
          </cell>
          <cell r="AM272">
            <v>263</v>
          </cell>
          <cell r="AN272">
            <v>263</v>
          </cell>
          <cell r="AO272" t="str">
            <v>SAVOY</v>
          </cell>
          <cell r="AP272">
            <v>70924</v>
          </cell>
          <cell r="AQ272">
            <v>73820</v>
          </cell>
          <cell r="AR272">
            <v>0</v>
          </cell>
          <cell r="AS272">
            <v>2933</v>
          </cell>
          <cell r="AT272">
            <v>8437.25</v>
          </cell>
          <cell r="AU272">
            <v>0</v>
          </cell>
          <cell r="AV272">
            <v>4792.75</v>
          </cell>
          <cell r="AW272">
            <v>0</v>
          </cell>
          <cell r="AX272">
            <v>-178.93221301327867</v>
          </cell>
          <cell r="AY272">
            <v>15984.067786986721</v>
          </cell>
          <cell r="BA272">
            <v>-117.91673249282019</v>
          </cell>
          <cell r="BB272">
            <v>-178.93221301327867</v>
          </cell>
          <cell r="BD272">
            <v>263</v>
          </cell>
          <cell r="BE272" t="str">
            <v>SAVOY</v>
          </cell>
          <cell r="BF272">
            <v>0</v>
          </cell>
          <cell r="BG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P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-178.93221301327867</v>
          </cell>
          <cell r="BV272">
            <v>-178.93221301327867</v>
          </cell>
        </row>
        <row r="273">
          <cell r="A273">
            <v>264</v>
          </cell>
          <cell r="B273">
            <v>264</v>
          </cell>
          <cell r="C273" t="str">
            <v>SCITUATE</v>
          </cell>
          <cell r="D273">
            <v>24.54</v>
          </cell>
          <cell r="E273">
            <v>336874</v>
          </cell>
          <cell r="F273">
            <v>0</v>
          </cell>
          <cell r="G273">
            <v>21914</v>
          </cell>
          <cell r="H273">
            <v>358788</v>
          </cell>
          <cell r="J273">
            <v>8223.2312899077933</v>
          </cell>
          <cell r="K273">
            <v>0.13810273318799748</v>
          </cell>
          <cell r="L273">
            <v>21914</v>
          </cell>
          <cell r="M273">
            <v>30137.231289907795</v>
          </cell>
          <cell r="O273">
            <v>328650.76871009218</v>
          </cell>
          <cell r="Q273">
            <v>0</v>
          </cell>
          <cell r="R273">
            <v>8223.2312899077933</v>
          </cell>
          <cell r="S273">
            <v>21914</v>
          </cell>
          <cell r="T273">
            <v>30137.231289907795</v>
          </cell>
          <cell r="V273">
            <v>81458.305171090382</v>
          </cell>
          <cell r="W273">
            <v>0</v>
          </cell>
          <cell r="X273">
            <v>264</v>
          </cell>
          <cell r="Y273">
            <v>24.54</v>
          </cell>
          <cell r="Z273">
            <v>0</v>
          </cell>
          <cell r="AA273">
            <v>336874</v>
          </cell>
          <cell r="AB273">
            <v>0</v>
          </cell>
          <cell r="AC273">
            <v>336874</v>
          </cell>
          <cell r="AD273">
            <v>0</v>
          </cell>
          <cell r="AE273">
            <v>21914</v>
          </cell>
          <cell r="AF273">
            <v>358788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358788</v>
          </cell>
          <cell r="AM273">
            <v>264</v>
          </cell>
          <cell r="AN273">
            <v>264</v>
          </cell>
          <cell r="AO273" t="str">
            <v>SCITUATE</v>
          </cell>
          <cell r="AP273">
            <v>336874</v>
          </cell>
          <cell r="AQ273">
            <v>322778</v>
          </cell>
          <cell r="AR273">
            <v>14096</v>
          </cell>
          <cell r="AS273">
            <v>26519</v>
          </cell>
          <cell r="AT273">
            <v>14289.25</v>
          </cell>
          <cell r="AU273">
            <v>1667.5</v>
          </cell>
          <cell r="AV273">
            <v>4590.25</v>
          </cell>
          <cell r="AW273">
            <v>0</v>
          </cell>
          <cell r="AX273">
            <v>-1617.6948289096181</v>
          </cell>
          <cell r="AY273">
            <v>59544.305171090382</v>
          </cell>
          <cell r="BA273">
            <v>8223.2312899077933</v>
          </cell>
          <cell r="BB273">
            <v>7655.4955175377709</v>
          </cell>
          <cell r="BD273">
            <v>264</v>
          </cell>
          <cell r="BE273" t="str">
            <v>SCITUATE</v>
          </cell>
          <cell r="BF273">
            <v>0</v>
          </cell>
          <cell r="BG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P273">
            <v>0</v>
          </cell>
          <cell r="BR273">
            <v>14096</v>
          </cell>
          <cell r="BS273">
            <v>14096</v>
          </cell>
          <cell r="BT273">
            <v>0</v>
          </cell>
          <cell r="BU273">
            <v>-1617.6948289096181</v>
          </cell>
          <cell r="BV273">
            <v>-1617.6948289096181</v>
          </cell>
        </row>
        <row r="274">
          <cell r="A274">
            <v>265</v>
          </cell>
          <cell r="B274">
            <v>265</v>
          </cell>
          <cell r="C274" t="str">
            <v>SEEKONK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O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V274">
            <v>3289</v>
          </cell>
          <cell r="W274">
            <v>0</v>
          </cell>
          <cell r="X274">
            <v>265</v>
          </cell>
          <cell r="AM274">
            <v>265</v>
          </cell>
          <cell r="AN274">
            <v>265</v>
          </cell>
          <cell r="AO274" t="str">
            <v>SEEKONK</v>
          </cell>
          <cell r="AP274">
            <v>0</v>
          </cell>
          <cell r="AQ274">
            <v>11401</v>
          </cell>
          <cell r="AR274">
            <v>0</v>
          </cell>
          <cell r="AS274">
            <v>0</v>
          </cell>
          <cell r="AT274">
            <v>3289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3289</v>
          </cell>
          <cell r="BA274">
            <v>0</v>
          </cell>
          <cell r="BB274">
            <v>0</v>
          </cell>
          <cell r="BD274">
            <v>265</v>
          </cell>
          <cell r="BE274" t="str">
            <v>SEEKONK</v>
          </cell>
          <cell r="BF274">
            <v>0</v>
          </cell>
          <cell r="BG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P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</row>
        <row r="275">
          <cell r="A275">
            <v>266</v>
          </cell>
          <cell r="B275">
            <v>266</v>
          </cell>
          <cell r="C275" t="str">
            <v>SHARON</v>
          </cell>
          <cell r="D275">
            <v>5.34</v>
          </cell>
          <cell r="E275">
            <v>75064</v>
          </cell>
          <cell r="F275">
            <v>0</v>
          </cell>
          <cell r="G275">
            <v>4769</v>
          </cell>
          <cell r="H275">
            <v>79833</v>
          </cell>
          <cell r="J275">
            <v>0</v>
          </cell>
          <cell r="K275">
            <v>0</v>
          </cell>
          <cell r="L275">
            <v>4769</v>
          </cell>
          <cell r="M275">
            <v>4769</v>
          </cell>
          <cell r="O275">
            <v>75064</v>
          </cell>
          <cell r="Q275">
            <v>0</v>
          </cell>
          <cell r="R275">
            <v>0</v>
          </cell>
          <cell r="S275">
            <v>4769</v>
          </cell>
          <cell r="T275">
            <v>4769</v>
          </cell>
          <cell r="V275">
            <v>13478</v>
          </cell>
          <cell r="W275">
            <v>0</v>
          </cell>
          <cell r="X275">
            <v>266</v>
          </cell>
          <cell r="Y275">
            <v>5.34</v>
          </cell>
          <cell r="Z275">
            <v>0</v>
          </cell>
          <cell r="AA275">
            <v>75064</v>
          </cell>
          <cell r="AB275">
            <v>0</v>
          </cell>
          <cell r="AC275">
            <v>75064</v>
          </cell>
          <cell r="AD275">
            <v>0</v>
          </cell>
          <cell r="AE275">
            <v>4769</v>
          </cell>
          <cell r="AF275">
            <v>79833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79833</v>
          </cell>
          <cell r="AM275">
            <v>266</v>
          </cell>
          <cell r="AN275">
            <v>266</v>
          </cell>
          <cell r="AO275" t="str">
            <v>SHARON</v>
          </cell>
          <cell r="AP275">
            <v>75064</v>
          </cell>
          <cell r="AQ275">
            <v>88052</v>
          </cell>
          <cell r="AR275">
            <v>0</v>
          </cell>
          <cell r="AS275">
            <v>0</v>
          </cell>
          <cell r="AT275">
            <v>0</v>
          </cell>
          <cell r="AU275">
            <v>897.75</v>
          </cell>
          <cell r="AV275">
            <v>1788.75</v>
          </cell>
          <cell r="AW275">
            <v>6022.5</v>
          </cell>
          <cell r="AX275">
            <v>0</v>
          </cell>
          <cell r="AY275">
            <v>8709</v>
          </cell>
          <cell r="BA275">
            <v>0</v>
          </cell>
          <cell r="BB275">
            <v>0</v>
          </cell>
          <cell r="BD275">
            <v>266</v>
          </cell>
          <cell r="BE275" t="str">
            <v>SHARON</v>
          </cell>
          <cell r="BF275">
            <v>0</v>
          </cell>
          <cell r="BG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P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</row>
        <row r="276">
          <cell r="A276">
            <v>267</v>
          </cell>
          <cell r="B276">
            <v>267</v>
          </cell>
          <cell r="C276" t="str">
            <v>SHEFFIELD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J276">
            <v>0</v>
          </cell>
          <cell r="K276"/>
          <cell r="L276">
            <v>0</v>
          </cell>
          <cell r="M276">
            <v>0</v>
          </cell>
          <cell r="O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V276">
            <v>0</v>
          </cell>
          <cell r="W276">
            <v>0</v>
          </cell>
          <cell r="X276">
            <v>267</v>
          </cell>
          <cell r="AM276">
            <v>267</v>
          </cell>
          <cell r="AN276">
            <v>267</v>
          </cell>
          <cell r="AO276" t="str">
            <v>SHEFFIELD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BA276">
            <v>0</v>
          </cell>
          <cell r="BB276">
            <v>0</v>
          </cell>
          <cell r="BD276">
            <v>267</v>
          </cell>
          <cell r="BE276" t="str">
            <v>SHEFFIELD</v>
          </cell>
          <cell r="BF276">
            <v>0</v>
          </cell>
          <cell r="BG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P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</row>
        <row r="277">
          <cell r="A277">
            <v>268</v>
          </cell>
          <cell r="B277">
            <v>268</v>
          </cell>
          <cell r="C277" t="str">
            <v>SHELBURNE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J277">
            <v>0</v>
          </cell>
          <cell r="K277"/>
          <cell r="L277">
            <v>0</v>
          </cell>
          <cell r="M277">
            <v>0</v>
          </cell>
          <cell r="O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V277">
            <v>0</v>
          </cell>
          <cell r="W277">
            <v>0</v>
          </cell>
          <cell r="X277">
            <v>268</v>
          </cell>
          <cell r="AM277">
            <v>268</v>
          </cell>
          <cell r="AN277">
            <v>268</v>
          </cell>
          <cell r="AO277" t="str">
            <v>SHELBURNE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BA277">
            <v>0</v>
          </cell>
          <cell r="BB277">
            <v>0</v>
          </cell>
          <cell r="BD277">
            <v>268</v>
          </cell>
          <cell r="BE277" t="str">
            <v>SHELBURNE</v>
          </cell>
          <cell r="BF277">
            <v>0</v>
          </cell>
          <cell r="BG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P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</row>
        <row r="278">
          <cell r="A278">
            <v>269</v>
          </cell>
          <cell r="B278">
            <v>269</v>
          </cell>
          <cell r="C278" t="str">
            <v>SHERBORN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J278">
            <v>0</v>
          </cell>
          <cell r="K278"/>
          <cell r="L278">
            <v>0</v>
          </cell>
          <cell r="M278">
            <v>0</v>
          </cell>
          <cell r="O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V278">
            <v>0</v>
          </cell>
          <cell r="W278">
            <v>0</v>
          </cell>
          <cell r="X278">
            <v>269</v>
          </cell>
          <cell r="AM278">
            <v>269</v>
          </cell>
          <cell r="AN278">
            <v>269</v>
          </cell>
          <cell r="AO278" t="str">
            <v>SHERBORN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BA278">
            <v>0</v>
          </cell>
          <cell r="BB278">
            <v>0</v>
          </cell>
          <cell r="BD278">
            <v>269</v>
          </cell>
          <cell r="BE278" t="str">
            <v>SHERBORN</v>
          </cell>
          <cell r="BF278">
            <v>0</v>
          </cell>
          <cell r="BG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P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</row>
        <row r="279">
          <cell r="A279">
            <v>270</v>
          </cell>
          <cell r="B279">
            <v>270</v>
          </cell>
          <cell r="C279" t="str">
            <v>SHIRLEY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J279">
            <v>0</v>
          </cell>
          <cell r="K279"/>
          <cell r="L279">
            <v>0</v>
          </cell>
          <cell r="M279">
            <v>0</v>
          </cell>
          <cell r="O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V279">
            <v>0</v>
          </cell>
          <cell r="W279">
            <v>0</v>
          </cell>
          <cell r="X279">
            <v>270</v>
          </cell>
          <cell r="AM279">
            <v>270</v>
          </cell>
          <cell r="AN279">
            <v>270</v>
          </cell>
          <cell r="AO279" t="str">
            <v>SHIRLEY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BA279">
            <v>0</v>
          </cell>
          <cell r="BB279">
            <v>0</v>
          </cell>
          <cell r="BD279">
            <v>270</v>
          </cell>
          <cell r="BE279" t="str">
            <v>SHIRLEY</v>
          </cell>
          <cell r="BF279">
            <v>0</v>
          </cell>
          <cell r="BG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P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</row>
        <row r="280">
          <cell r="A280">
            <v>271</v>
          </cell>
          <cell r="B280">
            <v>271</v>
          </cell>
          <cell r="C280" t="str">
            <v>SHREWSBURY</v>
          </cell>
          <cell r="D280">
            <v>33.769999999999996</v>
          </cell>
          <cell r="E280">
            <v>417968</v>
          </cell>
          <cell r="F280">
            <v>0</v>
          </cell>
          <cell r="G280">
            <v>29507</v>
          </cell>
          <cell r="H280">
            <v>447475</v>
          </cell>
          <cell r="J280">
            <v>0</v>
          </cell>
          <cell r="K280">
            <v>0</v>
          </cell>
          <cell r="L280">
            <v>29507</v>
          </cell>
          <cell r="M280">
            <v>29507</v>
          </cell>
          <cell r="O280">
            <v>417968</v>
          </cell>
          <cell r="Q280">
            <v>0</v>
          </cell>
          <cell r="R280">
            <v>0</v>
          </cell>
          <cell r="S280">
            <v>29507</v>
          </cell>
          <cell r="T280">
            <v>29507</v>
          </cell>
          <cell r="V280">
            <v>50650</v>
          </cell>
          <cell r="W280">
            <v>0</v>
          </cell>
          <cell r="X280">
            <v>271</v>
          </cell>
          <cell r="Y280">
            <v>33.769999999999996</v>
          </cell>
          <cell r="Z280">
            <v>0.72146341463415242</v>
          </cell>
          <cell r="AA280">
            <v>417968</v>
          </cell>
          <cell r="AB280">
            <v>0</v>
          </cell>
          <cell r="AC280">
            <v>417968</v>
          </cell>
          <cell r="AD280">
            <v>0</v>
          </cell>
          <cell r="AE280">
            <v>29507</v>
          </cell>
          <cell r="AF280">
            <v>447475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447475</v>
          </cell>
          <cell r="AM280">
            <v>271</v>
          </cell>
          <cell r="AN280">
            <v>271</v>
          </cell>
          <cell r="AO280" t="str">
            <v>SHREWSBURY</v>
          </cell>
          <cell r="AP280">
            <v>417968</v>
          </cell>
          <cell r="AQ280">
            <v>647704</v>
          </cell>
          <cell r="AR280">
            <v>0</v>
          </cell>
          <cell r="AS280">
            <v>0</v>
          </cell>
          <cell r="AT280">
            <v>0</v>
          </cell>
          <cell r="AU280">
            <v>21143</v>
          </cell>
          <cell r="AV280">
            <v>0</v>
          </cell>
          <cell r="AW280">
            <v>0</v>
          </cell>
          <cell r="AX280">
            <v>0</v>
          </cell>
          <cell r="AY280">
            <v>21143</v>
          </cell>
          <cell r="BA280">
            <v>0</v>
          </cell>
          <cell r="BB280">
            <v>0</v>
          </cell>
          <cell r="BD280">
            <v>271</v>
          </cell>
          <cell r="BE280" t="str">
            <v>SHREWSBURY</v>
          </cell>
          <cell r="BF280">
            <v>0</v>
          </cell>
          <cell r="BG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P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</row>
        <row r="281">
          <cell r="A281">
            <v>272</v>
          </cell>
          <cell r="B281">
            <v>272</v>
          </cell>
          <cell r="C281" t="str">
            <v>SHUTESBURY</v>
          </cell>
          <cell r="D281">
            <v>2</v>
          </cell>
          <cell r="E281">
            <v>36572</v>
          </cell>
          <cell r="F281">
            <v>0</v>
          </cell>
          <cell r="G281">
            <v>1786</v>
          </cell>
          <cell r="H281">
            <v>38358</v>
          </cell>
          <cell r="J281">
            <v>10798.662493960621</v>
          </cell>
          <cell r="K281">
            <v>0.50494352711190449</v>
          </cell>
          <cell r="L281">
            <v>1786</v>
          </cell>
          <cell r="M281">
            <v>12584.662493960621</v>
          </cell>
          <cell r="O281">
            <v>25773.337506039381</v>
          </cell>
          <cell r="Q281">
            <v>0</v>
          </cell>
          <cell r="R281">
            <v>10798.662493960621</v>
          </cell>
          <cell r="S281">
            <v>1786</v>
          </cell>
          <cell r="T281">
            <v>12584.662493960621</v>
          </cell>
          <cell r="V281">
            <v>23171.881616752449</v>
          </cell>
          <cell r="W281">
            <v>0</v>
          </cell>
          <cell r="X281">
            <v>272</v>
          </cell>
          <cell r="Y281">
            <v>2</v>
          </cell>
          <cell r="Z281">
            <v>0</v>
          </cell>
          <cell r="AA281">
            <v>36572</v>
          </cell>
          <cell r="AB281">
            <v>0</v>
          </cell>
          <cell r="AC281">
            <v>36572</v>
          </cell>
          <cell r="AD281">
            <v>0</v>
          </cell>
          <cell r="AE281">
            <v>1786</v>
          </cell>
          <cell r="AF281">
            <v>38358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38358</v>
          </cell>
          <cell r="AM281">
            <v>272</v>
          </cell>
          <cell r="AN281">
            <v>272</v>
          </cell>
          <cell r="AO281" t="str">
            <v>SHUTESBURY</v>
          </cell>
          <cell r="AP281">
            <v>36572</v>
          </cell>
          <cell r="AQ281">
            <v>19999</v>
          </cell>
          <cell r="AR281">
            <v>16573</v>
          </cell>
          <cell r="AS281">
            <v>3059</v>
          </cell>
          <cell r="AT281">
            <v>1940.5</v>
          </cell>
          <cell r="AU281">
            <v>0</v>
          </cell>
          <cell r="AV281">
            <v>0</v>
          </cell>
          <cell r="AW281">
            <v>0</v>
          </cell>
          <cell r="AX281">
            <v>-186.61838324754899</v>
          </cell>
          <cell r="AY281">
            <v>21385.881616752449</v>
          </cell>
          <cell r="BA281">
            <v>10798.662493960621</v>
          </cell>
          <cell r="BB281">
            <v>10716.090442779167</v>
          </cell>
          <cell r="BD281">
            <v>272</v>
          </cell>
          <cell r="BE281" t="str">
            <v>SHUTESBURY</v>
          </cell>
          <cell r="BF281">
            <v>0</v>
          </cell>
          <cell r="BG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P281">
            <v>0</v>
          </cell>
          <cell r="BR281">
            <v>16573</v>
          </cell>
          <cell r="BS281">
            <v>16573</v>
          </cell>
          <cell r="BT281">
            <v>0</v>
          </cell>
          <cell r="BU281">
            <v>-186.61838324754899</v>
          </cell>
          <cell r="BV281">
            <v>-186.61838324754899</v>
          </cell>
        </row>
        <row r="282">
          <cell r="A282">
            <v>273</v>
          </cell>
          <cell r="B282">
            <v>273</v>
          </cell>
          <cell r="C282" t="str">
            <v>SOMERSET</v>
          </cell>
          <cell r="D282">
            <v>5.08</v>
          </cell>
          <cell r="E282">
            <v>66954</v>
          </cell>
          <cell r="F282">
            <v>0</v>
          </cell>
          <cell r="G282">
            <v>4536</v>
          </cell>
          <cell r="H282">
            <v>71490</v>
          </cell>
          <cell r="J282">
            <v>7463.8595796865902</v>
          </cell>
          <cell r="K282">
            <v>0.36787715410747646</v>
          </cell>
          <cell r="L282">
            <v>4536</v>
          </cell>
          <cell r="M282">
            <v>11999.85957968659</v>
          </cell>
          <cell r="O282">
            <v>59490.140420313408</v>
          </cell>
          <cell r="Q282">
            <v>0</v>
          </cell>
          <cell r="R282">
            <v>7463.8595796865902</v>
          </cell>
          <cell r="S282">
            <v>4536</v>
          </cell>
          <cell r="T282">
            <v>11999.85957968659</v>
          </cell>
          <cell r="V282">
            <v>24825</v>
          </cell>
          <cell r="W282">
            <v>0</v>
          </cell>
          <cell r="X282">
            <v>273</v>
          </cell>
          <cell r="Y282">
            <v>5.08</v>
          </cell>
          <cell r="Z282">
            <v>0</v>
          </cell>
          <cell r="AA282">
            <v>66954</v>
          </cell>
          <cell r="AB282">
            <v>0</v>
          </cell>
          <cell r="AC282">
            <v>66954</v>
          </cell>
          <cell r="AD282">
            <v>0</v>
          </cell>
          <cell r="AE282">
            <v>4536</v>
          </cell>
          <cell r="AF282">
            <v>71490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71490</v>
          </cell>
          <cell r="AM282">
            <v>273</v>
          </cell>
          <cell r="AN282">
            <v>273</v>
          </cell>
          <cell r="AO282" t="str">
            <v>SOMERSET</v>
          </cell>
          <cell r="AP282">
            <v>66954</v>
          </cell>
          <cell r="AQ282">
            <v>55628</v>
          </cell>
          <cell r="AR282">
            <v>11326</v>
          </cell>
          <cell r="AS282">
            <v>0</v>
          </cell>
          <cell r="AT282">
            <v>92.75</v>
          </cell>
          <cell r="AU282">
            <v>846.25</v>
          </cell>
          <cell r="AV282">
            <v>8024</v>
          </cell>
          <cell r="AW282">
            <v>0</v>
          </cell>
          <cell r="AX282">
            <v>0</v>
          </cell>
          <cell r="AY282">
            <v>20289</v>
          </cell>
          <cell r="BA282">
            <v>7463.8595796865902</v>
          </cell>
          <cell r="BB282">
            <v>7450.9189744511305</v>
          </cell>
          <cell r="BD282">
            <v>273</v>
          </cell>
          <cell r="BE282" t="str">
            <v>SOMERSET</v>
          </cell>
          <cell r="BF282">
            <v>0</v>
          </cell>
          <cell r="BG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P282">
            <v>0</v>
          </cell>
          <cell r="BR282">
            <v>11326</v>
          </cell>
          <cell r="BS282">
            <v>11326</v>
          </cell>
          <cell r="BT282">
            <v>0</v>
          </cell>
          <cell r="BU282">
            <v>0</v>
          </cell>
          <cell r="BV282">
            <v>0</v>
          </cell>
        </row>
        <row r="283">
          <cell r="A283">
            <v>274</v>
          </cell>
          <cell r="B283">
            <v>274</v>
          </cell>
          <cell r="C283" t="str">
            <v>SOMERVILLE</v>
          </cell>
          <cell r="D283">
            <v>456.06000000000006</v>
          </cell>
          <cell r="E283">
            <v>7764001</v>
          </cell>
          <cell r="F283">
            <v>0</v>
          </cell>
          <cell r="G283">
            <v>401870</v>
          </cell>
          <cell r="H283">
            <v>8165871</v>
          </cell>
          <cell r="J283">
            <v>-8454.4601672359477</v>
          </cell>
          <cell r="K283">
            <v>-1.4839908591998361E-2</v>
          </cell>
          <cell r="L283">
            <v>401870</v>
          </cell>
          <cell r="M283">
            <v>393415.53983276407</v>
          </cell>
          <cell r="O283">
            <v>7772455.4601672357</v>
          </cell>
          <cell r="Q283">
            <v>108653</v>
          </cell>
          <cell r="R283">
            <v>-8454.4601672359477</v>
          </cell>
          <cell r="S283">
            <v>407228</v>
          </cell>
          <cell r="T283">
            <v>502068.53983276407</v>
          </cell>
          <cell r="V283">
            <v>1080234.0676136219</v>
          </cell>
          <cell r="W283">
            <v>0</v>
          </cell>
          <cell r="X283">
            <v>274</v>
          </cell>
          <cell r="Y283">
            <v>456.06000000000006</v>
          </cell>
          <cell r="Z283">
            <v>3.8773703385218988E-2</v>
          </cell>
          <cell r="AA283">
            <v>7764005</v>
          </cell>
          <cell r="AB283">
            <v>0</v>
          </cell>
          <cell r="AC283">
            <v>7764005</v>
          </cell>
          <cell r="AD283">
            <v>0</v>
          </cell>
          <cell r="AE283">
            <v>401870</v>
          </cell>
          <cell r="AF283">
            <v>8165875</v>
          </cell>
          <cell r="AG283">
            <v>103295</v>
          </cell>
          <cell r="AH283">
            <v>0</v>
          </cell>
          <cell r="AI283">
            <v>5358</v>
          </cell>
          <cell r="AJ283">
            <v>108653</v>
          </cell>
          <cell r="AK283">
            <v>8274528</v>
          </cell>
          <cell r="AM283">
            <v>274</v>
          </cell>
          <cell r="AN283">
            <v>274</v>
          </cell>
          <cell r="AO283" t="str">
            <v>SOMERVILLE</v>
          </cell>
          <cell r="AP283">
            <v>7764001</v>
          </cell>
          <cell r="AQ283">
            <v>7816271</v>
          </cell>
          <cell r="AR283">
            <v>0</v>
          </cell>
          <cell r="AS283">
            <v>210253</v>
          </cell>
          <cell r="AT283">
            <v>8279</v>
          </cell>
          <cell r="AU283">
            <v>154699.25</v>
          </cell>
          <cell r="AV283">
            <v>172666.5</v>
          </cell>
          <cell r="AW283">
            <v>36642.5</v>
          </cell>
          <cell r="AX283">
            <v>-12829.182386378059</v>
          </cell>
          <cell r="AY283">
            <v>569711.06761362194</v>
          </cell>
          <cell r="BA283">
            <v>-8454.4601672359477</v>
          </cell>
          <cell r="BB283">
            <v>-12829.182386378059</v>
          </cell>
          <cell r="BD283">
            <v>274</v>
          </cell>
          <cell r="BE283" t="str">
            <v>SOMERVILLE</v>
          </cell>
          <cell r="BF283">
            <v>0</v>
          </cell>
          <cell r="BG283">
            <v>-4</v>
          </cell>
          <cell r="BI283">
            <v>0</v>
          </cell>
          <cell r="BJ283">
            <v>-4</v>
          </cell>
          <cell r="BK283">
            <v>0</v>
          </cell>
          <cell r="BL283">
            <v>0</v>
          </cell>
          <cell r="BM283">
            <v>0</v>
          </cell>
          <cell r="BN283">
            <v>-4</v>
          </cell>
          <cell r="BP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-12829.182386378059</v>
          </cell>
          <cell r="BV283">
            <v>-12829.182386378059</v>
          </cell>
        </row>
        <row r="284">
          <cell r="A284">
            <v>275</v>
          </cell>
          <cell r="B284">
            <v>276</v>
          </cell>
          <cell r="C284" t="str">
            <v>SOUTHAMPTON</v>
          </cell>
          <cell r="D284">
            <v>3.5</v>
          </cell>
          <cell r="E284">
            <v>35242</v>
          </cell>
          <cell r="F284">
            <v>0</v>
          </cell>
          <cell r="G284">
            <v>3126</v>
          </cell>
          <cell r="H284">
            <v>38368</v>
          </cell>
          <cell r="J284">
            <v>-238.24546667304219</v>
          </cell>
          <cell r="K284">
            <v>-2.7346893579641637E-2</v>
          </cell>
          <cell r="L284">
            <v>3126</v>
          </cell>
          <cell r="M284">
            <v>2887.7545333269577</v>
          </cell>
          <cell r="O284">
            <v>35480.245466673041</v>
          </cell>
          <cell r="Q284">
            <v>0</v>
          </cell>
          <cell r="R284">
            <v>-238.24546667304219</v>
          </cell>
          <cell r="S284">
            <v>3126</v>
          </cell>
          <cell r="T284">
            <v>2887.7545333269577</v>
          </cell>
          <cell r="V284">
            <v>11837.975492909503</v>
          </cell>
          <cell r="W284">
            <v>0</v>
          </cell>
          <cell r="X284">
            <v>275</v>
          </cell>
          <cell r="Y284">
            <v>3.5</v>
          </cell>
          <cell r="Z284">
            <v>0</v>
          </cell>
          <cell r="AA284">
            <v>35242</v>
          </cell>
          <cell r="AB284">
            <v>0</v>
          </cell>
          <cell r="AC284">
            <v>35242</v>
          </cell>
          <cell r="AD284">
            <v>0</v>
          </cell>
          <cell r="AE284">
            <v>3126</v>
          </cell>
          <cell r="AF284">
            <v>38368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38368</v>
          </cell>
          <cell r="AM284">
            <v>275</v>
          </cell>
          <cell r="AN284">
            <v>276</v>
          </cell>
          <cell r="AO284" t="str">
            <v>SOUTHAMPTON</v>
          </cell>
          <cell r="AP284">
            <v>35242</v>
          </cell>
          <cell r="AQ284">
            <v>45487</v>
          </cell>
          <cell r="AR284">
            <v>0</v>
          </cell>
          <cell r="AS284">
            <v>5927</v>
          </cell>
          <cell r="AT284">
            <v>2126</v>
          </cell>
          <cell r="AU284">
            <v>861.75</v>
          </cell>
          <cell r="AV284">
            <v>0</v>
          </cell>
          <cell r="AW284">
            <v>158.75</v>
          </cell>
          <cell r="AX284">
            <v>-361.52450709049663</v>
          </cell>
          <cell r="AY284">
            <v>8711.9754929095034</v>
          </cell>
          <cell r="BA284">
            <v>-238.24546667304219</v>
          </cell>
          <cell r="BB284">
            <v>-361.52450709049663</v>
          </cell>
          <cell r="BD284">
            <v>275</v>
          </cell>
          <cell r="BE284" t="str">
            <v>SOUTHAMPTON</v>
          </cell>
          <cell r="BF284">
            <v>0</v>
          </cell>
          <cell r="BG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P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-361.52450709049663</v>
          </cell>
          <cell r="BV284">
            <v>-361.52450709049663</v>
          </cell>
        </row>
        <row r="285">
          <cell r="A285">
            <v>276</v>
          </cell>
          <cell r="B285">
            <v>277</v>
          </cell>
          <cell r="C285" t="str">
            <v>SOUTHBOROUGH</v>
          </cell>
          <cell r="D285">
            <v>2</v>
          </cell>
          <cell r="E285">
            <v>32414</v>
          </cell>
          <cell r="F285">
            <v>0</v>
          </cell>
          <cell r="G285">
            <v>1763</v>
          </cell>
          <cell r="H285">
            <v>34177</v>
          </cell>
          <cell r="J285">
            <v>809.35594770118189</v>
          </cell>
          <cell r="K285">
            <v>0.15887937878197364</v>
          </cell>
          <cell r="L285">
            <v>1763</v>
          </cell>
          <cell r="M285">
            <v>2572.3559477011818</v>
          </cell>
          <cell r="O285">
            <v>31604.64405229882</v>
          </cell>
          <cell r="Q285">
            <v>0</v>
          </cell>
          <cell r="R285">
            <v>809.35594770118189</v>
          </cell>
          <cell r="S285">
            <v>1763</v>
          </cell>
          <cell r="T285">
            <v>2572.3559477011818</v>
          </cell>
          <cell r="V285">
            <v>6857.153526442482</v>
          </cell>
          <cell r="W285">
            <v>0</v>
          </cell>
          <cell r="X285">
            <v>276</v>
          </cell>
          <cell r="Y285">
            <v>2</v>
          </cell>
          <cell r="Z285">
            <v>2.5827568964849376E-2</v>
          </cell>
          <cell r="AA285">
            <v>32414</v>
          </cell>
          <cell r="AB285">
            <v>0</v>
          </cell>
          <cell r="AC285">
            <v>32414</v>
          </cell>
          <cell r="AD285">
            <v>0</v>
          </cell>
          <cell r="AE285">
            <v>1763</v>
          </cell>
          <cell r="AF285">
            <v>34177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34177</v>
          </cell>
          <cell r="AM285">
            <v>276</v>
          </cell>
          <cell r="AN285">
            <v>277</v>
          </cell>
          <cell r="AO285" t="str">
            <v>SOUTHBOROUGH</v>
          </cell>
          <cell r="AP285">
            <v>32414</v>
          </cell>
          <cell r="AQ285">
            <v>30950</v>
          </cell>
          <cell r="AR285">
            <v>1464</v>
          </cell>
          <cell r="AS285">
            <v>3866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-235.84647355751804</v>
          </cell>
          <cell r="AY285">
            <v>5094.153526442482</v>
          </cell>
          <cell r="BA285">
            <v>809.35594770118189</v>
          </cell>
          <cell r="BB285">
            <v>727.26012882606437</v>
          </cell>
          <cell r="BD285">
            <v>276</v>
          </cell>
          <cell r="BE285" t="str">
            <v>SOUTHBOROUGH</v>
          </cell>
          <cell r="BF285">
            <v>0</v>
          </cell>
          <cell r="BG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P285">
            <v>0</v>
          </cell>
          <cell r="BR285">
            <v>1464</v>
          </cell>
          <cell r="BS285">
            <v>1464</v>
          </cell>
          <cell r="BT285">
            <v>0</v>
          </cell>
          <cell r="BU285">
            <v>-235.84647355751804</v>
          </cell>
          <cell r="BV285">
            <v>-235.84647355751804</v>
          </cell>
        </row>
        <row r="286">
          <cell r="A286">
            <v>277</v>
          </cell>
          <cell r="B286">
            <v>278</v>
          </cell>
          <cell r="C286" t="str">
            <v>SOUTHBRIDGE</v>
          </cell>
          <cell r="D286">
            <v>65.009999999999991</v>
          </cell>
          <cell r="E286">
            <v>738458</v>
          </cell>
          <cell r="F286">
            <v>0</v>
          </cell>
          <cell r="G286">
            <v>53517</v>
          </cell>
          <cell r="H286">
            <v>791975</v>
          </cell>
          <cell r="J286">
            <v>478695.94555769383</v>
          </cell>
          <cell r="K286">
            <v>0.65729341054368773</v>
          </cell>
          <cell r="L286">
            <v>53517</v>
          </cell>
          <cell r="M286">
            <v>532212.94555769383</v>
          </cell>
          <cell r="O286">
            <v>259762.05444230617</v>
          </cell>
          <cell r="Q286">
            <v>67132</v>
          </cell>
          <cell r="R286">
            <v>478695.94555769383</v>
          </cell>
          <cell r="S286">
            <v>58053</v>
          </cell>
          <cell r="T286">
            <v>599344.94555769383</v>
          </cell>
          <cell r="V286">
            <v>848932.5</v>
          </cell>
          <cell r="W286">
            <v>0</v>
          </cell>
          <cell r="X286">
            <v>277</v>
          </cell>
          <cell r="Y286">
            <v>65.009999999999991</v>
          </cell>
          <cell r="Z286">
            <v>0</v>
          </cell>
          <cell r="AA286">
            <v>738458</v>
          </cell>
          <cell r="AB286">
            <v>0</v>
          </cell>
          <cell r="AC286">
            <v>738458</v>
          </cell>
          <cell r="AD286">
            <v>0</v>
          </cell>
          <cell r="AE286">
            <v>53517</v>
          </cell>
          <cell r="AF286">
            <v>791975</v>
          </cell>
          <cell r="AG286">
            <v>62596</v>
          </cell>
          <cell r="AH286">
            <v>0</v>
          </cell>
          <cell r="AI286">
            <v>4536</v>
          </cell>
          <cell r="AJ286">
            <v>67132</v>
          </cell>
          <cell r="AK286">
            <v>859107</v>
          </cell>
          <cell r="AM286">
            <v>277</v>
          </cell>
          <cell r="AN286">
            <v>278</v>
          </cell>
          <cell r="AO286" t="str">
            <v>SOUTHBRIDGE</v>
          </cell>
          <cell r="AP286">
            <v>738458</v>
          </cell>
          <cell r="AQ286">
            <v>12063</v>
          </cell>
          <cell r="AR286">
            <v>726395</v>
          </cell>
          <cell r="AS286">
            <v>0</v>
          </cell>
          <cell r="AT286">
            <v>1773.25</v>
          </cell>
          <cell r="AU286">
            <v>62.25</v>
          </cell>
          <cell r="AV286">
            <v>53</v>
          </cell>
          <cell r="AW286">
            <v>0</v>
          </cell>
          <cell r="AX286">
            <v>0</v>
          </cell>
          <cell r="AY286">
            <v>728283.5</v>
          </cell>
          <cell r="BA286">
            <v>478695.94555769383</v>
          </cell>
          <cell r="BB286">
            <v>477865.99756722839</v>
          </cell>
          <cell r="BD286">
            <v>277</v>
          </cell>
          <cell r="BE286" t="str">
            <v>SOUTHBRIDGE</v>
          </cell>
          <cell r="BF286">
            <v>0</v>
          </cell>
          <cell r="BG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P286">
            <v>0</v>
          </cell>
          <cell r="BR286">
            <v>726395</v>
          </cell>
          <cell r="BS286">
            <v>726395</v>
          </cell>
          <cell r="BT286">
            <v>0</v>
          </cell>
          <cell r="BU286">
            <v>0</v>
          </cell>
          <cell r="BV286">
            <v>0</v>
          </cell>
        </row>
        <row r="287">
          <cell r="A287">
            <v>278</v>
          </cell>
          <cell r="B287">
            <v>275</v>
          </cell>
          <cell r="C287" t="str">
            <v>SOUTH HADLEY</v>
          </cell>
          <cell r="D287">
            <v>95.6</v>
          </cell>
          <cell r="E287">
            <v>1131695</v>
          </cell>
          <cell r="F287">
            <v>0</v>
          </cell>
          <cell r="G287">
            <v>83455</v>
          </cell>
          <cell r="H287">
            <v>1215150</v>
          </cell>
          <cell r="J287">
            <v>22974.795737825672</v>
          </cell>
          <cell r="K287">
            <v>0.1366244147343125</v>
          </cell>
          <cell r="L287">
            <v>83455</v>
          </cell>
          <cell r="M287">
            <v>106429.79573782567</v>
          </cell>
          <cell r="O287">
            <v>1108720.2042621744</v>
          </cell>
          <cell r="Q287">
            <v>27212</v>
          </cell>
          <cell r="R287">
            <v>22974.795737825672</v>
          </cell>
          <cell r="S287">
            <v>85235</v>
          </cell>
          <cell r="T287">
            <v>133641.79573782568</v>
          </cell>
          <cell r="V287">
            <v>278827.25</v>
          </cell>
          <cell r="W287">
            <v>0</v>
          </cell>
          <cell r="X287">
            <v>278</v>
          </cell>
          <cell r="Y287">
            <v>95.6</v>
          </cell>
          <cell r="Z287">
            <v>0.1531692989185027</v>
          </cell>
          <cell r="AA287">
            <v>1131695</v>
          </cell>
          <cell r="AB287">
            <v>0</v>
          </cell>
          <cell r="AC287">
            <v>1131695</v>
          </cell>
          <cell r="AD287">
            <v>0</v>
          </cell>
          <cell r="AE287">
            <v>83455</v>
          </cell>
          <cell r="AF287">
            <v>1215150</v>
          </cell>
          <cell r="AG287">
            <v>25432</v>
          </cell>
          <cell r="AH287">
            <v>0</v>
          </cell>
          <cell r="AI287">
            <v>1780</v>
          </cell>
          <cell r="AJ287">
            <v>27212</v>
          </cell>
          <cell r="AK287">
            <v>1242362</v>
          </cell>
          <cell r="AM287">
            <v>278</v>
          </cell>
          <cell r="AN287">
            <v>275</v>
          </cell>
          <cell r="AO287" t="str">
            <v>SOUTH HADLEY</v>
          </cell>
          <cell r="AP287">
            <v>1131695</v>
          </cell>
          <cell r="AQ287">
            <v>1096832</v>
          </cell>
          <cell r="AR287">
            <v>34863</v>
          </cell>
          <cell r="AS287">
            <v>0</v>
          </cell>
          <cell r="AT287">
            <v>31396</v>
          </cell>
          <cell r="AU287">
            <v>33676.5</v>
          </cell>
          <cell r="AV287">
            <v>16472.75</v>
          </cell>
          <cell r="AW287">
            <v>51752</v>
          </cell>
          <cell r="AX287">
            <v>0</v>
          </cell>
          <cell r="AY287">
            <v>168160.25</v>
          </cell>
          <cell r="BA287">
            <v>22974.795737825672</v>
          </cell>
          <cell r="BB287">
            <v>22934.962758810681</v>
          </cell>
          <cell r="BD287">
            <v>278</v>
          </cell>
          <cell r="BE287" t="str">
            <v>SOUTH HADLEY</v>
          </cell>
          <cell r="BF287">
            <v>0</v>
          </cell>
          <cell r="BG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P287">
            <v>0</v>
          </cell>
          <cell r="BR287">
            <v>34863</v>
          </cell>
          <cell r="BS287">
            <v>34863</v>
          </cell>
          <cell r="BT287">
            <v>0</v>
          </cell>
          <cell r="BU287">
            <v>0</v>
          </cell>
          <cell r="BV287">
            <v>0</v>
          </cell>
        </row>
        <row r="288">
          <cell r="A288">
            <v>279</v>
          </cell>
          <cell r="B288">
            <v>279</v>
          </cell>
          <cell r="C288" t="str">
            <v>SOUTHWICK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J288">
            <v>0</v>
          </cell>
          <cell r="K288"/>
          <cell r="L288">
            <v>0</v>
          </cell>
          <cell r="M288">
            <v>0</v>
          </cell>
          <cell r="O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V288">
            <v>0</v>
          </cell>
          <cell r="W288">
            <v>0</v>
          </cell>
          <cell r="X288">
            <v>279</v>
          </cell>
          <cell r="AM288">
            <v>279</v>
          </cell>
          <cell r="AN288">
            <v>279</v>
          </cell>
          <cell r="AO288" t="str">
            <v>SOUTHWICK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BA288">
            <v>0</v>
          </cell>
          <cell r="BB288">
            <v>0</v>
          </cell>
          <cell r="BD288">
            <v>279</v>
          </cell>
          <cell r="BE288" t="str">
            <v>SOUTHWICK</v>
          </cell>
          <cell r="BF288">
            <v>0</v>
          </cell>
          <cell r="BG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P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</row>
        <row r="289">
          <cell r="A289">
            <v>280</v>
          </cell>
          <cell r="B289">
            <v>280</v>
          </cell>
          <cell r="C289" t="str">
            <v>SPENCER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J289">
            <v>0</v>
          </cell>
          <cell r="K289"/>
          <cell r="L289">
            <v>0</v>
          </cell>
          <cell r="M289">
            <v>0</v>
          </cell>
          <cell r="O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V289">
            <v>0</v>
          </cell>
          <cell r="W289">
            <v>0</v>
          </cell>
          <cell r="X289">
            <v>280</v>
          </cell>
          <cell r="AM289">
            <v>280</v>
          </cell>
          <cell r="AN289">
            <v>280</v>
          </cell>
          <cell r="AO289" t="str">
            <v>SPENCER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BA289">
            <v>0</v>
          </cell>
          <cell r="BB289">
            <v>0</v>
          </cell>
          <cell r="BD289">
            <v>280</v>
          </cell>
          <cell r="BE289" t="str">
            <v>SPENCER</v>
          </cell>
          <cell r="BF289">
            <v>0</v>
          </cell>
          <cell r="BG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P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</row>
        <row r="290">
          <cell r="A290">
            <v>281</v>
          </cell>
          <cell r="B290">
            <v>281</v>
          </cell>
          <cell r="C290" t="str">
            <v>SPRINGFIELD</v>
          </cell>
          <cell r="D290">
            <v>3704.1799999999957</v>
          </cell>
          <cell r="E290">
            <v>41958076</v>
          </cell>
          <cell r="F290">
            <v>0</v>
          </cell>
          <cell r="G290">
            <v>3291300</v>
          </cell>
          <cell r="H290">
            <v>45249376</v>
          </cell>
          <cell r="J290">
            <v>2554838.4772774326</v>
          </cell>
          <cell r="K290">
            <v>0.32153823087438677</v>
          </cell>
          <cell r="L290">
            <v>3291300</v>
          </cell>
          <cell r="M290">
            <v>5846138.4772774326</v>
          </cell>
          <cell r="O290">
            <v>39403237.522722565</v>
          </cell>
          <cell r="Q290">
            <v>221259</v>
          </cell>
          <cell r="R290">
            <v>2554838.4772774326</v>
          </cell>
          <cell r="S290">
            <v>3307602</v>
          </cell>
          <cell r="T290">
            <v>6067397.4772774326</v>
          </cell>
          <cell r="V290">
            <v>11458234.605447723</v>
          </cell>
          <cell r="W290">
            <v>0</v>
          </cell>
          <cell r="X290">
            <v>281</v>
          </cell>
          <cell r="Y290">
            <v>3704.1799999999957</v>
          </cell>
          <cell r="Z290">
            <v>0.25092627508566334</v>
          </cell>
          <cell r="AA290">
            <v>41958076</v>
          </cell>
          <cell r="AB290">
            <v>0</v>
          </cell>
          <cell r="AC290">
            <v>41958076</v>
          </cell>
          <cell r="AD290">
            <v>0</v>
          </cell>
          <cell r="AE290">
            <v>3291300</v>
          </cell>
          <cell r="AF290">
            <v>45249376</v>
          </cell>
          <cell r="AG290">
            <v>204957</v>
          </cell>
          <cell r="AH290">
            <v>0</v>
          </cell>
          <cell r="AI290">
            <v>16302</v>
          </cell>
          <cell r="AJ290">
            <v>221259</v>
          </cell>
          <cell r="AK290">
            <v>45470635</v>
          </cell>
          <cell r="AM290">
            <v>281</v>
          </cell>
          <cell r="AN290">
            <v>281</v>
          </cell>
          <cell r="AO290" t="str">
            <v>SPRINGFIELD</v>
          </cell>
          <cell r="AP290">
            <v>41958076</v>
          </cell>
          <cell r="AQ290">
            <v>38041197</v>
          </cell>
          <cell r="AR290">
            <v>3916879</v>
          </cell>
          <cell r="AS290">
            <v>656558</v>
          </cell>
          <cell r="AT290">
            <v>1118226.25</v>
          </cell>
          <cell r="AU290">
            <v>810043.25</v>
          </cell>
          <cell r="AV290">
            <v>877128.25</v>
          </cell>
          <cell r="AW290">
            <v>606891.75</v>
          </cell>
          <cell r="AX290">
            <v>-40050.894552276935</v>
          </cell>
          <cell r="AY290">
            <v>7945675.6054477226</v>
          </cell>
          <cell r="BA290">
            <v>2554838.4772774326</v>
          </cell>
          <cell r="BB290">
            <v>2536705.9535608408</v>
          </cell>
          <cell r="BD290">
            <v>281</v>
          </cell>
          <cell r="BE290" t="str">
            <v>SPRINGFIELD</v>
          </cell>
          <cell r="BF290">
            <v>0</v>
          </cell>
          <cell r="BG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P290">
            <v>0</v>
          </cell>
          <cell r="BR290">
            <v>3916879</v>
          </cell>
          <cell r="BS290">
            <v>3916879</v>
          </cell>
          <cell r="BT290">
            <v>0</v>
          </cell>
          <cell r="BU290">
            <v>-40050.894552276935</v>
          </cell>
          <cell r="BV290">
            <v>-40050.894552276935</v>
          </cell>
        </row>
        <row r="291">
          <cell r="A291">
            <v>282</v>
          </cell>
          <cell r="B291">
            <v>282</v>
          </cell>
          <cell r="C291" t="str">
            <v>STERLING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J291">
            <v>0</v>
          </cell>
          <cell r="K291"/>
          <cell r="L291">
            <v>0</v>
          </cell>
          <cell r="M291">
            <v>0</v>
          </cell>
          <cell r="O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V291">
            <v>0</v>
          </cell>
          <cell r="W291">
            <v>0</v>
          </cell>
          <cell r="X291">
            <v>282</v>
          </cell>
          <cell r="AM291">
            <v>282</v>
          </cell>
          <cell r="AN291">
            <v>282</v>
          </cell>
          <cell r="AO291" t="str">
            <v>STERLING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BA291">
            <v>0</v>
          </cell>
          <cell r="BB291">
            <v>0</v>
          </cell>
          <cell r="BD291">
            <v>282</v>
          </cell>
          <cell r="BE291" t="str">
            <v>STERLING</v>
          </cell>
          <cell r="BF291">
            <v>0</v>
          </cell>
          <cell r="BG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P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</row>
        <row r="292">
          <cell r="A292">
            <v>283</v>
          </cell>
          <cell r="B292">
            <v>283</v>
          </cell>
          <cell r="C292" t="str">
            <v>STOCKBRIDGE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J292">
            <v>0</v>
          </cell>
          <cell r="K292"/>
          <cell r="L292">
            <v>0</v>
          </cell>
          <cell r="M292">
            <v>0</v>
          </cell>
          <cell r="O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V292">
            <v>0</v>
          </cell>
          <cell r="W292">
            <v>0</v>
          </cell>
          <cell r="X292">
            <v>283</v>
          </cell>
          <cell r="AM292">
            <v>283</v>
          </cell>
          <cell r="AN292">
            <v>283</v>
          </cell>
          <cell r="AO292" t="str">
            <v>STOCKBRIDGE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BA292">
            <v>0</v>
          </cell>
          <cell r="BB292">
            <v>0</v>
          </cell>
          <cell r="BD292">
            <v>283</v>
          </cell>
          <cell r="BE292" t="str">
            <v>STOCKBRIDGE</v>
          </cell>
          <cell r="BF292">
            <v>0</v>
          </cell>
          <cell r="BG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P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</row>
        <row r="293">
          <cell r="A293">
            <v>284</v>
          </cell>
          <cell r="B293">
            <v>284</v>
          </cell>
          <cell r="C293" t="str">
            <v>STONEHAM</v>
          </cell>
          <cell r="D293">
            <v>72.539999999999992</v>
          </cell>
          <cell r="E293">
            <v>900601</v>
          </cell>
          <cell r="F293">
            <v>0</v>
          </cell>
          <cell r="G293">
            <v>64778</v>
          </cell>
          <cell r="H293">
            <v>965379</v>
          </cell>
          <cell r="J293">
            <v>41425.54097110001</v>
          </cell>
          <cell r="K293">
            <v>0.30303758546828485</v>
          </cell>
          <cell r="L293">
            <v>64778</v>
          </cell>
          <cell r="M293">
            <v>106203.54097110001</v>
          </cell>
          <cell r="O293">
            <v>859175.45902890002</v>
          </cell>
          <cell r="Q293">
            <v>0</v>
          </cell>
          <cell r="R293">
            <v>41425.54097110001</v>
          </cell>
          <cell r="S293">
            <v>64778</v>
          </cell>
          <cell r="T293">
            <v>106203.54097110001</v>
          </cell>
          <cell r="V293">
            <v>201479</v>
          </cell>
          <cell r="W293">
            <v>0</v>
          </cell>
          <cell r="X293">
            <v>284</v>
          </cell>
          <cell r="Y293">
            <v>72.539999999999992</v>
          </cell>
          <cell r="Z293">
            <v>0</v>
          </cell>
          <cell r="AA293">
            <v>900601</v>
          </cell>
          <cell r="AB293">
            <v>0</v>
          </cell>
          <cell r="AC293">
            <v>900601</v>
          </cell>
          <cell r="AD293">
            <v>0</v>
          </cell>
          <cell r="AE293">
            <v>64778</v>
          </cell>
          <cell r="AF293">
            <v>965379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965379</v>
          </cell>
          <cell r="AM293">
            <v>284</v>
          </cell>
          <cell r="AN293">
            <v>284</v>
          </cell>
          <cell r="AO293" t="str">
            <v>STONEHAM</v>
          </cell>
          <cell r="AP293">
            <v>900601</v>
          </cell>
          <cell r="AQ293">
            <v>837740</v>
          </cell>
          <cell r="AR293">
            <v>62861</v>
          </cell>
          <cell r="AS293">
            <v>0</v>
          </cell>
          <cell r="AT293">
            <v>1548.5</v>
          </cell>
          <cell r="AU293">
            <v>0</v>
          </cell>
          <cell r="AV293">
            <v>47605.25</v>
          </cell>
          <cell r="AW293">
            <v>24686.25</v>
          </cell>
          <cell r="AX293">
            <v>0</v>
          </cell>
          <cell r="AY293">
            <v>136701</v>
          </cell>
          <cell r="BA293">
            <v>41425.54097110001</v>
          </cell>
          <cell r="BB293">
            <v>41353.718669695612</v>
          </cell>
          <cell r="BD293">
            <v>284</v>
          </cell>
          <cell r="BE293" t="str">
            <v>STONEHAM</v>
          </cell>
          <cell r="BF293">
            <v>0</v>
          </cell>
          <cell r="BG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P293">
            <v>0</v>
          </cell>
          <cell r="BR293">
            <v>62861</v>
          </cell>
          <cell r="BS293">
            <v>62861</v>
          </cell>
          <cell r="BT293">
            <v>0</v>
          </cell>
          <cell r="BU293">
            <v>0</v>
          </cell>
          <cell r="BV293">
            <v>0</v>
          </cell>
        </row>
        <row r="294">
          <cell r="A294">
            <v>285</v>
          </cell>
          <cell r="B294">
            <v>285</v>
          </cell>
          <cell r="C294" t="str">
            <v>STOUGHTON</v>
          </cell>
          <cell r="D294">
            <v>120.51000000000002</v>
          </cell>
          <cell r="E294">
            <v>1533790</v>
          </cell>
          <cell r="F294">
            <v>0</v>
          </cell>
          <cell r="G294">
            <v>105306</v>
          </cell>
          <cell r="H294">
            <v>1639096</v>
          </cell>
          <cell r="J294">
            <v>286818.21196596982</v>
          </cell>
          <cell r="K294">
            <v>0.46621946028278577</v>
          </cell>
          <cell r="L294">
            <v>105306</v>
          </cell>
          <cell r="M294">
            <v>392124.21196596982</v>
          </cell>
          <cell r="O294">
            <v>1246971.7880340302</v>
          </cell>
          <cell r="Q294">
            <v>35986</v>
          </cell>
          <cell r="R294">
            <v>286818.21196596982</v>
          </cell>
          <cell r="S294">
            <v>107619</v>
          </cell>
          <cell r="T294">
            <v>428110.21196596982</v>
          </cell>
          <cell r="V294">
            <v>756492</v>
          </cell>
          <cell r="W294">
            <v>0</v>
          </cell>
          <cell r="X294">
            <v>285</v>
          </cell>
          <cell r="Y294">
            <v>120.51000000000002</v>
          </cell>
          <cell r="Z294">
            <v>0</v>
          </cell>
          <cell r="AA294">
            <v>1533769</v>
          </cell>
          <cell r="AB294">
            <v>0</v>
          </cell>
          <cell r="AC294">
            <v>1533769</v>
          </cell>
          <cell r="AD294">
            <v>0</v>
          </cell>
          <cell r="AE294">
            <v>105305</v>
          </cell>
          <cell r="AF294">
            <v>1639074</v>
          </cell>
          <cell r="AG294">
            <v>33673</v>
          </cell>
          <cell r="AH294">
            <v>0</v>
          </cell>
          <cell r="AI294">
            <v>2313</v>
          </cell>
          <cell r="AJ294">
            <v>35986</v>
          </cell>
          <cell r="AK294">
            <v>1675060</v>
          </cell>
          <cell r="AM294">
            <v>285</v>
          </cell>
          <cell r="AN294">
            <v>285</v>
          </cell>
          <cell r="AO294" t="str">
            <v>STOUGHTON</v>
          </cell>
          <cell r="AP294">
            <v>1533790</v>
          </cell>
          <cell r="AQ294">
            <v>1098559</v>
          </cell>
          <cell r="AR294">
            <v>435231</v>
          </cell>
          <cell r="AS294">
            <v>291</v>
          </cell>
          <cell r="AT294">
            <v>33432.25</v>
          </cell>
          <cell r="AU294">
            <v>35654.5</v>
          </cell>
          <cell r="AV294">
            <v>72584.75</v>
          </cell>
          <cell r="AW294">
            <v>38006.5</v>
          </cell>
          <cell r="AX294">
            <v>0</v>
          </cell>
          <cell r="AY294">
            <v>615200</v>
          </cell>
          <cell r="BA294">
            <v>286818.21196596982</v>
          </cell>
          <cell r="BB294">
            <v>286320.93556148157</v>
          </cell>
          <cell r="BD294">
            <v>285</v>
          </cell>
          <cell r="BE294" t="str">
            <v>STOUGHTON</v>
          </cell>
          <cell r="BF294">
            <v>0</v>
          </cell>
          <cell r="BG294">
            <v>21</v>
          </cell>
          <cell r="BI294">
            <v>1</v>
          </cell>
          <cell r="BJ294">
            <v>22</v>
          </cell>
          <cell r="BK294">
            <v>0</v>
          </cell>
          <cell r="BL294">
            <v>0</v>
          </cell>
          <cell r="BM294">
            <v>0</v>
          </cell>
          <cell r="BN294">
            <v>22</v>
          </cell>
          <cell r="BP294">
            <v>1</v>
          </cell>
          <cell r="BR294">
            <v>435231</v>
          </cell>
          <cell r="BS294">
            <v>435210</v>
          </cell>
          <cell r="BT294">
            <v>21</v>
          </cell>
          <cell r="BU294">
            <v>0.36147663445376566</v>
          </cell>
          <cell r="BV294">
            <v>0</v>
          </cell>
        </row>
        <row r="295">
          <cell r="A295">
            <v>286</v>
          </cell>
          <cell r="B295">
            <v>286</v>
          </cell>
          <cell r="C295" t="str">
            <v>STOW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J295">
            <v>0</v>
          </cell>
          <cell r="K295"/>
          <cell r="L295">
            <v>0</v>
          </cell>
          <cell r="M295">
            <v>0</v>
          </cell>
          <cell r="O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V295">
            <v>0</v>
          </cell>
          <cell r="W295">
            <v>0</v>
          </cell>
          <cell r="X295">
            <v>286</v>
          </cell>
          <cell r="AM295">
            <v>286</v>
          </cell>
          <cell r="AN295">
            <v>286</v>
          </cell>
          <cell r="AO295" t="str">
            <v>STOW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BA295">
            <v>0</v>
          </cell>
          <cell r="BB295">
            <v>0</v>
          </cell>
          <cell r="BD295">
            <v>286</v>
          </cell>
          <cell r="BE295" t="str">
            <v>STOW</v>
          </cell>
          <cell r="BF295">
            <v>0</v>
          </cell>
          <cell r="BG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P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</row>
        <row r="296">
          <cell r="A296">
            <v>287</v>
          </cell>
          <cell r="B296">
            <v>287</v>
          </cell>
          <cell r="C296" t="str">
            <v>STURBRIDGE</v>
          </cell>
          <cell r="D296">
            <v>13</v>
          </cell>
          <cell r="E296">
            <v>155568</v>
          </cell>
          <cell r="F296">
            <v>0</v>
          </cell>
          <cell r="G296">
            <v>10716</v>
          </cell>
          <cell r="H296">
            <v>166284</v>
          </cell>
          <cell r="J296">
            <v>102519.66334916859</v>
          </cell>
          <cell r="K296">
            <v>0.65900225849254723</v>
          </cell>
          <cell r="L296">
            <v>10716</v>
          </cell>
          <cell r="M296">
            <v>113235.66334916859</v>
          </cell>
          <cell r="O296">
            <v>53048.336650831407</v>
          </cell>
          <cell r="Q296">
            <v>13857</v>
          </cell>
          <cell r="R296">
            <v>102519.66334916859</v>
          </cell>
          <cell r="S296">
            <v>11609</v>
          </cell>
          <cell r="T296">
            <v>127092.66334916859</v>
          </cell>
          <cell r="V296">
            <v>180141</v>
          </cell>
          <cell r="W296">
            <v>0</v>
          </cell>
          <cell r="X296">
            <v>287</v>
          </cell>
          <cell r="Y296">
            <v>13</v>
          </cell>
          <cell r="Z296">
            <v>0</v>
          </cell>
          <cell r="AA296">
            <v>155568</v>
          </cell>
          <cell r="AB296">
            <v>0</v>
          </cell>
          <cell r="AC296">
            <v>155568</v>
          </cell>
          <cell r="AD296">
            <v>0</v>
          </cell>
          <cell r="AE296">
            <v>10716</v>
          </cell>
          <cell r="AF296">
            <v>166284</v>
          </cell>
          <cell r="AG296">
            <v>12964</v>
          </cell>
          <cell r="AH296">
            <v>0</v>
          </cell>
          <cell r="AI296">
            <v>893</v>
          </cell>
          <cell r="AJ296">
            <v>13857</v>
          </cell>
          <cell r="AK296">
            <v>180141</v>
          </cell>
          <cell r="AM296">
            <v>287</v>
          </cell>
          <cell r="AN296">
            <v>287</v>
          </cell>
          <cell r="AO296" t="str">
            <v>STURBRIDGE</v>
          </cell>
          <cell r="AP296">
            <v>155568</v>
          </cell>
          <cell r="AQ296">
            <v>0</v>
          </cell>
          <cell r="AR296">
            <v>155568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155568</v>
          </cell>
          <cell r="BA296">
            <v>102519.66334916859</v>
          </cell>
          <cell r="BB296">
            <v>102341.91797787511</v>
          </cell>
          <cell r="BD296">
            <v>287</v>
          </cell>
          <cell r="BE296" t="str">
            <v>STURBRIDGE</v>
          </cell>
          <cell r="BF296">
            <v>0</v>
          </cell>
          <cell r="BG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P296">
            <v>0</v>
          </cell>
          <cell r="BR296">
            <v>155568</v>
          </cell>
          <cell r="BS296">
            <v>155568</v>
          </cell>
          <cell r="BT296">
            <v>0</v>
          </cell>
          <cell r="BU296">
            <v>0</v>
          </cell>
          <cell r="BV296">
            <v>0</v>
          </cell>
        </row>
        <row r="297">
          <cell r="A297">
            <v>288</v>
          </cell>
          <cell r="B297">
            <v>288</v>
          </cell>
          <cell r="C297" t="str">
            <v>SUDBURY</v>
          </cell>
          <cell r="D297">
            <v>4</v>
          </cell>
          <cell r="E297">
            <v>57252</v>
          </cell>
          <cell r="F297">
            <v>0</v>
          </cell>
          <cell r="G297">
            <v>3549</v>
          </cell>
          <cell r="H297">
            <v>60801</v>
          </cell>
          <cell r="J297">
            <v>13506.910290063248</v>
          </cell>
          <cell r="K297">
            <v>0.41335558058416272</v>
          </cell>
          <cell r="L297">
            <v>3549</v>
          </cell>
          <cell r="M297">
            <v>17055.91029006325</v>
          </cell>
          <cell r="O297">
            <v>43745.08970993675</v>
          </cell>
          <cell r="Q297">
            <v>0</v>
          </cell>
          <cell r="R297">
            <v>13506.910290063248</v>
          </cell>
          <cell r="S297">
            <v>3549</v>
          </cell>
          <cell r="T297">
            <v>17055.91029006325</v>
          </cell>
          <cell r="V297">
            <v>36225.25</v>
          </cell>
          <cell r="W297">
            <v>0</v>
          </cell>
          <cell r="X297">
            <v>288</v>
          </cell>
          <cell r="Y297">
            <v>4</v>
          </cell>
          <cell r="Z297">
            <v>2.5827568964849376E-2</v>
          </cell>
          <cell r="AA297">
            <v>57252</v>
          </cell>
          <cell r="AB297">
            <v>0</v>
          </cell>
          <cell r="AC297">
            <v>57252</v>
          </cell>
          <cell r="AD297">
            <v>0</v>
          </cell>
          <cell r="AE297">
            <v>3549</v>
          </cell>
          <cell r="AF297">
            <v>60801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60801</v>
          </cell>
          <cell r="AM297">
            <v>288</v>
          </cell>
          <cell r="AN297">
            <v>288</v>
          </cell>
          <cell r="AO297" t="str">
            <v>SUDBURY</v>
          </cell>
          <cell r="AP297">
            <v>57252</v>
          </cell>
          <cell r="AQ297">
            <v>36756</v>
          </cell>
          <cell r="AR297">
            <v>20496</v>
          </cell>
          <cell r="AS297">
            <v>0</v>
          </cell>
          <cell r="AT297">
            <v>0</v>
          </cell>
          <cell r="AU297">
            <v>12180.25</v>
          </cell>
          <cell r="AV297">
            <v>0</v>
          </cell>
          <cell r="AW297">
            <v>0</v>
          </cell>
          <cell r="AX297">
            <v>0</v>
          </cell>
          <cell r="AY297">
            <v>32676.25</v>
          </cell>
          <cell r="BA297">
            <v>13506.910290063248</v>
          </cell>
          <cell r="BB297">
            <v>13483.492433370155</v>
          </cell>
          <cell r="BD297">
            <v>288</v>
          </cell>
          <cell r="BE297" t="str">
            <v>SUDBURY</v>
          </cell>
          <cell r="BF297">
            <v>0</v>
          </cell>
          <cell r="BG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P297">
            <v>0</v>
          </cell>
          <cell r="BR297">
            <v>20496</v>
          </cell>
          <cell r="BS297">
            <v>20496</v>
          </cell>
          <cell r="BT297">
            <v>0</v>
          </cell>
          <cell r="BU297">
            <v>0</v>
          </cell>
          <cell r="BV297">
            <v>0</v>
          </cell>
        </row>
        <row r="298">
          <cell r="A298">
            <v>289</v>
          </cell>
          <cell r="B298">
            <v>289</v>
          </cell>
          <cell r="C298" t="str">
            <v>SUNDERLAND</v>
          </cell>
          <cell r="D298">
            <v>1</v>
          </cell>
          <cell r="E298">
            <v>14504</v>
          </cell>
          <cell r="F298">
            <v>0</v>
          </cell>
          <cell r="G298">
            <v>893</v>
          </cell>
          <cell r="H298">
            <v>15397</v>
          </cell>
          <cell r="J298">
            <v>9558.1687571759048</v>
          </cell>
          <cell r="K298">
            <v>0.47075299237469981</v>
          </cell>
          <cell r="L298">
            <v>893</v>
          </cell>
          <cell r="M298">
            <v>10451.168757175905</v>
          </cell>
          <cell r="O298">
            <v>4945.8312428240952</v>
          </cell>
          <cell r="Q298">
            <v>0</v>
          </cell>
          <cell r="R298">
            <v>9558.1687571759048</v>
          </cell>
          <cell r="S298">
            <v>893</v>
          </cell>
          <cell r="T298">
            <v>10451.168757175905</v>
          </cell>
          <cell r="V298">
            <v>21197</v>
          </cell>
          <cell r="W298">
            <v>0</v>
          </cell>
          <cell r="X298">
            <v>289</v>
          </cell>
          <cell r="Y298">
            <v>1</v>
          </cell>
          <cell r="Z298">
            <v>0</v>
          </cell>
          <cell r="AA298">
            <v>14504</v>
          </cell>
          <cell r="AB298">
            <v>0</v>
          </cell>
          <cell r="AC298">
            <v>14504</v>
          </cell>
          <cell r="AD298">
            <v>0</v>
          </cell>
          <cell r="AE298">
            <v>893</v>
          </cell>
          <cell r="AF298">
            <v>15397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15397</v>
          </cell>
          <cell r="AM298">
            <v>289</v>
          </cell>
          <cell r="AN298">
            <v>289</v>
          </cell>
          <cell r="AO298" t="str">
            <v>SUNDERLAND</v>
          </cell>
          <cell r="AP298">
            <v>14504</v>
          </cell>
          <cell r="AQ298">
            <v>0</v>
          </cell>
          <cell r="AR298">
            <v>14504</v>
          </cell>
          <cell r="AS298">
            <v>0</v>
          </cell>
          <cell r="AT298">
            <v>0</v>
          </cell>
          <cell r="AU298">
            <v>2477.5</v>
          </cell>
          <cell r="AV298">
            <v>3285.75</v>
          </cell>
          <cell r="AW298">
            <v>36.75</v>
          </cell>
          <cell r="AX298">
            <v>0</v>
          </cell>
          <cell r="AY298">
            <v>20304</v>
          </cell>
          <cell r="BA298">
            <v>9558.1687571759048</v>
          </cell>
          <cell r="BB298">
            <v>9541.5971044887156</v>
          </cell>
          <cell r="BD298">
            <v>289</v>
          </cell>
          <cell r="BE298" t="str">
            <v>SUNDERLAND</v>
          </cell>
          <cell r="BF298">
            <v>0</v>
          </cell>
          <cell r="BG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P298">
            <v>0</v>
          </cell>
          <cell r="BR298">
            <v>14504</v>
          </cell>
          <cell r="BS298">
            <v>14504</v>
          </cell>
          <cell r="BT298">
            <v>0</v>
          </cell>
          <cell r="BU298">
            <v>0</v>
          </cell>
          <cell r="BV298">
            <v>0</v>
          </cell>
        </row>
        <row r="299">
          <cell r="A299">
            <v>290</v>
          </cell>
          <cell r="B299">
            <v>290</v>
          </cell>
          <cell r="C299" t="str">
            <v>SUTTON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O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V299">
            <v>1602.25</v>
          </cell>
          <cell r="W299">
            <v>0</v>
          </cell>
          <cell r="X299">
            <v>290</v>
          </cell>
          <cell r="AM299">
            <v>290</v>
          </cell>
          <cell r="AN299">
            <v>290</v>
          </cell>
          <cell r="AO299" t="str">
            <v>SUTTON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1602.25</v>
          </cell>
          <cell r="AV299">
            <v>0</v>
          </cell>
          <cell r="AW299">
            <v>0</v>
          </cell>
          <cell r="AX299">
            <v>0</v>
          </cell>
          <cell r="AY299">
            <v>1602.25</v>
          </cell>
          <cell r="BA299">
            <v>0</v>
          </cell>
          <cell r="BB299">
            <v>0</v>
          </cell>
          <cell r="BD299">
            <v>290</v>
          </cell>
          <cell r="BE299" t="str">
            <v>SUTTON</v>
          </cell>
          <cell r="BF299">
            <v>0</v>
          </cell>
          <cell r="BG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P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</row>
        <row r="300">
          <cell r="A300">
            <v>291</v>
          </cell>
          <cell r="B300">
            <v>291</v>
          </cell>
          <cell r="C300" t="str">
            <v>SWAMPSCOTT</v>
          </cell>
          <cell r="D300">
            <v>24.990000000000002</v>
          </cell>
          <cell r="E300">
            <v>377531</v>
          </cell>
          <cell r="F300">
            <v>0</v>
          </cell>
          <cell r="G300">
            <v>21423</v>
          </cell>
          <cell r="H300">
            <v>398954</v>
          </cell>
          <cell r="J300">
            <v>77127.647327192244</v>
          </cell>
          <cell r="K300">
            <v>0.54433695384457903</v>
          </cell>
          <cell r="L300">
            <v>21423</v>
          </cell>
          <cell r="M300">
            <v>98550.647327192244</v>
          </cell>
          <cell r="O300">
            <v>300403.35267280776</v>
          </cell>
          <cell r="Q300">
            <v>16594</v>
          </cell>
          <cell r="R300">
            <v>77127.647327192244</v>
          </cell>
          <cell r="S300">
            <v>22316</v>
          </cell>
          <cell r="T300">
            <v>115144.64732719224</v>
          </cell>
          <cell r="V300">
            <v>179708</v>
          </cell>
          <cell r="W300">
            <v>0</v>
          </cell>
          <cell r="X300">
            <v>291</v>
          </cell>
          <cell r="Y300">
            <v>24.990000000000002</v>
          </cell>
          <cell r="Z300">
            <v>0</v>
          </cell>
          <cell r="AA300">
            <v>377531</v>
          </cell>
          <cell r="AB300">
            <v>0</v>
          </cell>
          <cell r="AC300">
            <v>377531</v>
          </cell>
          <cell r="AD300">
            <v>0</v>
          </cell>
          <cell r="AE300">
            <v>21423</v>
          </cell>
          <cell r="AF300">
            <v>398954</v>
          </cell>
          <cell r="AG300">
            <v>15701</v>
          </cell>
          <cell r="AH300">
            <v>0</v>
          </cell>
          <cell r="AI300">
            <v>893</v>
          </cell>
          <cell r="AJ300">
            <v>16594</v>
          </cell>
          <cell r="AK300">
            <v>415548</v>
          </cell>
          <cell r="AM300">
            <v>291</v>
          </cell>
          <cell r="AN300">
            <v>291</v>
          </cell>
          <cell r="AO300" t="str">
            <v>SWAMPSCOTT</v>
          </cell>
          <cell r="AP300">
            <v>377531</v>
          </cell>
          <cell r="AQ300">
            <v>260494</v>
          </cell>
          <cell r="AR300">
            <v>117037</v>
          </cell>
          <cell r="AS300">
            <v>0</v>
          </cell>
          <cell r="AT300">
            <v>17431.5</v>
          </cell>
          <cell r="AU300">
            <v>7222.5</v>
          </cell>
          <cell r="AV300">
            <v>0</v>
          </cell>
          <cell r="AW300">
            <v>0</v>
          </cell>
          <cell r="AX300">
            <v>0</v>
          </cell>
          <cell r="AY300">
            <v>141691</v>
          </cell>
          <cell r="BA300">
            <v>77127.647327192244</v>
          </cell>
          <cell r="BB300">
            <v>76993.925835496819</v>
          </cell>
          <cell r="BD300">
            <v>291</v>
          </cell>
          <cell r="BE300" t="str">
            <v>SWAMPSCOTT</v>
          </cell>
          <cell r="BF300">
            <v>0</v>
          </cell>
          <cell r="BG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P300">
            <v>0</v>
          </cell>
          <cell r="BR300">
            <v>117037</v>
          </cell>
          <cell r="BS300">
            <v>117037</v>
          </cell>
          <cell r="BT300">
            <v>0</v>
          </cell>
          <cell r="BU300">
            <v>0</v>
          </cell>
          <cell r="BV300">
            <v>0</v>
          </cell>
        </row>
        <row r="301">
          <cell r="A301">
            <v>292</v>
          </cell>
          <cell r="B301">
            <v>292</v>
          </cell>
          <cell r="C301" t="str">
            <v>SWANSEA</v>
          </cell>
          <cell r="D301">
            <v>7</v>
          </cell>
          <cell r="E301">
            <v>83594</v>
          </cell>
          <cell r="F301">
            <v>0</v>
          </cell>
          <cell r="G301">
            <v>6251</v>
          </cell>
          <cell r="H301">
            <v>89845</v>
          </cell>
          <cell r="J301">
            <v>1848.5060429467894</v>
          </cell>
          <cell r="K301">
            <v>0.14160991544746554</v>
          </cell>
          <cell r="L301">
            <v>6251</v>
          </cell>
          <cell r="M301">
            <v>8099.5060429467894</v>
          </cell>
          <cell r="O301">
            <v>81745.493957053215</v>
          </cell>
          <cell r="Q301">
            <v>0</v>
          </cell>
          <cell r="R301">
            <v>1848.5060429467894</v>
          </cell>
          <cell r="S301">
            <v>6251</v>
          </cell>
          <cell r="T301">
            <v>8099.5060429467894</v>
          </cell>
          <cell r="V301">
            <v>19304.507143943945</v>
          </cell>
          <cell r="W301">
            <v>0</v>
          </cell>
          <cell r="X301">
            <v>292</v>
          </cell>
          <cell r="Y301">
            <v>7</v>
          </cell>
          <cell r="Z301">
            <v>0</v>
          </cell>
          <cell r="AA301">
            <v>83594</v>
          </cell>
          <cell r="AB301">
            <v>0</v>
          </cell>
          <cell r="AC301">
            <v>83594</v>
          </cell>
          <cell r="AD301">
            <v>0</v>
          </cell>
          <cell r="AE301">
            <v>6251</v>
          </cell>
          <cell r="AF301">
            <v>89845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89845</v>
          </cell>
          <cell r="AM301">
            <v>292</v>
          </cell>
          <cell r="AN301">
            <v>292</v>
          </cell>
          <cell r="AO301" t="str">
            <v>SWANSEA</v>
          </cell>
          <cell r="AP301">
            <v>83594</v>
          </cell>
          <cell r="AQ301">
            <v>80423</v>
          </cell>
          <cell r="AR301">
            <v>3171</v>
          </cell>
          <cell r="AS301">
            <v>6000</v>
          </cell>
          <cell r="AT301">
            <v>0</v>
          </cell>
          <cell r="AU301">
            <v>0</v>
          </cell>
          <cell r="AV301">
            <v>4248.5</v>
          </cell>
          <cell r="AW301">
            <v>0</v>
          </cell>
          <cell r="AX301">
            <v>-365.99285605605473</v>
          </cell>
          <cell r="AY301">
            <v>13053.507143943945</v>
          </cell>
          <cell r="BA301">
            <v>1848.5060429467894</v>
          </cell>
          <cell r="BB301">
            <v>1720.0802560739589</v>
          </cell>
          <cell r="BD301">
            <v>292</v>
          </cell>
          <cell r="BE301" t="str">
            <v>SWANSEA</v>
          </cell>
          <cell r="BF301">
            <v>0</v>
          </cell>
          <cell r="BG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P301">
            <v>0</v>
          </cell>
          <cell r="BR301">
            <v>3171</v>
          </cell>
          <cell r="BS301">
            <v>3171</v>
          </cell>
          <cell r="BT301">
            <v>0</v>
          </cell>
          <cell r="BU301">
            <v>-365.99285605605473</v>
          </cell>
          <cell r="BV301">
            <v>-365.99285605605473</v>
          </cell>
        </row>
        <row r="302">
          <cell r="A302">
            <v>293</v>
          </cell>
          <cell r="B302">
            <v>293</v>
          </cell>
          <cell r="C302" t="str">
            <v>TAUNTON</v>
          </cell>
          <cell r="D302">
            <v>31.08</v>
          </cell>
          <cell r="E302">
            <v>346633</v>
          </cell>
          <cell r="F302">
            <v>0</v>
          </cell>
          <cell r="G302">
            <v>26862</v>
          </cell>
          <cell r="H302">
            <v>373495</v>
          </cell>
          <cell r="J302">
            <v>126271.65271662459</v>
          </cell>
          <cell r="K302">
            <v>0.56861680406480719</v>
          </cell>
          <cell r="L302">
            <v>26862</v>
          </cell>
          <cell r="M302">
            <v>153133.65271662461</v>
          </cell>
          <cell r="O302">
            <v>220361.34728337539</v>
          </cell>
          <cell r="Q302">
            <v>11953</v>
          </cell>
          <cell r="R302">
            <v>126271.65271662459</v>
          </cell>
          <cell r="S302">
            <v>27755</v>
          </cell>
          <cell r="T302">
            <v>165086.65271662461</v>
          </cell>
          <cell r="V302">
            <v>260883.09896218436</v>
          </cell>
          <cell r="W302">
            <v>0</v>
          </cell>
          <cell r="X302">
            <v>293</v>
          </cell>
          <cell r="Y302">
            <v>31.08</v>
          </cell>
          <cell r="Z302">
            <v>0</v>
          </cell>
          <cell r="AA302">
            <v>346633</v>
          </cell>
          <cell r="AB302">
            <v>0</v>
          </cell>
          <cell r="AC302">
            <v>346633</v>
          </cell>
          <cell r="AD302">
            <v>0</v>
          </cell>
          <cell r="AE302">
            <v>26862</v>
          </cell>
          <cell r="AF302">
            <v>373495</v>
          </cell>
          <cell r="AG302">
            <v>11060</v>
          </cell>
          <cell r="AH302">
            <v>0</v>
          </cell>
          <cell r="AI302">
            <v>893</v>
          </cell>
          <cell r="AJ302">
            <v>11953</v>
          </cell>
          <cell r="AK302">
            <v>385448</v>
          </cell>
          <cell r="AM302">
            <v>293</v>
          </cell>
          <cell r="AN302">
            <v>293</v>
          </cell>
          <cell r="AO302" t="str">
            <v>TAUNTON</v>
          </cell>
          <cell r="AP302">
            <v>346633</v>
          </cell>
          <cell r="AQ302">
            <v>154513</v>
          </cell>
          <cell r="AR302">
            <v>192120</v>
          </cell>
          <cell r="AS302">
            <v>8355</v>
          </cell>
          <cell r="AT302">
            <v>6021.75</v>
          </cell>
          <cell r="AU302">
            <v>0</v>
          </cell>
          <cell r="AV302">
            <v>15889.25</v>
          </cell>
          <cell r="AW302">
            <v>191.75</v>
          </cell>
          <cell r="AX302">
            <v>-509.65103781562721</v>
          </cell>
          <cell r="AY302">
            <v>222068.09896218436</v>
          </cell>
          <cell r="BA302">
            <v>126271.65271662459</v>
          </cell>
          <cell r="BB302">
            <v>125878.35473399713</v>
          </cell>
          <cell r="BD302">
            <v>293</v>
          </cell>
          <cell r="BE302" t="str">
            <v>TAUNTON</v>
          </cell>
          <cell r="BF302">
            <v>0</v>
          </cell>
          <cell r="BG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P302">
            <v>0</v>
          </cell>
          <cell r="BR302">
            <v>192120</v>
          </cell>
          <cell r="BS302">
            <v>192120</v>
          </cell>
          <cell r="BT302">
            <v>0</v>
          </cell>
          <cell r="BU302">
            <v>-509.65103781562721</v>
          </cell>
          <cell r="BV302">
            <v>-509.65103781562721</v>
          </cell>
        </row>
        <row r="303">
          <cell r="A303">
            <v>294</v>
          </cell>
          <cell r="B303">
            <v>294</v>
          </cell>
          <cell r="C303" t="str">
            <v>TEMPLETON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J303">
            <v>0</v>
          </cell>
          <cell r="K303"/>
          <cell r="L303">
            <v>0</v>
          </cell>
          <cell r="M303">
            <v>0</v>
          </cell>
          <cell r="O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V303">
            <v>0</v>
          </cell>
          <cell r="W303">
            <v>0</v>
          </cell>
          <cell r="X303">
            <v>294</v>
          </cell>
          <cell r="AM303">
            <v>294</v>
          </cell>
          <cell r="AN303">
            <v>294</v>
          </cell>
          <cell r="AO303" t="str">
            <v>TEMPLETON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BA303">
            <v>0</v>
          </cell>
          <cell r="BB303">
            <v>0</v>
          </cell>
          <cell r="BD303">
            <v>294</v>
          </cell>
          <cell r="BE303" t="str">
            <v>TEMPLETON</v>
          </cell>
          <cell r="BF303">
            <v>0</v>
          </cell>
          <cell r="BG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P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</row>
        <row r="304">
          <cell r="A304">
            <v>295</v>
          </cell>
          <cell r="B304">
            <v>295</v>
          </cell>
          <cell r="C304" t="str">
            <v>TEWKSBURY</v>
          </cell>
          <cell r="D304">
            <v>80.579999999999984</v>
          </cell>
          <cell r="E304">
            <v>1096144</v>
          </cell>
          <cell r="F304">
            <v>0</v>
          </cell>
          <cell r="G304">
            <v>70958</v>
          </cell>
          <cell r="H304">
            <v>1167102</v>
          </cell>
          <cell r="J304">
            <v>-482.08878726225936</v>
          </cell>
          <cell r="K304">
            <v>-4.0939999588641062E-3</v>
          </cell>
          <cell r="L304">
            <v>70958</v>
          </cell>
          <cell r="M304">
            <v>70475.911212737745</v>
          </cell>
          <cell r="O304">
            <v>1096626.0887872623</v>
          </cell>
          <cell r="Q304">
            <v>14482</v>
          </cell>
          <cell r="R304">
            <v>-482.08878726225936</v>
          </cell>
          <cell r="S304">
            <v>71850</v>
          </cell>
          <cell r="T304">
            <v>84957.911212737745</v>
          </cell>
          <cell r="V304">
            <v>203194.9565476831</v>
          </cell>
          <cell r="W304">
            <v>0</v>
          </cell>
          <cell r="X304">
            <v>295</v>
          </cell>
          <cell r="Y304">
            <v>80.579999999999984</v>
          </cell>
          <cell r="Z304">
            <v>0.11489629534192448</v>
          </cell>
          <cell r="AA304">
            <v>1096144</v>
          </cell>
          <cell r="AB304">
            <v>0</v>
          </cell>
          <cell r="AC304">
            <v>1096144</v>
          </cell>
          <cell r="AD304">
            <v>0</v>
          </cell>
          <cell r="AE304">
            <v>70958</v>
          </cell>
          <cell r="AF304">
            <v>1167102</v>
          </cell>
          <cell r="AG304">
            <v>13590</v>
          </cell>
          <cell r="AH304">
            <v>0</v>
          </cell>
          <cell r="AI304">
            <v>892</v>
          </cell>
          <cell r="AJ304">
            <v>14482</v>
          </cell>
          <cell r="AK304">
            <v>1181584</v>
          </cell>
          <cell r="AM304">
            <v>295</v>
          </cell>
          <cell r="AN304">
            <v>295</v>
          </cell>
          <cell r="AO304" t="str">
            <v>TEWKSBURY</v>
          </cell>
          <cell r="AP304">
            <v>1096144</v>
          </cell>
          <cell r="AQ304">
            <v>1138576</v>
          </cell>
          <cell r="AR304">
            <v>0</v>
          </cell>
          <cell r="AS304">
            <v>11992</v>
          </cell>
          <cell r="AT304">
            <v>39912</v>
          </cell>
          <cell r="AU304">
            <v>0</v>
          </cell>
          <cell r="AV304">
            <v>28672</v>
          </cell>
          <cell r="AW304">
            <v>37910.5</v>
          </cell>
          <cell r="AX304">
            <v>-731.54345231688058</v>
          </cell>
          <cell r="AY304">
            <v>117754.95654768312</v>
          </cell>
          <cell r="BA304">
            <v>-482.08878726225936</v>
          </cell>
          <cell r="BB304">
            <v>-731.54345231688058</v>
          </cell>
          <cell r="BD304">
            <v>295</v>
          </cell>
          <cell r="BE304" t="str">
            <v>TEWKSBURY</v>
          </cell>
          <cell r="BF304">
            <v>0</v>
          </cell>
          <cell r="BG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P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-731.54345231688058</v>
          </cell>
          <cell r="BV304">
            <v>-731.54345231688058</v>
          </cell>
        </row>
        <row r="305">
          <cell r="A305">
            <v>296</v>
          </cell>
          <cell r="B305">
            <v>296</v>
          </cell>
          <cell r="C305" t="str">
            <v>TISBURY</v>
          </cell>
          <cell r="D305">
            <v>31.509999999999998</v>
          </cell>
          <cell r="E305">
            <v>635917</v>
          </cell>
          <cell r="F305">
            <v>0</v>
          </cell>
          <cell r="G305">
            <v>26544</v>
          </cell>
          <cell r="H305">
            <v>662461</v>
          </cell>
          <cell r="J305">
            <v>-2216.9411009395467</v>
          </cell>
          <cell r="K305">
            <v>-3.2260416921161161E-2</v>
          </cell>
          <cell r="L305">
            <v>26544</v>
          </cell>
          <cell r="M305">
            <v>24327.058899060452</v>
          </cell>
          <cell r="O305">
            <v>638133.94110093953</v>
          </cell>
          <cell r="Q305">
            <v>21713</v>
          </cell>
          <cell r="R305">
            <v>-2216.9411009395467</v>
          </cell>
          <cell r="S305">
            <v>27414</v>
          </cell>
          <cell r="T305">
            <v>46040.058899060452</v>
          </cell>
          <cell r="V305">
            <v>116977.16274177004</v>
          </cell>
          <cell r="W305">
            <v>0</v>
          </cell>
          <cell r="X305">
            <v>296</v>
          </cell>
          <cell r="Y305">
            <v>31.509999999999998</v>
          </cell>
          <cell r="Z305">
            <v>0.8117969257415012</v>
          </cell>
          <cell r="AA305">
            <v>635917</v>
          </cell>
          <cell r="AB305">
            <v>0</v>
          </cell>
          <cell r="AC305">
            <v>635917</v>
          </cell>
          <cell r="AD305">
            <v>0</v>
          </cell>
          <cell r="AE305">
            <v>26544</v>
          </cell>
          <cell r="AF305">
            <v>662461</v>
          </cell>
          <cell r="AG305">
            <v>20843</v>
          </cell>
          <cell r="AH305">
            <v>0</v>
          </cell>
          <cell r="AI305">
            <v>870</v>
          </cell>
          <cell r="AJ305">
            <v>21713</v>
          </cell>
          <cell r="AK305">
            <v>684174</v>
          </cell>
          <cell r="AM305">
            <v>296</v>
          </cell>
          <cell r="AN305">
            <v>296</v>
          </cell>
          <cell r="AO305" t="str">
            <v>TISBURY</v>
          </cell>
          <cell r="AP305">
            <v>635917</v>
          </cell>
          <cell r="AQ305">
            <v>641515</v>
          </cell>
          <cell r="AR305">
            <v>0</v>
          </cell>
          <cell r="AS305">
            <v>55148</v>
          </cell>
          <cell r="AT305">
            <v>0</v>
          </cell>
          <cell r="AU305">
            <v>12041.25</v>
          </cell>
          <cell r="AV305">
            <v>4895</v>
          </cell>
          <cell r="AW305">
            <v>0</v>
          </cell>
          <cell r="AX305">
            <v>-3364.0872582299635</v>
          </cell>
          <cell r="AY305">
            <v>68720.162741770037</v>
          </cell>
          <cell r="BA305">
            <v>-2216.9411009395467</v>
          </cell>
          <cell r="BB305">
            <v>-3364.0872582299635</v>
          </cell>
          <cell r="BD305">
            <v>296</v>
          </cell>
          <cell r="BE305" t="str">
            <v>TISBURY</v>
          </cell>
          <cell r="BF305">
            <v>0</v>
          </cell>
          <cell r="BG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P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-3364.0872582299635</v>
          </cell>
          <cell r="BV305">
            <v>-3364.0872582299635</v>
          </cell>
        </row>
        <row r="306">
          <cell r="A306">
            <v>297</v>
          </cell>
          <cell r="B306">
            <v>297</v>
          </cell>
          <cell r="C306" t="str">
            <v>TOLLAND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J306">
            <v>0</v>
          </cell>
          <cell r="K306"/>
          <cell r="L306">
            <v>0</v>
          </cell>
          <cell r="M306">
            <v>0</v>
          </cell>
          <cell r="O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V306">
            <v>0</v>
          </cell>
          <cell r="W306">
            <v>0</v>
          </cell>
          <cell r="X306">
            <v>297</v>
          </cell>
          <cell r="AM306">
            <v>297</v>
          </cell>
          <cell r="AN306">
            <v>297</v>
          </cell>
          <cell r="AO306" t="str">
            <v>TOLLAND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BA306">
            <v>0</v>
          </cell>
          <cell r="BB306">
            <v>0</v>
          </cell>
          <cell r="BD306">
            <v>297</v>
          </cell>
          <cell r="BE306" t="str">
            <v>TOLLAND</v>
          </cell>
          <cell r="BF306">
            <v>0</v>
          </cell>
          <cell r="BG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P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</row>
        <row r="307">
          <cell r="A307">
            <v>298</v>
          </cell>
          <cell r="B307">
            <v>298</v>
          </cell>
          <cell r="C307" t="str">
            <v>TOPSFIELD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O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V307">
            <v>3470.25</v>
          </cell>
          <cell r="W307">
            <v>0</v>
          </cell>
          <cell r="X307">
            <v>298</v>
          </cell>
          <cell r="AM307">
            <v>298</v>
          </cell>
          <cell r="AN307">
            <v>298</v>
          </cell>
          <cell r="AO307" t="str">
            <v>TOPSFIELD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3470.25</v>
          </cell>
          <cell r="AV307">
            <v>0</v>
          </cell>
          <cell r="AW307">
            <v>0</v>
          </cell>
          <cell r="AX307">
            <v>0</v>
          </cell>
          <cell r="AY307">
            <v>3470.25</v>
          </cell>
          <cell r="BA307">
            <v>0</v>
          </cell>
          <cell r="BB307">
            <v>0</v>
          </cell>
          <cell r="BD307">
            <v>298</v>
          </cell>
          <cell r="BE307" t="str">
            <v>TOPSFIELD</v>
          </cell>
          <cell r="BF307">
            <v>0</v>
          </cell>
          <cell r="BG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P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</row>
        <row r="308">
          <cell r="A308">
            <v>299</v>
          </cell>
          <cell r="B308">
            <v>299</v>
          </cell>
          <cell r="C308" t="str">
            <v>TOWNSEND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J308">
            <v>0</v>
          </cell>
          <cell r="K308"/>
          <cell r="L308">
            <v>0</v>
          </cell>
          <cell r="M308">
            <v>0</v>
          </cell>
          <cell r="O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V308">
            <v>0</v>
          </cell>
          <cell r="W308">
            <v>0</v>
          </cell>
          <cell r="X308">
            <v>299</v>
          </cell>
          <cell r="AM308">
            <v>299</v>
          </cell>
          <cell r="AN308">
            <v>299</v>
          </cell>
          <cell r="AO308" t="str">
            <v>TOWNSEND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BA308">
            <v>0</v>
          </cell>
          <cell r="BB308">
            <v>0</v>
          </cell>
          <cell r="BD308">
            <v>299</v>
          </cell>
          <cell r="BE308" t="str">
            <v>TOWNSEND</v>
          </cell>
          <cell r="BF308">
            <v>0</v>
          </cell>
          <cell r="BG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P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</row>
        <row r="309">
          <cell r="A309">
            <v>300</v>
          </cell>
          <cell r="B309">
            <v>300</v>
          </cell>
          <cell r="C309" t="str">
            <v>TRURO</v>
          </cell>
          <cell r="D309">
            <v>4.5</v>
          </cell>
          <cell r="E309">
            <v>129862</v>
          </cell>
          <cell r="F309">
            <v>0</v>
          </cell>
          <cell r="G309">
            <v>4019</v>
          </cell>
          <cell r="H309">
            <v>133881</v>
          </cell>
          <cell r="J309">
            <v>-528.66051984316096</v>
          </cell>
          <cell r="K309">
            <v>-1.6979192741469543E-2</v>
          </cell>
          <cell r="L309">
            <v>4019</v>
          </cell>
          <cell r="M309">
            <v>3490.3394801568393</v>
          </cell>
          <cell r="O309">
            <v>130390.66051984316</v>
          </cell>
          <cell r="Q309">
            <v>0</v>
          </cell>
          <cell r="R309">
            <v>-528.66051984316096</v>
          </cell>
          <cell r="S309">
            <v>4019</v>
          </cell>
          <cell r="T309">
            <v>3490.3394801568393</v>
          </cell>
          <cell r="V309">
            <v>35154.786482473581</v>
          </cell>
          <cell r="W309">
            <v>0</v>
          </cell>
          <cell r="X309">
            <v>300</v>
          </cell>
          <cell r="Y309">
            <v>4.5</v>
          </cell>
          <cell r="Z309">
            <v>0</v>
          </cell>
          <cell r="AA309">
            <v>129862</v>
          </cell>
          <cell r="AB309">
            <v>0</v>
          </cell>
          <cell r="AC309">
            <v>129862</v>
          </cell>
          <cell r="AD309">
            <v>0</v>
          </cell>
          <cell r="AE309">
            <v>4019</v>
          </cell>
          <cell r="AF309">
            <v>133881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133881</v>
          </cell>
          <cell r="AM309">
            <v>300</v>
          </cell>
          <cell r="AN309">
            <v>300</v>
          </cell>
          <cell r="AO309" t="str">
            <v>TRURO</v>
          </cell>
          <cell r="AP309">
            <v>129862</v>
          </cell>
          <cell r="AQ309">
            <v>167659</v>
          </cell>
          <cell r="AR309">
            <v>0</v>
          </cell>
          <cell r="AS309">
            <v>13151</v>
          </cell>
          <cell r="AT309">
            <v>817.25</v>
          </cell>
          <cell r="AU309">
            <v>17969.75</v>
          </cell>
          <cell r="AV309">
            <v>0</v>
          </cell>
          <cell r="AW309">
            <v>0</v>
          </cell>
          <cell r="AX309">
            <v>-802.21351752641931</v>
          </cell>
          <cell r="AY309">
            <v>31135.786482473581</v>
          </cell>
          <cell r="BA309">
            <v>-528.66051984316096</v>
          </cell>
          <cell r="BB309">
            <v>-802.21351752641931</v>
          </cell>
          <cell r="BD309">
            <v>300</v>
          </cell>
          <cell r="BE309" t="str">
            <v>TRURO</v>
          </cell>
          <cell r="BF309">
            <v>0</v>
          </cell>
          <cell r="BG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P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-802.21351752641931</v>
          </cell>
          <cell r="BV309">
            <v>-802.21351752641931</v>
          </cell>
        </row>
        <row r="310">
          <cell r="A310">
            <v>301</v>
          </cell>
          <cell r="B310">
            <v>301</v>
          </cell>
          <cell r="C310" t="str">
            <v>TYNGSBOROUGH</v>
          </cell>
          <cell r="D310">
            <v>79.180000000000007</v>
          </cell>
          <cell r="E310">
            <v>1038364</v>
          </cell>
          <cell r="F310">
            <v>0</v>
          </cell>
          <cell r="G310">
            <v>69726</v>
          </cell>
          <cell r="H310">
            <v>1108090</v>
          </cell>
          <cell r="J310">
            <v>-1075.7326525668248</v>
          </cell>
          <cell r="K310">
            <v>-1.1889914038552867E-2</v>
          </cell>
          <cell r="L310">
            <v>69726</v>
          </cell>
          <cell r="M310">
            <v>68650.267347433182</v>
          </cell>
          <cell r="O310">
            <v>1039439.7326525669</v>
          </cell>
          <cell r="Q310">
            <v>14065</v>
          </cell>
          <cell r="R310">
            <v>-1075.7326525668248</v>
          </cell>
          <cell r="S310">
            <v>70618</v>
          </cell>
          <cell r="T310">
            <v>82715.267347433168</v>
          </cell>
          <cell r="V310">
            <v>174265.38434615909</v>
          </cell>
          <cell r="W310">
            <v>0</v>
          </cell>
          <cell r="X310">
            <v>301</v>
          </cell>
          <cell r="Y310">
            <v>79.180000000000007</v>
          </cell>
          <cell r="Z310">
            <v>9.4029136015056497E-2</v>
          </cell>
          <cell r="AA310">
            <v>1038364</v>
          </cell>
          <cell r="AB310">
            <v>0</v>
          </cell>
          <cell r="AC310">
            <v>1038364</v>
          </cell>
          <cell r="AD310">
            <v>0</v>
          </cell>
          <cell r="AE310">
            <v>69726</v>
          </cell>
          <cell r="AF310">
            <v>1108090</v>
          </cell>
          <cell r="AG310">
            <v>13173</v>
          </cell>
          <cell r="AH310">
            <v>0</v>
          </cell>
          <cell r="AI310">
            <v>892</v>
          </cell>
          <cell r="AJ310">
            <v>14065</v>
          </cell>
          <cell r="AK310">
            <v>1122155</v>
          </cell>
          <cell r="AM310">
            <v>301</v>
          </cell>
          <cell r="AN310">
            <v>301</v>
          </cell>
          <cell r="AO310" t="str">
            <v>TYNGSBOROUGH</v>
          </cell>
          <cell r="AP310">
            <v>1038364</v>
          </cell>
          <cell r="AQ310">
            <v>1156912</v>
          </cell>
          <cell r="AR310">
            <v>0</v>
          </cell>
          <cell r="AS310">
            <v>26760</v>
          </cell>
          <cell r="AT310">
            <v>0</v>
          </cell>
          <cell r="AU310">
            <v>27882</v>
          </cell>
          <cell r="AV310">
            <v>4213.5</v>
          </cell>
          <cell r="AW310">
            <v>33251.25</v>
          </cell>
          <cell r="AX310">
            <v>-1632.3656538409123</v>
          </cell>
          <cell r="AY310">
            <v>90474.384346159088</v>
          </cell>
          <cell r="BA310">
            <v>-1075.7326525668248</v>
          </cell>
          <cell r="BB310">
            <v>-1632.3656538409123</v>
          </cell>
          <cell r="BD310">
            <v>301</v>
          </cell>
          <cell r="BE310" t="str">
            <v>TYNGSBOROUGH</v>
          </cell>
          <cell r="BF310">
            <v>0</v>
          </cell>
          <cell r="BG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P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-1632.3656538409123</v>
          </cell>
          <cell r="BV310">
            <v>-1632.3656538409123</v>
          </cell>
        </row>
        <row r="311">
          <cell r="A311">
            <v>302</v>
          </cell>
          <cell r="B311">
            <v>302</v>
          </cell>
          <cell r="C311" t="str">
            <v>TYRINGHAM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J311">
            <v>0</v>
          </cell>
          <cell r="K311"/>
          <cell r="L311">
            <v>0</v>
          </cell>
          <cell r="M311">
            <v>0</v>
          </cell>
          <cell r="O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V311">
            <v>0</v>
          </cell>
          <cell r="W311">
            <v>0</v>
          </cell>
          <cell r="X311">
            <v>302</v>
          </cell>
          <cell r="AM311">
            <v>302</v>
          </cell>
          <cell r="AN311">
            <v>302</v>
          </cell>
          <cell r="AO311" t="str">
            <v>TYRINGHAM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BA311">
            <v>0</v>
          </cell>
          <cell r="BB311">
            <v>0</v>
          </cell>
          <cell r="BD311">
            <v>302</v>
          </cell>
          <cell r="BE311" t="str">
            <v>TYRINGHAM</v>
          </cell>
          <cell r="BF311">
            <v>0</v>
          </cell>
          <cell r="BG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P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</row>
        <row r="312">
          <cell r="A312">
            <v>303</v>
          </cell>
          <cell r="B312">
            <v>303</v>
          </cell>
          <cell r="C312" t="str">
            <v>UPTON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J312">
            <v>0</v>
          </cell>
          <cell r="K312"/>
          <cell r="L312">
            <v>0</v>
          </cell>
          <cell r="M312">
            <v>0</v>
          </cell>
          <cell r="O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V312">
            <v>0</v>
          </cell>
          <cell r="W312">
            <v>0</v>
          </cell>
          <cell r="X312">
            <v>303</v>
          </cell>
          <cell r="AM312">
            <v>303</v>
          </cell>
          <cell r="AN312">
            <v>303</v>
          </cell>
          <cell r="AO312" t="str">
            <v>UPTON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BA312">
            <v>0</v>
          </cell>
          <cell r="BB312">
            <v>0</v>
          </cell>
          <cell r="BD312">
            <v>303</v>
          </cell>
          <cell r="BE312" t="str">
            <v>UPTON</v>
          </cell>
          <cell r="BF312">
            <v>0</v>
          </cell>
          <cell r="BG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P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</row>
        <row r="313">
          <cell r="A313">
            <v>304</v>
          </cell>
          <cell r="B313">
            <v>304</v>
          </cell>
          <cell r="C313" t="str">
            <v>UXBRIDGE</v>
          </cell>
          <cell r="D313">
            <v>1</v>
          </cell>
          <cell r="E313">
            <v>13267</v>
          </cell>
          <cell r="F313">
            <v>0</v>
          </cell>
          <cell r="G313">
            <v>871</v>
          </cell>
          <cell r="H313">
            <v>14138</v>
          </cell>
          <cell r="J313">
            <v>-67.616447303476946</v>
          </cell>
          <cell r="K313">
            <v>-1.4011170386061863E-2</v>
          </cell>
          <cell r="L313">
            <v>871</v>
          </cell>
          <cell r="M313">
            <v>803.38355269652311</v>
          </cell>
          <cell r="O313">
            <v>13334.616447303477</v>
          </cell>
          <cell r="Q313">
            <v>0</v>
          </cell>
          <cell r="R313">
            <v>-67.616447303476946</v>
          </cell>
          <cell r="S313">
            <v>871</v>
          </cell>
          <cell r="T313">
            <v>803.38355269652311</v>
          </cell>
          <cell r="V313">
            <v>5696.8957275075991</v>
          </cell>
          <cell r="W313">
            <v>0</v>
          </cell>
          <cell r="X313">
            <v>304</v>
          </cell>
          <cell r="Y313">
            <v>1</v>
          </cell>
          <cell r="Z313">
            <v>2.4390243902439226E-2</v>
          </cell>
          <cell r="AA313">
            <v>13267</v>
          </cell>
          <cell r="AB313">
            <v>0</v>
          </cell>
          <cell r="AC313">
            <v>13267</v>
          </cell>
          <cell r="AD313">
            <v>0</v>
          </cell>
          <cell r="AE313">
            <v>871</v>
          </cell>
          <cell r="AF313">
            <v>14138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14138</v>
          </cell>
          <cell r="AM313">
            <v>304</v>
          </cell>
          <cell r="AN313">
            <v>304</v>
          </cell>
          <cell r="AO313" t="str">
            <v>UXBRIDGE</v>
          </cell>
          <cell r="AP313">
            <v>13267</v>
          </cell>
          <cell r="AQ313">
            <v>29958</v>
          </cell>
          <cell r="AR313">
            <v>0</v>
          </cell>
          <cell r="AS313">
            <v>1682</v>
          </cell>
          <cell r="AT313">
            <v>3246.5</v>
          </cell>
          <cell r="AU313">
            <v>0</v>
          </cell>
          <cell r="AV313">
            <v>0</v>
          </cell>
          <cell r="AW313">
            <v>0</v>
          </cell>
          <cell r="AX313">
            <v>-102.60427249240092</v>
          </cell>
          <cell r="AY313">
            <v>4825.8957275075991</v>
          </cell>
          <cell r="BA313">
            <v>-67.616447303476946</v>
          </cell>
          <cell r="BB313">
            <v>-102.60427249240092</v>
          </cell>
          <cell r="BD313">
            <v>304</v>
          </cell>
          <cell r="BE313" t="str">
            <v>UXBRIDGE</v>
          </cell>
          <cell r="BF313">
            <v>0</v>
          </cell>
          <cell r="BG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P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-102.60427249240092</v>
          </cell>
          <cell r="BV313">
            <v>-102.60427249240092</v>
          </cell>
        </row>
        <row r="314">
          <cell r="A314">
            <v>305</v>
          </cell>
          <cell r="B314">
            <v>305</v>
          </cell>
          <cell r="C314" t="str">
            <v>WAKEFIELD</v>
          </cell>
          <cell r="D314">
            <v>52.540000000000006</v>
          </cell>
          <cell r="E314">
            <v>666960</v>
          </cell>
          <cell r="F314">
            <v>0</v>
          </cell>
          <cell r="G314">
            <v>46920</v>
          </cell>
          <cell r="H314">
            <v>713880</v>
          </cell>
          <cell r="J314">
            <v>4267.0396237392433</v>
          </cell>
          <cell r="K314">
            <v>0.12090499748499663</v>
          </cell>
          <cell r="L314">
            <v>46920</v>
          </cell>
          <cell r="M314">
            <v>51187.039623739242</v>
          </cell>
          <cell r="O314">
            <v>662692.9603762608</v>
          </cell>
          <cell r="Q314">
            <v>0</v>
          </cell>
          <cell r="R314">
            <v>4267.0396237392433</v>
          </cell>
          <cell r="S314">
            <v>46920</v>
          </cell>
          <cell r="T314">
            <v>51187.039623739242</v>
          </cell>
          <cell r="V314">
            <v>82212.5</v>
          </cell>
          <cell r="W314">
            <v>0</v>
          </cell>
          <cell r="X314">
            <v>305</v>
          </cell>
          <cell r="Y314">
            <v>52.540000000000006</v>
          </cell>
          <cell r="Z314">
            <v>0</v>
          </cell>
          <cell r="AA314">
            <v>666960</v>
          </cell>
          <cell r="AB314">
            <v>0</v>
          </cell>
          <cell r="AC314">
            <v>666960</v>
          </cell>
          <cell r="AD314">
            <v>0</v>
          </cell>
          <cell r="AE314">
            <v>46920</v>
          </cell>
          <cell r="AF314">
            <v>713880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713880</v>
          </cell>
          <cell r="AM314">
            <v>305</v>
          </cell>
          <cell r="AN314">
            <v>305</v>
          </cell>
          <cell r="AO314" t="str">
            <v>WAKEFIELD</v>
          </cell>
          <cell r="AP314">
            <v>666960</v>
          </cell>
          <cell r="AQ314">
            <v>660485</v>
          </cell>
          <cell r="AR314">
            <v>6475</v>
          </cell>
          <cell r="AS314">
            <v>0</v>
          </cell>
          <cell r="AT314">
            <v>0</v>
          </cell>
          <cell r="AU314">
            <v>22878.25</v>
          </cell>
          <cell r="AV314">
            <v>5939.25</v>
          </cell>
          <cell r="AW314">
            <v>0</v>
          </cell>
          <cell r="AX314">
            <v>0</v>
          </cell>
          <cell r="AY314">
            <v>35292.5</v>
          </cell>
          <cell r="BA314">
            <v>4267.0396237392433</v>
          </cell>
          <cell r="BB314">
            <v>4259.6415645038915</v>
          </cell>
          <cell r="BD314">
            <v>305</v>
          </cell>
          <cell r="BE314" t="str">
            <v>WAKEFIELD</v>
          </cell>
          <cell r="BF314">
            <v>0</v>
          </cell>
          <cell r="BG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P314">
            <v>0</v>
          </cell>
          <cell r="BR314">
            <v>6475</v>
          </cell>
          <cell r="BS314">
            <v>6475</v>
          </cell>
          <cell r="BT314">
            <v>0</v>
          </cell>
          <cell r="BU314">
            <v>0</v>
          </cell>
          <cell r="BV314">
            <v>0</v>
          </cell>
        </row>
        <row r="315">
          <cell r="A315">
            <v>306</v>
          </cell>
          <cell r="B315">
            <v>306</v>
          </cell>
          <cell r="C315" t="str">
            <v>WALES</v>
          </cell>
          <cell r="D315">
            <v>2</v>
          </cell>
          <cell r="E315">
            <v>26638</v>
          </cell>
          <cell r="F315">
            <v>0</v>
          </cell>
          <cell r="G315">
            <v>1786</v>
          </cell>
          <cell r="H315">
            <v>28424</v>
          </cell>
          <cell r="J315">
            <v>17554.502161724475</v>
          </cell>
          <cell r="K315">
            <v>0.65900225849254734</v>
          </cell>
          <cell r="L315">
            <v>1786</v>
          </cell>
          <cell r="M315">
            <v>19340.502161724475</v>
          </cell>
          <cell r="O315">
            <v>9083.4978382755253</v>
          </cell>
          <cell r="Q315">
            <v>0</v>
          </cell>
          <cell r="R315">
            <v>17554.502161724475</v>
          </cell>
          <cell r="S315">
            <v>1786</v>
          </cell>
          <cell r="T315">
            <v>19340.502161724475</v>
          </cell>
          <cell r="V315">
            <v>28424</v>
          </cell>
          <cell r="W315">
            <v>0</v>
          </cell>
          <cell r="X315">
            <v>306</v>
          </cell>
          <cell r="Y315">
            <v>2</v>
          </cell>
          <cell r="Z315">
            <v>0</v>
          </cell>
          <cell r="AA315">
            <v>26638</v>
          </cell>
          <cell r="AB315">
            <v>0</v>
          </cell>
          <cell r="AC315">
            <v>26638</v>
          </cell>
          <cell r="AD315">
            <v>0</v>
          </cell>
          <cell r="AE315">
            <v>1786</v>
          </cell>
          <cell r="AF315">
            <v>28424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28424</v>
          </cell>
          <cell r="AM315">
            <v>306</v>
          </cell>
          <cell r="AN315">
            <v>306</v>
          </cell>
          <cell r="AO315" t="str">
            <v>WALES</v>
          </cell>
          <cell r="AP315">
            <v>26638</v>
          </cell>
          <cell r="AQ315">
            <v>0</v>
          </cell>
          <cell r="AR315">
            <v>26638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26638</v>
          </cell>
          <cell r="BA315">
            <v>17554.502161724475</v>
          </cell>
          <cell r="BB315">
            <v>17524.066717413847</v>
          </cell>
          <cell r="BD315">
            <v>306</v>
          </cell>
          <cell r="BE315" t="str">
            <v>WALES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R315">
            <v>26638</v>
          </cell>
          <cell r="BS315">
            <v>26638</v>
          </cell>
          <cell r="BT315">
            <v>0</v>
          </cell>
          <cell r="BU315">
            <v>0</v>
          </cell>
          <cell r="BV315">
            <v>0</v>
          </cell>
        </row>
        <row r="316">
          <cell r="A316">
            <v>307</v>
          </cell>
          <cell r="B316">
            <v>307</v>
          </cell>
          <cell r="C316" t="str">
            <v>WALPOLE</v>
          </cell>
          <cell r="D316">
            <v>34.31</v>
          </cell>
          <cell r="E316">
            <v>455702</v>
          </cell>
          <cell r="F316">
            <v>0</v>
          </cell>
          <cell r="G316">
            <v>29746</v>
          </cell>
          <cell r="H316">
            <v>485448</v>
          </cell>
          <cell r="J316">
            <v>107086.20749379927</v>
          </cell>
          <cell r="K316">
            <v>0.54139660057696948</v>
          </cell>
          <cell r="L316">
            <v>29746</v>
          </cell>
          <cell r="M316">
            <v>136832.20749379927</v>
          </cell>
          <cell r="O316">
            <v>348615.79250620073</v>
          </cell>
          <cell r="Q316">
            <v>15154</v>
          </cell>
          <cell r="R316">
            <v>107086.20749379927</v>
          </cell>
          <cell r="S316">
            <v>30639</v>
          </cell>
          <cell r="T316">
            <v>151986.20749379927</v>
          </cell>
          <cell r="V316">
            <v>242696.23178216649</v>
          </cell>
          <cell r="W316">
            <v>0</v>
          </cell>
          <cell r="X316">
            <v>307</v>
          </cell>
          <cell r="Y316">
            <v>34.31</v>
          </cell>
          <cell r="Z316">
            <v>0</v>
          </cell>
          <cell r="AA316">
            <v>455702</v>
          </cell>
          <cell r="AB316">
            <v>0</v>
          </cell>
          <cell r="AC316">
            <v>455702</v>
          </cell>
          <cell r="AD316">
            <v>0</v>
          </cell>
          <cell r="AE316">
            <v>29746</v>
          </cell>
          <cell r="AF316">
            <v>485448</v>
          </cell>
          <cell r="AG316">
            <v>14261</v>
          </cell>
          <cell r="AH316">
            <v>0</v>
          </cell>
          <cell r="AI316">
            <v>893</v>
          </cell>
          <cell r="AJ316">
            <v>15154</v>
          </cell>
          <cell r="AK316">
            <v>500602</v>
          </cell>
          <cell r="AM316">
            <v>307</v>
          </cell>
          <cell r="AN316">
            <v>307</v>
          </cell>
          <cell r="AO316" t="str">
            <v>WALPOLE</v>
          </cell>
          <cell r="AP316">
            <v>455702</v>
          </cell>
          <cell r="AQ316">
            <v>292540</v>
          </cell>
          <cell r="AR316">
            <v>163162</v>
          </cell>
          <cell r="AS316">
            <v>10894</v>
          </cell>
          <cell r="AT316">
            <v>22836.75</v>
          </cell>
          <cell r="AU316">
            <v>0</v>
          </cell>
          <cell r="AV316">
            <v>0</v>
          </cell>
          <cell r="AW316">
            <v>1568</v>
          </cell>
          <cell r="AX316">
            <v>-664.51821783350897</v>
          </cell>
          <cell r="AY316">
            <v>197796.23178216649</v>
          </cell>
          <cell r="BA316">
            <v>107086.20749379927</v>
          </cell>
          <cell r="BB316">
            <v>106673.18633005589</v>
          </cell>
          <cell r="BD316">
            <v>307</v>
          </cell>
          <cell r="BE316" t="str">
            <v>WALPOLE</v>
          </cell>
          <cell r="BF316">
            <v>0</v>
          </cell>
          <cell r="BG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P316">
            <v>0</v>
          </cell>
          <cell r="BR316">
            <v>163162</v>
          </cell>
          <cell r="BS316">
            <v>163162</v>
          </cell>
          <cell r="BT316">
            <v>0</v>
          </cell>
          <cell r="BU316">
            <v>-664.51821783350897</v>
          </cell>
          <cell r="BV316">
            <v>-664.51821783350897</v>
          </cell>
        </row>
        <row r="317">
          <cell r="A317">
            <v>308</v>
          </cell>
          <cell r="B317">
            <v>308</v>
          </cell>
          <cell r="C317" t="str">
            <v>WALTHAM</v>
          </cell>
          <cell r="D317">
            <v>12.15</v>
          </cell>
          <cell r="E317">
            <v>221795</v>
          </cell>
          <cell r="F317">
            <v>0</v>
          </cell>
          <cell r="G317">
            <v>10843</v>
          </cell>
          <cell r="H317">
            <v>232638</v>
          </cell>
          <cell r="J317">
            <v>-73.63870413595933</v>
          </cell>
          <cell r="K317">
            <v>-1.3967223475045199E-3</v>
          </cell>
          <cell r="L317">
            <v>10843</v>
          </cell>
          <cell r="M317">
            <v>10769.361295864041</v>
          </cell>
          <cell r="O317">
            <v>221868.63870413596</v>
          </cell>
          <cell r="Q317">
            <v>0</v>
          </cell>
          <cell r="R317">
            <v>-73.63870413595933</v>
          </cell>
          <cell r="S317">
            <v>10843</v>
          </cell>
          <cell r="T317">
            <v>10769.361295864041</v>
          </cell>
          <cell r="V317">
            <v>63565.507281083672</v>
          </cell>
          <cell r="W317">
            <v>0</v>
          </cell>
          <cell r="X317">
            <v>308</v>
          </cell>
          <cell r="Y317">
            <v>12.15</v>
          </cell>
          <cell r="Z317">
            <v>6.0397101770098324E-3</v>
          </cell>
          <cell r="AA317">
            <v>221799</v>
          </cell>
          <cell r="AB317">
            <v>0</v>
          </cell>
          <cell r="AC317">
            <v>221799</v>
          </cell>
          <cell r="AD317">
            <v>0</v>
          </cell>
          <cell r="AE317">
            <v>10843</v>
          </cell>
          <cell r="AF317">
            <v>232642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232642</v>
          </cell>
          <cell r="AM317">
            <v>308</v>
          </cell>
          <cell r="AN317">
            <v>308</v>
          </cell>
          <cell r="AO317" t="str">
            <v>WALTHAM</v>
          </cell>
          <cell r="AP317">
            <v>221795</v>
          </cell>
          <cell r="AQ317">
            <v>296837</v>
          </cell>
          <cell r="AR317">
            <v>0</v>
          </cell>
          <cell r="AS317">
            <v>1775</v>
          </cell>
          <cell r="AT317">
            <v>17442.5</v>
          </cell>
          <cell r="AU317">
            <v>0</v>
          </cell>
          <cell r="AV317">
            <v>33616.75</v>
          </cell>
          <cell r="AW317">
            <v>0</v>
          </cell>
          <cell r="AX317">
            <v>-111.74271891632998</v>
          </cell>
          <cell r="AY317">
            <v>52722.507281083672</v>
          </cell>
          <cell r="BA317">
            <v>-73.63870413595933</v>
          </cell>
          <cell r="BB317">
            <v>-111.74271891632998</v>
          </cell>
          <cell r="BD317">
            <v>308</v>
          </cell>
          <cell r="BE317" t="str">
            <v>WALTHAM</v>
          </cell>
          <cell r="BF317">
            <v>0</v>
          </cell>
          <cell r="BG317">
            <v>-4</v>
          </cell>
          <cell r="BI317">
            <v>0</v>
          </cell>
          <cell r="BJ317">
            <v>-4</v>
          </cell>
          <cell r="BK317">
            <v>0</v>
          </cell>
          <cell r="BL317">
            <v>0</v>
          </cell>
          <cell r="BM317">
            <v>0</v>
          </cell>
          <cell r="BN317">
            <v>-4</v>
          </cell>
          <cell r="BP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-111.74271891632998</v>
          </cell>
          <cell r="BV317">
            <v>-111.74271891632998</v>
          </cell>
        </row>
        <row r="318">
          <cell r="A318">
            <v>309</v>
          </cell>
          <cell r="B318">
            <v>309</v>
          </cell>
          <cell r="C318" t="str">
            <v>WARE</v>
          </cell>
          <cell r="D318">
            <v>2.19</v>
          </cell>
          <cell r="E318">
            <v>25960</v>
          </cell>
          <cell r="F318">
            <v>0</v>
          </cell>
          <cell r="G318">
            <v>1949</v>
          </cell>
          <cell r="H318">
            <v>27909</v>
          </cell>
          <cell r="J318">
            <v>-137.16249595687461</v>
          </cell>
          <cell r="K318">
            <v>-8.4113353178397327E-3</v>
          </cell>
          <cell r="L318">
            <v>1949</v>
          </cell>
          <cell r="M318">
            <v>1811.8375040431254</v>
          </cell>
          <cell r="O318">
            <v>26097.162495956876</v>
          </cell>
          <cell r="Q318">
            <v>0</v>
          </cell>
          <cell r="R318">
            <v>-137.16249595687461</v>
          </cell>
          <cell r="S318">
            <v>1949</v>
          </cell>
          <cell r="T318">
            <v>1811.8375040431254</v>
          </cell>
          <cell r="V318">
            <v>18255.86339016405</v>
          </cell>
          <cell r="W318">
            <v>0</v>
          </cell>
          <cell r="X318">
            <v>309</v>
          </cell>
          <cell r="Y318">
            <v>2.19</v>
          </cell>
          <cell r="Z318">
            <v>7.3663884390181289E-3</v>
          </cell>
          <cell r="AA318">
            <v>25960</v>
          </cell>
          <cell r="AB318">
            <v>0</v>
          </cell>
          <cell r="AC318">
            <v>25960</v>
          </cell>
          <cell r="AD318">
            <v>0</v>
          </cell>
          <cell r="AE318">
            <v>1949</v>
          </cell>
          <cell r="AF318">
            <v>27909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27909</v>
          </cell>
          <cell r="AM318">
            <v>309</v>
          </cell>
          <cell r="AN318">
            <v>309</v>
          </cell>
          <cell r="AO318" t="str">
            <v>WARE</v>
          </cell>
          <cell r="AP318">
            <v>25960</v>
          </cell>
          <cell r="AQ318">
            <v>67012</v>
          </cell>
          <cell r="AR318">
            <v>0</v>
          </cell>
          <cell r="AS318">
            <v>3412</v>
          </cell>
          <cell r="AT318">
            <v>9377</v>
          </cell>
          <cell r="AU318">
            <v>1148.25</v>
          </cell>
          <cell r="AV318">
            <v>0</v>
          </cell>
          <cell r="AW318">
            <v>2577.75</v>
          </cell>
          <cell r="AX318">
            <v>-208.13660983595219</v>
          </cell>
          <cell r="AY318">
            <v>16306.863390164048</v>
          </cell>
          <cell r="BA318">
            <v>-137.16249595687461</v>
          </cell>
          <cell r="BB318">
            <v>-208.13660983595219</v>
          </cell>
          <cell r="BD318">
            <v>309</v>
          </cell>
          <cell r="BE318" t="str">
            <v>WARE</v>
          </cell>
          <cell r="BF318">
            <v>0</v>
          </cell>
          <cell r="BG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P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-208.13660983595219</v>
          </cell>
          <cell r="BV318">
            <v>-208.13660983595219</v>
          </cell>
        </row>
        <row r="319">
          <cell r="A319">
            <v>310</v>
          </cell>
          <cell r="B319">
            <v>310</v>
          </cell>
          <cell r="C319" t="str">
            <v>WAREHAM</v>
          </cell>
          <cell r="D319">
            <v>68.61</v>
          </cell>
          <cell r="E319">
            <v>794851</v>
          </cell>
          <cell r="F319">
            <v>0</v>
          </cell>
          <cell r="G319">
            <v>55491</v>
          </cell>
          <cell r="H319">
            <v>850342</v>
          </cell>
          <cell r="J319">
            <v>39058.425209379078</v>
          </cell>
          <cell r="K319">
            <v>0.1850057763176281</v>
          </cell>
          <cell r="L319">
            <v>55491</v>
          </cell>
          <cell r="M319">
            <v>94549.425209379086</v>
          </cell>
          <cell r="O319">
            <v>755792.57479062094</v>
          </cell>
          <cell r="Q319">
            <v>88573</v>
          </cell>
          <cell r="R319">
            <v>39058.425209379078</v>
          </cell>
          <cell r="S319">
            <v>61260</v>
          </cell>
          <cell r="T319">
            <v>183122.42520937909</v>
          </cell>
          <cell r="V319">
            <v>355184.03088120569</v>
          </cell>
          <cell r="W319">
            <v>0</v>
          </cell>
          <cell r="X319">
            <v>310</v>
          </cell>
          <cell r="Y319">
            <v>68.61</v>
          </cell>
          <cell r="Z319">
            <v>1.0782471065387145E-2</v>
          </cell>
          <cell r="AA319">
            <v>794851</v>
          </cell>
          <cell r="AB319">
            <v>0</v>
          </cell>
          <cell r="AC319">
            <v>794851</v>
          </cell>
          <cell r="AD319">
            <v>0</v>
          </cell>
          <cell r="AE319">
            <v>55491</v>
          </cell>
          <cell r="AF319">
            <v>850342</v>
          </cell>
          <cell r="AG319">
            <v>82804</v>
          </cell>
          <cell r="AH319">
            <v>0</v>
          </cell>
          <cell r="AI319">
            <v>5769</v>
          </cell>
          <cell r="AJ319">
            <v>88573</v>
          </cell>
          <cell r="AK319">
            <v>938915</v>
          </cell>
          <cell r="AM319">
            <v>310</v>
          </cell>
          <cell r="AN319">
            <v>310</v>
          </cell>
          <cell r="AO319" t="str">
            <v>WAREHAM</v>
          </cell>
          <cell r="AP319">
            <v>794851</v>
          </cell>
          <cell r="AQ319">
            <v>732021</v>
          </cell>
          <cell r="AR319">
            <v>62830</v>
          </cell>
          <cell r="AS319">
            <v>58375</v>
          </cell>
          <cell r="AT319">
            <v>0</v>
          </cell>
          <cell r="AU319">
            <v>27484</v>
          </cell>
          <cell r="AV319">
            <v>56952.25</v>
          </cell>
          <cell r="AW319">
            <v>9039.75</v>
          </cell>
          <cell r="AX319">
            <v>-3560.9691187943099</v>
          </cell>
          <cell r="AY319">
            <v>211120.03088120569</v>
          </cell>
          <cell r="BA319">
            <v>39058.425209379078</v>
          </cell>
          <cell r="BB319">
            <v>37772.355900167771</v>
          </cell>
          <cell r="BD319">
            <v>310</v>
          </cell>
          <cell r="BE319" t="str">
            <v>WAREHAM</v>
          </cell>
          <cell r="BF319">
            <v>0</v>
          </cell>
          <cell r="BG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P319">
            <v>0</v>
          </cell>
          <cell r="BR319">
            <v>62830</v>
          </cell>
          <cell r="BS319">
            <v>62830</v>
          </cell>
          <cell r="BT319">
            <v>0</v>
          </cell>
          <cell r="BU319">
            <v>-3560.9691187943099</v>
          </cell>
          <cell r="BV319">
            <v>-3560.9691187943099</v>
          </cell>
        </row>
        <row r="320">
          <cell r="A320">
            <v>311</v>
          </cell>
          <cell r="B320">
            <v>311</v>
          </cell>
          <cell r="C320" t="str">
            <v>WARREN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J320">
            <v>0</v>
          </cell>
          <cell r="K320"/>
          <cell r="L320">
            <v>0</v>
          </cell>
          <cell r="M320">
            <v>0</v>
          </cell>
          <cell r="O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V320">
            <v>0</v>
          </cell>
          <cell r="W320">
            <v>0</v>
          </cell>
          <cell r="X320">
            <v>311</v>
          </cell>
          <cell r="AM320">
            <v>311</v>
          </cell>
          <cell r="AN320">
            <v>311</v>
          </cell>
          <cell r="AO320" t="str">
            <v>WARREN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BA320">
            <v>0</v>
          </cell>
          <cell r="BB320">
            <v>0</v>
          </cell>
          <cell r="BD320">
            <v>311</v>
          </cell>
          <cell r="BE320" t="str">
            <v>WARREN</v>
          </cell>
          <cell r="BF320">
            <v>0</v>
          </cell>
          <cell r="BG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P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</row>
        <row r="321">
          <cell r="A321">
            <v>312</v>
          </cell>
          <cell r="B321">
            <v>312</v>
          </cell>
          <cell r="C321" t="str">
            <v>WARWICK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J321">
            <v>0</v>
          </cell>
          <cell r="K321"/>
          <cell r="L321">
            <v>0</v>
          </cell>
          <cell r="M321">
            <v>0</v>
          </cell>
          <cell r="O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V321">
            <v>0</v>
          </cell>
          <cell r="W321">
            <v>0</v>
          </cell>
          <cell r="X321">
            <v>312</v>
          </cell>
          <cell r="AM321">
            <v>312</v>
          </cell>
          <cell r="AN321">
            <v>312</v>
          </cell>
          <cell r="AO321" t="str">
            <v>WARWICK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BA321">
            <v>0</v>
          </cell>
          <cell r="BB321">
            <v>0</v>
          </cell>
          <cell r="BD321">
            <v>312</v>
          </cell>
          <cell r="BE321" t="str">
            <v>WARWICK</v>
          </cell>
          <cell r="BF321">
            <v>0</v>
          </cell>
          <cell r="BG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P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</row>
        <row r="322">
          <cell r="A322">
            <v>313</v>
          </cell>
          <cell r="B322">
            <v>313</v>
          </cell>
          <cell r="C322" t="str">
            <v>WASHINGTON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J322">
            <v>0</v>
          </cell>
          <cell r="K322"/>
          <cell r="L322">
            <v>0</v>
          </cell>
          <cell r="M322">
            <v>0</v>
          </cell>
          <cell r="O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V322">
            <v>0</v>
          </cell>
          <cell r="W322">
            <v>0</v>
          </cell>
          <cell r="X322">
            <v>313</v>
          </cell>
          <cell r="AM322">
            <v>313</v>
          </cell>
          <cell r="AN322">
            <v>313</v>
          </cell>
          <cell r="AO322" t="str">
            <v>WASHINGTON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BA322">
            <v>0</v>
          </cell>
          <cell r="BB322">
            <v>0</v>
          </cell>
          <cell r="BD322">
            <v>313</v>
          </cell>
          <cell r="BE322" t="str">
            <v>WASHINGTON</v>
          </cell>
          <cell r="BF322">
            <v>0</v>
          </cell>
          <cell r="BG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P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</row>
        <row r="323">
          <cell r="A323">
            <v>314</v>
          </cell>
          <cell r="B323">
            <v>314</v>
          </cell>
          <cell r="C323" t="str">
            <v>WATERTOWN</v>
          </cell>
          <cell r="D323">
            <v>11.96</v>
          </cell>
          <cell r="E323">
            <v>247945</v>
          </cell>
          <cell r="F323">
            <v>0</v>
          </cell>
          <cell r="G323">
            <v>10656</v>
          </cell>
          <cell r="H323">
            <v>258601</v>
          </cell>
          <cell r="J323">
            <v>2554.5527598444469</v>
          </cell>
          <cell r="K323">
            <v>5.867187907826818E-2</v>
          </cell>
          <cell r="L323">
            <v>10656</v>
          </cell>
          <cell r="M323">
            <v>13210.552759844446</v>
          </cell>
          <cell r="O323">
            <v>245390.44724015554</v>
          </cell>
          <cell r="Q323">
            <v>0</v>
          </cell>
          <cell r="R323">
            <v>2554.5527598444469</v>
          </cell>
          <cell r="S323">
            <v>10656</v>
          </cell>
          <cell r="T323">
            <v>13210.552759844446</v>
          </cell>
          <cell r="V323">
            <v>54195.644544819814</v>
          </cell>
          <cell r="W323">
            <v>0</v>
          </cell>
          <cell r="X323">
            <v>314</v>
          </cell>
          <cell r="Y323">
            <v>11.96</v>
          </cell>
          <cell r="Z323">
            <v>2.6888817775799038E-2</v>
          </cell>
          <cell r="AA323">
            <v>247945</v>
          </cell>
          <cell r="AB323">
            <v>0</v>
          </cell>
          <cell r="AC323">
            <v>247945</v>
          </cell>
          <cell r="AD323">
            <v>0</v>
          </cell>
          <cell r="AE323">
            <v>10656</v>
          </cell>
          <cell r="AF323">
            <v>258601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258601</v>
          </cell>
          <cell r="AM323">
            <v>314</v>
          </cell>
          <cell r="AN323">
            <v>314</v>
          </cell>
          <cell r="AO323" t="str">
            <v>WATERTOWN</v>
          </cell>
          <cell r="AP323">
            <v>247945</v>
          </cell>
          <cell r="AQ323">
            <v>243732</v>
          </cell>
          <cell r="AR323">
            <v>4213</v>
          </cell>
          <cell r="AS323">
            <v>5518</v>
          </cell>
          <cell r="AT323">
            <v>9344.25</v>
          </cell>
          <cell r="AU323">
            <v>4727.75</v>
          </cell>
          <cell r="AV323">
            <v>0</v>
          </cell>
          <cell r="AW323">
            <v>20073.25</v>
          </cell>
          <cell r="AX323">
            <v>-336.60545518018625</v>
          </cell>
          <cell r="AY323">
            <v>43539.644544819814</v>
          </cell>
          <cell r="BA323">
            <v>2554.5527598444469</v>
          </cell>
          <cell r="BB323">
            <v>2434.9574654769399</v>
          </cell>
          <cell r="BD323">
            <v>314</v>
          </cell>
          <cell r="BE323" t="str">
            <v>WATERTOWN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R323">
            <v>4213</v>
          </cell>
          <cell r="BS323">
            <v>4213</v>
          </cell>
          <cell r="BT323">
            <v>0</v>
          </cell>
          <cell r="BU323">
            <v>-336.60545518018625</v>
          </cell>
          <cell r="BV323">
            <v>-336.60545518018625</v>
          </cell>
        </row>
        <row r="324">
          <cell r="A324">
            <v>315</v>
          </cell>
          <cell r="B324">
            <v>315</v>
          </cell>
          <cell r="C324" t="str">
            <v>WAYLAND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O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V324">
            <v>3902.75</v>
          </cell>
          <cell r="W324">
            <v>0</v>
          </cell>
          <cell r="X324">
            <v>315</v>
          </cell>
          <cell r="AM324">
            <v>315</v>
          </cell>
          <cell r="AN324">
            <v>315</v>
          </cell>
          <cell r="AO324" t="str">
            <v>WAYLAND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3902.75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3902.75</v>
          </cell>
          <cell r="BA324">
            <v>0</v>
          </cell>
          <cell r="BB324">
            <v>0</v>
          </cell>
          <cell r="BD324">
            <v>315</v>
          </cell>
          <cell r="BE324" t="str">
            <v>WAYLAND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</row>
        <row r="325">
          <cell r="A325">
            <v>316</v>
          </cell>
          <cell r="B325">
            <v>316</v>
          </cell>
          <cell r="C325" t="str">
            <v>WEBSTER</v>
          </cell>
          <cell r="D325">
            <v>16</v>
          </cell>
          <cell r="E325">
            <v>181513</v>
          </cell>
          <cell r="F325">
            <v>0</v>
          </cell>
          <cell r="G325">
            <v>13395</v>
          </cell>
          <cell r="H325">
            <v>194908</v>
          </cell>
          <cell r="J325">
            <v>34858.583465221782</v>
          </cell>
          <cell r="K325">
            <v>0.56262769537171953</v>
          </cell>
          <cell r="L325">
            <v>13395</v>
          </cell>
          <cell r="M325">
            <v>48253.583465221782</v>
          </cell>
          <cell r="O325">
            <v>146654.41653477823</v>
          </cell>
          <cell r="Q325">
            <v>13712</v>
          </cell>
          <cell r="R325">
            <v>34858.583465221782</v>
          </cell>
          <cell r="S325">
            <v>14288</v>
          </cell>
          <cell r="T325">
            <v>61965.583465221782</v>
          </cell>
          <cell r="V325">
            <v>89063.75</v>
          </cell>
          <cell r="W325">
            <v>0</v>
          </cell>
          <cell r="X325">
            <v>316</v>
          </cell>
          <cell r="Y325">
            <v>16</v>
          </cell>
          <cell r="Z325">
            <v>0</v>
          </cell>
          <cell r="AA325">
            <v>181513</v>
          </cell>
          <cell r="AB325">
            <v>0</v>
          </cell>
          <cell r="AC325">
            <v>181513</v>
          </cell>
          <cell r="AD325">
            <v>0</v>
          </cell>
          <cell r="AE325">
            <v>13395</v>
          </cell>
          <cell r="AF325">
            <v>194908</v>
          </cell>
          <cell r="AG325">
            <v>12819</v>
          </cell>
          <cell r="AH325">
            <v>0</v>
          </cell>
          <cell r="AI325">
            <v>893</v>
          </cell>
          <cell r="AJ325">
            <v>13712</v>
          </cell>
          <cell r="AK325">
            <v>208620</v>
          </cell>
          <cell r="AM325">
            <v>316</v>
          </cell>
          <cell r="AN325">
            <v>316</v>
          </cell>
          <cell r="AO325" t="str">
            <v>WEBSTER</v>
          </cell>
          <cell r="AP325">
            <v>181513</v>
          </cell>
          <cell r="AQ325">
            <v>128617</v>
          </cell>
          <cell r="AR325">
            <v>52896</v>
          </cell>
          <cell r="AS325">
            <v>0</v>
          </cell>
          <cell r="AT325">
            <v>7285.75</v>
          </cell>
          <cell r="AU325">
            <v>1775</v>
          </cell>
          <cell r="AV325">
            <v>0</v>
          </cell>
          <cell r="AW325">
            <v>0</v>
          </cell>
          <cell r="AX325">
            <v>0</v>
          </cell>
          <cell r="AY325">
            <v>61956.75</v>
          </cell>
          <cell r="BA325">
            <v>34858.583465221782</v>
          </cell>
          <cell r="BB325">
            <v>34798.14674841665</v>
          </cell>
          <cell r="BD325">
            <v>316</v>
          </cell>
          <cell r="BE325" t="str">
            <v>WEBSTER</v>
          </cell>
          <cell r="BF325">
            <v>0</v>
          </cell>
          <cell r="BG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P325">
            <v>0</v>
          </cell>
          <cell r="BR325">
            <v>52896</v>
          </cell>
          <cell r="BS325">
            <v>52896</v>
          </cell>
          <cell r="BT325">
            <v>0</v>
          </cell>
          <cell r="BU325">
            <v>0</v>
          </cell>
          <cell r="BV325">
            <v>0</v>
          </cell>
        </row>
        <row r="326">
          <cell r="A326">
            <v>317</v>
          </cell>
          <cell r="B326">
            <v>317</v>
          </cell>
          <cell r="C326" t="str">
            <v>WELLESLEY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O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V326">
            <v>770.5</v>
          </cell>
          <cell r="W326">
            <v>0</v>
          </cell>
          <cell r="X326">
            <v>317</v>
          </cell>
          <cell r="AM326">
            <v>317</v>
          </cell>
          <cell r="AN326">
            <v>317</v>
          </cell>
          <cell r="AO326" t="str">
            <v>WELLESLEY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107.25</v>
          </cell>
          <cell r="AU326">
            <v>453.25</v>
          </cell>
          <cell r="AV326">
            <v>0</v>
          </cell>
          <cell r="AW326">
            <v>210</v>
          </cell>
          <cell r="AX326">
            <v>0</v>
          </cell>
          <cell r="AY326">
            <v>770.5</v>
          </cell>
          <cell r="BA326">
            <v>0</v>
          </cell>
          <cell r="BB326">
            <v>0</v>
          </cell>
          <cell r="BD326">
            <v>317</v>
          </cell>
          <cell r="BE326" t="str">
            <v>WELLESLEY</v>
          </cell>
          <cell r="BF326">
            <v>0</v>
          </cell>
          <cell r="BG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P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</row>
        <row r="327">
          <cell r="A327">
            <v>318</v>
          </cell>
          <cell r="B327">
            <v>318</v>
          </cell>
          <cell r="C327" t="str">
            <v>WELLFLEET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J327">
            <v>0</v>
          </cell>
          <cell r="K327"/>
          <cell r="L327">
            <v>0</v>
          </cell>
          <cell r="M327">
            <v>0</v>
          </cell>
          <cell r="O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V327">
            <v>0</v>
          </cell>
          <cell r="W327">
            <v>0</v>
          </cell>
          <cell r="X327">
            <v>318</v>
          </cell>
          <cell r="AM327">
            <v>318</v>
          </cell>
          <cell r="AN327">
            <v>318</v>
          </cell>
          <cell r="AO327" t="str">
            <v>WELLFLEET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BA327">
            <v>0</v>
          </cell>
          <cell r="BB327">
            <v>0</v>
          </cell>
          <cell r="BD327">
            <v>318</v>
          </cell>
          <cell r="BE327" t="str">
            <v>WELLFLEET</v>
          </cell>
          <cell r="BF327">
            <v>0</v>
          </cell>
          <cell r="BG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P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</row>
        <row r="328">
          <cell r="A328">
            <v>319</v>
          </cell>
          <cell r="B328">
            <v>319</v>
          </cell>
          <cell r="C328" t="str">
            <v>WENDELL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J328">
            <v>0</v>
          </cell>
          <cell r="K328"/>
          <cell r="L328">
            <v>0</v>
          </cell>
          <cell r="M328">
            <v>0</v>
          </cell>
          <cell r="O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V328">
            <v>0</v>
          </cell>
          <cell r="W328">
            <v>0</v>
          </cell>
          <cell r="X328">
            <v>319</v>
          </cell>
          <cell r="AM328">
            <v>319</v>
          </cell>
          <cell r="AN328">
            <v>319</v>
          </cell>
          <cell r="AO328" t="str">
            <v>WENDELL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BA328">
            <v>0</v>
          </cell>
          <cell r="BB328">
            <v>0</v>
          </cell>
          <cell r="BD328">
            <v>319</v>
          </cell>
          <cell r="BE328" t="str">
            <v>WENDELL</v>
          </cell>
          <cell r="BF328">
            <v>0</v>
          </cell>
          <cell r="BG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P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</row>
        <row r="329">
          <cell r="A329">
            <v>320</v>
          </cell>
          <cell r="B329">
            <v>320</v>
          </cell>
          <cell r="C329" t="str">
            <v>WENHAM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J329">
            <v>0</v>
          </cell>
          <cell r="K329"/>
          <cell r="L329">
            <v>0</v>
          </cell>
          <cell r="M329">
            <v>0</v>
          </cell>
          <cell r="O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V329">
            <v>0</v>
          </cell>
          <cell r="W329">
            <v>0</v>
          </cell>
          <cell r="X329">
            <v>320</v>
          </cell>
          <cell r="AM329">
            <v>320</v>
          </cell>
          <cell r="AN329">
            <v>320</v>
          </cell>
          <cell r="AO329" t="str">
            <v>WENHAM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BA329">
            <v>0</v>
          </cell>
          <cell r="BB329">
            <v>0</v>
          </cell>
          <cell r="BD329">
            <v>320</v>
          </cell>
          <cell r="BE329" t="str">
            <v>WENHAM</v>
          </cell>
          <cell r="BF329">
            <v>0</v>
          </cell>
          <cell r="BG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P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</row>
        <row r="330">
          <cell r="A330">
            <v>321</v>
          </cell>
          <cell r="B330">
            <v>328</v>
          </cell>
          <cell r="C330" t="str">
            <v>WESTBOROUGH</v>
          </cell>
          <cell r="D330">
            <v>10</v>
          </cell>
          <cell r="E330">
            <v>135840</v>
          </cell>
          <cell r="F330">
            <v>0</v>
          </cell>
          <cell r="G330">
            <v>8710</v>
          </cell>
          <cell r="H330">
            <v>144550</v>
          </cell>
          <cell r="J330">
            <v>26104.369316019071</v>
          </cell>
          <cell r="K330">
            <v>0.58176861685159531</v>
          </cell>
          <cell r="L330">
            <v>8710</v>
          </cell>
          <cell r="M330">
            <v>34814.369316019074</v>
          </cell>
          <cell r="O330">
            <v>109735.63068398093</v>
          </cell>
          <cell r="Q330">
            <v>0</v>
          </cell>
          <cell r="R330">
            <v>26104.369316019071</v>
          </cell>
          <cell r="S330">
            <v>8710</v>
          </cell>
          <cell r="T330">
            <v>34814.369316019074</v>
          </cell>
          <cell r="V330">
            <v>53580.70728787368</v>
          </cell>
          <cell r="W330">
            <v>0</v>
          </cell>
          <cell r="X330">
            <v>321</v>
          </cell>
          <cell r="Y330">
            <v>10</v>
          </cell>
          <cell r="Z330">
            <v>0.24390243902439224</v>
          </cell>
          <cell r="AA330">
            <v>135840</v>
          </cell>
          <cell r="AB330">
            <v>0</v>
          </cell>
          <cell r="AC330">
            <v>135840</v>
          </cell>
          <cell r="AD330">
            <v>0</v>
          </cell>
          <cell r="AE330">
            <v>8710</v>
          </cell>
          <cell r="AF330">
            <v>144550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144550</v>
          </cell>
          <cell r="AM330">
            <v>321</v>
          </cell>
          <cell r="AN330">
            <v>328</v>
          </cell>
          <cell r="AO330" t="str">
            <v>WESTBOROUGH</v>
          </cell>
          <cell r="AP330">
            <v>135840</v>
          </cell>
          <cell r="AQ330">
            <v>96004</v>
          </cell>
          <cell r="AR330">
            <v>39836</v>
          </cell>
          <cell r="AS330">
            <v>3673</v>
          </cell>
          <cell r="AT330">
            <v>948.25</v>
          </cell>
          <cell r="AU330">
            <v>54.75</v>
          </cell>
          <cell r="AV330">
            <v>0</v>
          </cell>
          <cell r="AW330">
            <v>582.75</v>
          </cell>
          <cell r="AX330">
            <v>-224.04271212631829</v>
          </cell>
          <cell r="AY330">
            <v>44870.70728787368</v>
          </cell>
          <cell r="BA330">
            <v>26104.369316019071</v>
          </cell>
          <cell r="BB330">
            <v>25982.456340163568</v>
          </cell>
          <cell r="BD330">
            <v>321</v>
          </cell>
          <cell r="BE330" t="str">
            <v>WESTBOROUGH</v>
          </cell>
          <cell r="BF330">
            <v>0</v>
          </cell>
          <cell r="BG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P330">
            <v>0</v>
          </cell>
          <cell r="BR330">
            <v>39836</v>
          </cell>
          <cell r="BS330">
            <v>39836</v>
          </cell>
          <cell r="BT330">
            <v>0</v>
          </cell>
          <cell r="BU330">
            <v>-224.04271212631829</v>
          </cell>
          <cell r="BV330">
            <v>-224.04271212631829</v>
          </cell>
        </row>
        <row r="331">
          <cell r="A331">
            <v>322</v>
          </cell>
          <cell r="B331">
            <v>321</v>
          </cell>
          <cell r="C331" t="str">
            <v>WEST BOYLSTON</v>
          </cell>
          <cell r="D331">
            <v>8.44</v>
          </cell>
          <cell r="E331">
            <v>121029</v>
          </cell>
          <cell r="F331">
            <v>0</v>
          </cell>
          <cell r="G331">
            <v>7374</v>
          </cell>
          <cell r="H331">
            <v>128403</v>
          </cell>
          <cell r="J331">
            <v>0</v>
          </cell>
          <cell r="K331">
            <v>0</v>
          </cell>
          <cell r="L331">
            <v>7374</v>
          </cell>
          <cell r="M331">
            <v>7374</v>
          </cell>
          <cell r="O331">
            <v>121029</v>
          </cell>
          <cell r="Q331">
            <v>0</v>
          </cell>
          <cell r="R331">
            <v>0</v>
          </cell>
          <cell r="S331">
            <v>7374</v>
          </cell>
          <cell r="T331">
            <v>7374</v>
          </cell>
          <cell r="V331">
            <v>40139.25</v>
          </cell>
          <cell r="W331">
            <v>0</v>
          </cell>
          <cell r="X331">
            <v>322</v>
          </cell>
          <cell r="Y331">
            <v>8.44</v>
          </cell>
          <cell r="Z331">
            <v>0.18146341463414783</v>
          </cell>
          <cell r="AA331">
            <v>121029</v>
          </cell>
          <cell r="AB331">
            <v>0</v>
          </cell>
          <cell r="AC331">
            <v>121029</v>
          </cell>
          <cell r="AD331">
            <v>0</v>
          </cell>
          <cell r="AE331">
            <v>7374</v>
          </cell>
          <cell r="AF331">
            <v>128403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128403</v>
          </cell>
          <cell r="AM331">
            <v>322</v>
          </cell>
          <cell r="AN331">
            <v>321</v>
          </cell>
          <cell r="AO331" t="str">
            <v>WEST BOYLSTON</v>
          </cell>
          <cell r="AP331">
            <v>121029</v>
          </cell>
          <cell r="AQ331">
            <v>263437</v>
          </cell>
          <cell r="AR331">
            <v>0</v>
          </cell>
          <cell r="AS331">
            <v>0</v>
          </cell>
          <cell r="AT331">
            <v>6508.25</v>
          </cell>
          <cell r="AU331">
            <v>15541</v>
          </cell>
          <cell r="AV331">
            <v>10716</v>
          </cell>
          <cell r="AW331">
            <v>0</v>
          </cell>
          <cell r="AX331">
            <v>0</v>
          </cell>
          <cell r="AY331">
            <v>32765.25</v>
          </cell>
          <cell r="BA331">
            <v>0</v>
          </cell>
          <cell r="BB331">
            <v>0</v>
          </cell>
          <cell r="BD331">
            <v>322</v>
          </cell>
          <cell r="BE331" t="str">
            <v>WEST BOYLSTON</v>
          </cell>
          <cell r="BF331">
            <v>0</v>
          </cell>
          <cell r="BG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P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</row>
        <row r="332">
          <cell r="A332">
            <v>323</v>
          </cell>
          <cell r="B332">
            <v>322</v>
          </cell>
          <cell r="C332" t="str">
            <v>WEST BRIDGEWATER</v>
          </cell>
          <cell r="D332">
            <v>3</v>
          </cell>
          <cell r="E332">
            <v>50073</v>
          </cell>
          <cell r="F332">
            <v>0</v>
          </cell>
          <cell r="G332">
            <v>2679</v>
          </cell>
          <cell r="H332">
            <v>52752</v>
          </cell>
          <cell r="J332">
            <v>11959.88311792065</v>
          </cell>
          <cell r="K332">
            <v>0.50778122099278256</v>
          </cell>
          <cell r="L332">
            <v>2679</v>
          </cell>
          <cell r="M332">
            <v>14638.88311792065</v>
          </cell>
          <cell r="O332">
            <v>38113.116882079354</v>
          </cell>
          <cell r="Q332">
            <v>0</v>
          </cell>
          <cell r="R332">
            <v>11959.88311792065</v>
          </cell>
          <cell r="S332">
            <v>2679</v>
          </cell>
          <cell r="T332">
            <v>14638.88311792065</v>
          </cell>
          <cell r="V332">
            <v>26232.220606578212</v>
          </cell>
          <cell r="W332">
            <v>0</v>
          </cell>
          <cell r="X332">
            <v>323</v>
          </cell>
          <cell r="Y332">
            <v>3</v>
          </cell>
          <cell r="Z332">
            <v>0</v>
          </cell>
          <cell r="AA332">
            <v>50073</v>
          </cell>
          <cell r="AB332">
            <v>0</v>
          </cell>
          <cell r="AC332">
            <v>50073</v>
          </cell>
          <cell r="AD332">
            <v>0</v>
          </cell>
          <cell r="AE332">
            <v>2679</v>
          </cell>
          <cell r="AF332">
            <v>52752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52752</v>
          </cell>
          <cell r="AM332">
            <v>323</v>
          </cell>
          <cell r="AN332">
            <v>322</v>
          </cell>
          <cell r="AO332" t="str">
            <v>WEST BRIDGEWATER</v>
          </cell>
          <cell r="AP332">
            <v>50073</v>
          </cell>
          <cell r="AQ332">
            <v>31602</v>
          </cell>
          <cell r="AR332">
            <v>18471</v>
          </cell>
          <cell r="AS332">
            <v>5287</v>
          </cell>
          <cell r="AT332">
            <v>42.25</v>
          </cell>
          <cell r="AU332">
            <v>75.5</v>
          </cell>
          <cell r="AV332">
            <v>0</v>
          </cell>
          <cell r="AW332">
            <v>0</v>
          </cell>
          <cell r="AX332">
            <v>-322.52939342178797</v>
          </cell>
          <cell r="AY332">
            <v>23553.220606578212</v>
          </cell>
          <cell r="BA332">
            <v>11959.88311792065</v>
          </cell>
          <cell r="BB332">
            <v>11828.79714525796</v>
          </cell>
          <cell r="BD332">
            <v>323</v>
          </cell>
          <cell r="BE332" t="str">
            <v>WEST BRIDGEWATER</v>
          </cell>
          <cell r="BF332">
            <v>0</v>
          </cell>
          <cell r="BG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P332">
            <v>0</v>
          </cell>
          <cell r="BR332">
            <v>18471</v>
          </cell>
          <cell r="BS332">
            <v>18471</v>
          </cell>
          <cell r="BT332">
            <v>0</v>
          </cell>
          <cell r="BU332">
            <v>-322.52939342178797</v>
          </cell>
          <cell r="BV332">
            <v>-322.52939342178797</v>
          </cell>
        </row>
        <row r="333">
          <cell r="A333">
            <v>324</v>
          </cell>
          <cell r="B333">
            <v>323</v>
          </cell>
          <cell r="C333" t="str">
            <v>WEST BROOKFIELD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J333">
            <v>0</v>
          </cell>
          <cell r="K333"/>
          <cell r="L333">
            <v>0</v>
          </cell>
          <cell r="M333">
            <v>0</v>
          </cell>
          <cell r="O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V333">
            <v>0</v>
          </cell>
          <cell r="W333">
            <v>0</v>
          </cell>
          <cell r="X333">
            <v>324</v>
          </cell>
          <cell r="AM333">
            <v>324</v>
          </cell>
          <cell r="AN333">
            <v>323</v>
          </cell>
          <cell r="AO333" t="str">
            <v>WEST BROOKFIELD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BA333">
            <v>0</v>
          </cell>
          <cell r="BB333">
            <v>0</v>
          </cell>
          <cell r="BD333">
            <v>324</v>
          </cell>
          <cell r="BE333" t="str">
            <v>WEST BROOKFIELD</v>
          </cell>
          <cell r="BF333">
            <v>0</v>
          </cell>
          <cell r="BG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P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</row>
        <row r="334">
          <cell r="A334">
            <v>325</v>
          </cell>
          <cell r="B334">
            <v>329</v>
          </cell>
          <cell r="C334" t="str">
            <v>WESTFIELD</v>
          </cell>
          <cell r="D334">
            <v>13.07</v>
          </cell>
          <cell r="E334">
            <v>133355</v>
          </cell>
          <cell r="F334">
            <v>0</v>
          </cell>
          <cell r="G334">
            <v>11590</v>
          </cell>
          <cell r="H334">
            <v>144945</v>
          </cell>
          <cell r="J334">
            <v>0</v>
          </cell>
          <cell r="K334">
            <v>0</v>
          </cell>
          <cell r="L334">
            <v>11590</v>
          </cell>
          <cell r="M334">
            <v>11590</v>
          </cell>
          <cell r="O334">
            <v>133355</v>
          </cell>
          <cell r="Q334">
            <v>808</v>
          </cell>
          <cell r="R334">
            <v>0</v>
          </cell>
          <cell r="S334">
            <v>11652</v>
          </cell>
          <cell r="T334">
            <v>12398</v>
          </cell>
          <cell r="V334">
            <v>28078.25</v>
          </cell>
          <cell r="W334">
            <v>0</v>
          </cell>
          <cell r="X334">
            <v>325</v>
          </cell>
          <cell r="Y334">
            <v>13.07</v>
          </cell>
          <cell r="Z334">
            <v>2.1100634947076879E-2</v>
          </cell>
          <cell r="AA334">
            <v>133355</v>
          </cell>
          <cell r="AB334">
            <v>0</v>
          </cell>
          <cell r="AC334">
            <v>133355</v>
          </cell>
          <cell r="AD334">
            <v>0</v>
          </cell>
          <cell r="AE334">
            <v>11590</v>
          </cell>
          <cell r="AF334">
            <v>144945</v>
          </cell>
          <cell r="AG334">
            <v>746</v>
          </cell>
          <cell r="AH334">
            <v>0</v>
          </cell>
          <cell r="AI334">
            <v>62</v>
          </cell>
          <cell r="AJ334">
            <v>808</v>
          </cell>
          <cell r="AK334">
            <v>145753</v>
          </cell>
          <cell r="AM334">
            <v>325</v>
          </cell>
          <cell r="AN334">
            <v>329</v>
          </cell>
          <cell r="AO334" t="str">
            <v>WESTFIELD</v>
          </cell>
          <cell r="AP334">
            <v>133355</v>
          </cell>
          <cell r="AQ334">
            <v>170685</v>
          </cell>
          <cell r="AR334">
            <v>0</v>
          </cell>
          <cell r="AS334">
            <v>0</v>
          </cell>
          <cell r="AT334">
            <v>1675.75</v>
          </cell>
          <cell r="AU334">
            <v>12762</v>
          </cell>
          <cell r="AV334">
            <v>1242.5</v>
          </cell>
          <cell r="AW334">
            <v>0</v>
          </cell>
          <cell r="AX334">
            <v>0</v>
          </cell>
          <cell r="AY334">
            <v>15680.25</v>
          </cell>
          <cell r="BA334">
            <v>0</v>
          </cell>
          <cell r="BB334">
            <v>0</v>
          </cell>
          <cell r="BD334">
            <v>325</v>
          </cell>
          <cell r="BE334" t="str">
            <v>WESTFIELD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</row>
        <row r="335">
          <cell r="A335">
            <v>326</v>
          </cell>
          <cell r="B335">
            <v>330</v>
          </cell>
          <cell r="C335" t="str">
            <v>WESTFORD</v>
          </cell>
          <cell r="D335">
            <v>14</v>
          </cell>
          <cell r="E335">
            <v>173074</v>
          </cell>
          <cell r="F335">
            <v>0</v>
          </cell>
          <cell r="G335">
            <v>11600</v>
          </cell>
          <cell r="H335">
            <v>184674</v>
          </cell>
          <cell r="J335">
            <v>25413.610941184277</v>
          </cell>
          <cell r="K335">
            <v>0.4939187511149194</v>
          </cell>
          <cell r="L335">
            <v>11600</v>
          </cell>
          <cell r="M335">
            <v>37013.610941184277</v>
          </cell>
          <cell r="O335">
            <v>147660.38905881572</v>
          </cell>
          <cell r="Q335">
            <v>12855</v>
          </cell>
          <cell r="R335">
            <v>25413.610941184277</v>
          </cell>
          <cell r="S335">
            <v>12493</v>
          </cell>
          <cell r="T335">
            <v>49868.610941184277</v>
          </cell>
          <cell r="V335">
            <v>75908.019112593538</v>
          </cell>
          <cell r="W335">
            <v>0</v>
          </cell>
          <cell r="X335">
            <v>326</v>
          </cell>
          <cell r="Y335">
            <v>14</v>
          </cell>
          <cell r="Z335">
            <v>9.3278223842767731E-3</v>
          </cell>
          <cell r="AA335">
            <v>173074</v>
          </cell>
          <cell r="AB335">
            <v>0</v>
          </cell>
          <cell r="AC335">
            <v>173074</v>
          </cell>
          <cell r="AD335">
            <v>0</v>
          </cell>
          <cell r="AE335">
            <v>11600</v>
          </cell>
          <cell r="AF335">
            <v>184674</v>
          </cell>
          <cell r="AG335">
            <v>11962</v>
          </cell>
          <cell r="AH335">
            <v>0</v>
          </cell>
          <cell r="AI335">
            <v>893</v>
          </cell>
          <cell r="AJ335">
            <v>12855</v>
          </cell>
          <cell r="AK335">
            <v>197529</v>
          </cell>
          <cell r="AM335">
            <v>326</v>
          </cell>
          <cell r="AN335">
            <v>330</v>
          </cell>
          <cell r="AO335" t="str">
            <v>WESTFORD</v>
          </cell>
          <cell r="AP335">
            <v>173074</v>
          </cell>
          <cell r="AQ335">
            <v>134346</v>
          </cell>
          <cell r="AR335">
            <v>38728</v>
          </cell>
          <cell r="AS335">
            <v>2692</v>
          </cell>
          <cell r="AT335">
            <v>0</v>
          </cell>
          <cell r="AU335">
            <v>3358.75</v>
          </cell>
          <cell r="AV335">
            <v>5129</v>
          </cell>
          <cell r="AW335">
            <v>1709.5</v>
          </cell>
          <cell r="AX335">
            <v>-164.23088740646017</v>
          </cell>
          <cell r="AY335">
            <v>51453.019112593538</v>
          </cell>
          <cell r="BA335">
            <v>25413.610941184277</v>
          </cell>
          <cell r="BB335">
            <v>25313.359616084919</v>
          </cell>
          <cell r="BD335">
            <v>326</v>
          </cell>
          <cell r="BE335" t="str">
            <v>WESTFORD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R335">
            <v>38728</v>
          </cell>
          <cell r="BS335">
            <v>38728</v>
          </cell>
          <cell r="BT335">
            <v>0</v>
          </cell>
          <cell r="BU335">
            <v>-164.23088740646017</v>
          </cell>
          <cell r="BV335">
            <v>-164.23088740646017</v>
          </cell>
        </row>
        <row r="336">
          <cell r="A336">
            <v>327</v>
          </cell>
          <cell r="B336">
            <v>331</v>
          </cell>
          <cell r="C336" t="str">
            <v>WESTHAMPTON</v>
          </cell>
          <cell r="D336">
            <v>6.5</v>
          </cell>
          <cell r="E336">
            <v>100069</v>
          </cell>
          <cell r="F336">
            <v>0</v>
          </cell>
          <cell r="G336">
            <v>5806</v>
          </cell>
          <cell r="H336">
            <v>105875</v>
          </cell>
          <cell r="J336">
            <v>7536.3498281207703</v>
          </cell>
          <cell r="K336">
            <v>0.29730949871277473</v>
          </cell>
          <cell r="L336">
            <v>5806</v>
          </cell>
          <cell r="M336">
            <v>13342.34982812077</v>
          </cell>
          <cell r="O336">
            <v>92532.650171879228</v>
          </cell>
          <cell r="Q336">
            <v>0</v>
          </cell>
          <cell r="R336">
            <v>7536.3498281207703</v>
          </cell>
          <cell r="S336">
            <v>5806</v>
          </cell>
          <cell r="T336">
            <v>13342.34982812077</v>
          </cell>
          <cell r="V336">
            <v>31154.5</v>
          </cell>
          <cell r="W336">
            <v>0</v>
          </cell>
          <cell r="X336">
            <v>327</v>
          </cell>
          <cell r="Y336">
            <v>6.5</v>
          </cell>
          <cell r="Z336">
            <v>0</v>
          </cell>
          <cell r="AA336">
            <v>100069</v>
          </cell>
          <cell r="AB336">
            <v>0</v>
          </cell>
          <cell r="AC336">
            <v>100069</v>
          </cell>
          <cell r="AD336">
            <v>0</v>
          </cell>
          <cell r="AE336">
            <v>5806</v>
          </cell>
          <cell r="AF336">
            <v>105875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105875</v>
          </cell>
          <cell r="AM336">
            <v>327</v>
          </cell>
          <cell r="AN336">
            <v>331</v>
          </cell>
          <cell r="AO336" t="str">
            <v>WESTHAMPTON</v>
          </cell>
          <cell r="AP336">
            <v>100069</v>
          </cell>
          <cell r="AQ336">
            <v>88633</v>
          </cell>
          <cell r="AR336">
            <v>11436</v>
          </cell>
          <cell r="AS336">
            <v>0</v>
          </cell>
          <cell r="AT336">
            <v>5860.75</v>
          </cell>
          <cell r="AU336">
            <v>4641.75</v>
          </cell>
          <cell r="AV336">
            <v>995.75</v>
          </cell>
          <cell r="AW336">
            <v>2414.25</v>
          </cell>
          <cell r="AX336">
            <v>0</v>
          </cell>
          <cell r="AY336">
            <v>25348.5</v>
          </cell>
          <cell r="BA336">
            <v>7536.3498281207703</v>
          </cell>
          <cell r="BB336">
            <v>7523.2835415701156</v>
          </cell>
          <cell r="BD336">
            <v>327</v>
          </cell>
          <cell r="BE336" t="str">
            <v>WESTHAMPTON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R336">
            <v>11436</v>
          </cell>
          <cell r="BS336">
            <v>11436</v>
          </cell>
          <cell r="BT336">
            <v>0</v>
          </cell>
          <cell r="BU336">
            <v>0</v>
          </cell>
          <cell r="BV336">
            <v>0</v>
          </cell>
        </row>
        <row r="337">
          <cell r="A337">
            <v>328</v>
          </cell>
          <cell r="B337">
            <v>332</v>
          </cell>
          <cell r="C337" t="str">
            <v>WESTMINSTER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J337">
            <v>0</v>
          </cell>
          <cell r="K337"/>
          <cell r="L337">
            <v>0</v>
          </cell>
          <cell r="M337">
            <v>0</v>
          </cell>
          <cell r="O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V337">
            <v>0</v>
          </cell>
          <cell r="W337">
            <v>0</v>
          </cell>
          <cell r="X337">
            <v>328</v>
          </cell>
          <cell r="AM337">
            <v>328</v>
          </cell>
          <cell r="AN337">
            <v>332</v>
          </cell>
          <cell r="AO337" t="str">
            <v>WESTMINSTER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BA337">
            <v>0</v>
          </cell>
          <cell r="BB337">
            <v>0</v>
          </cell>
          <cell r="BD337">
            <v>328</v>
          </cell>
          <cell r="BE337" t="str">
            <v>WESTMINSTER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</row>
        <row r="338">
          <cell r="A338">
            <v>329</v>
          </cell>
          <cell r="B338">
            <v>324</v>
          </cell>
          <cell r="C338" t="str">
            <v>WEST NEWBURY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J338">
            <v>0</v>
          </cell>
          <cell r="K338"/>
          <cell r="L338">
            <v>0</v>
          </cell>
          <cell r="M338">
            <v>0</v>
          </cell>
          <cell r="O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V338">
            <v>0</v>
          </cell>
          <cell r="W338">
            <v>0</v>
          </cell>
          <cell r="X338">
            <v>329</v>
          </cell>
          <cell r="AM338">
            <v>329</v>
          </cell>
          <cell r="AN338">
            <v>324</v>
          </cell>
          <cell r="AO338" t="str">
            <v>WEST NEWBURY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BA338">
            <v>0</v>
          </cell>
          <cell r="BB338">
            <v>0</v>
          </cell>
          <cell r="BD338">
            <v>329</v>
          </cell>
          <cell r="BE338" t="str">
            <v>WEST NEWBURY</v>
          </cell>
          <cell r="BF338">
            <v>0</v>
          </cell>
          <cell r="BG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P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</row>
        <row r="339">
          <cell r="A339">
            <v>330</v>
          </cell>
          <cell r="B339">
            <v>333</v>
          </cell>
          <cell r="C339" t="str">
            <v>WESTON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J339">
            <v>0</v>
          </cell>
          <cell r="K339"/>
          <cell r="L339">
            <v>0</v>
          </cell>
          <cell r="M339">
            <v>0</v>
          </cell>
          <cell r="O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V339">
            <v>0</v>
          </cell>
          <cell r="W339">
            <v>0</v>
          </cell>
          <cell r="X339">
            <v>330</v>
          </cell>
          <cell r="AM339">
            <v>330</v>
          </cell>
          <cell r="AN339">
            <v>333</v>
          </cell>
          <cell r="AO339" t="str">
            <v>WESTON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BA339">
            <v>0</v>
          </cell>
          <cell r="BB339">
            <v>0</v>
          </cell>
          <cell r="BD339">
            <v>330</v>
          </cell>
          <cell r="BE339" t="str">
            <v>WESTON</v>
          </cell>
          <cell r="BF339">
            <v>0</v>
          </cell>
          <cell r="BG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P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</row>
        <row r="340">
          <cell r="A340">
            <v>331</v>
          </cell>
          <cell r="B340">
            <v>334</v>
          </cell>
          <cell r="C340" t="str">
            <v>WESTPORT</v>
          </cell>
          <cell r="D340">
            <v>25.91</v>
          </cell>
          <cell r="E340">
            <v>342892</v>
          </cell>
          <cell r="F340">
            <v>0</v>
          </cell>
          <cell r="G340">
            <v>22234</v>
          </cell>
          <cell r="H340">
            <v>365126</v>
          </cell>
          <cell r="J340">
            <v>94156.7257229026</v>
          </cell>
          <cell r="K340">
            <v>0.52510597839736672</v>
          </cell>
          <cell r="L340">
            <v>22234</v>
          </cell>
          <cell r="M340">
            <v>116390.7257229026</v>
          </cell>
          <cell r="O340">
            <v>248735.2742770974</v>
          </cell>
          <cell r="Q340">
            <v>15120</v>
          </cell>
          <cell r="R340">
            <v>94156.7257229026</v>
          </cell>
          <cell r="S340">
            <v>23127</v>
          </cell>
          <cell r="T340">
            <v>131510.7257229026</v>
          </cell>
          <cell r="V340">
            <v>216663.9480799489</v>
          </cell>
          <cell r="W340">
            <v>0</v>
          </cell>
          <cell r="X340">
            <v>331</v>
          </cell>
          <cell r="Y340">
            <v>25.91</v>
          </cell>
          <cell r="Z340">
            <v>1.0782471065387145E-2</v>
          </cell>
          <cell r="AA340">
            <v>342892</v>
          </cell>
          <cell r="AB340">
            <v>0</v>
          </cell>
          <cell r="AC340">
            <v>342892</v>
          </cell>
          <cell r="AD340">
            <v>0</v>
          </cell>
          <cell r="AE340">
            <v>22234</v>
          </cell>
          <cell r="AF340">
            <v>365126</v>
          </cell>
          <cell r="AG340">
            <v>14227</v>
          </cell>
          <cell r="AH340">
            <v>0</v>
          </cell>
          <cell r="AI340">
            <v>893</v>
          </cell>
          <cell r="AJ340">
            <v>15120</v>
          </cell>
          <cell r="AK340">
            <v>380246</v>
          </cell>
          <cell r="AM340">
            <v>331</v>
          </cell>
          <cell r="AN340">
            <v>334</v>
          </cell>
          <cell r="AO340" t="str">
            <v>WESTPORT</v>
          </cell>
          <cell r="AP340">
            <v>342892</v>
          </cell>
          <cell r="AQ340">
            <v>198020</v>
          </cell>
          <cell r="AR340">
            <v>144872</v>
          </cell>
          <cell r="AS340">
            <v>32693</v>
          </cell>
          <cell r="AT340">
            <v>0</v>
          </cell>
          <cell r="AU340">
            <v>3739.25</v>
          </cell>
          <cell r="AV340">
            <v>0</v>
          </cell>
          <cell r="AW340">
            <v>0</v>
          </cell>
          <cell r="AX340">
            <v>-1994.3019200511044</v>
          </cell>
          <cell r="AY340">
            <v>179309.9480799489</v>
          </cell>
          <cell r="BA340">
            <v>94156.7257229026</v>
          </cell>
          <cell r="BB340">
            <v>93311.148695054333</v>
          </cell>
          <cell r="BD340">
            <v>331</v>
          </cell>
          <cell r="BE340" t="str">
            <v>WESTPORT</v>
          </cell>
          <cell r="BF340">
            <v>0</v>
          </cell>
          <cell r="BG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P340">
            <v>0</v>
          </cell>
          <cell r="BR340">
            <v>144872</v>
          </cell>
          <cell r="BS340">
            <v>144872</v>
          </cell>
          <cell r="BT340">
            <v>0</v>
          </cell>
          <cell r="BU340">
            <v>-1994.3019200511044</v>
          </cell>
          <cell r="BV340">
            <v>-1994.3019200511044</v>
          </cell>
        </row>
        <row r="341">
          <cell r="A341">
            <v>332</v>
          </cell>
          <cell r="B341">
            <v>325</v>
          </cell>
          <cell r="C341" t="str">
            <v>WEST SPRINGFIELD</v>
          </cell>
          <cell r="D341">
            <v>53.210000000000008</v>
          </cell>
          <cell r="E341">
            <v>621395</v>
          </cell>
          <cell r="F341">
            <v>0</v>
          </cell>
          <cell r="G341">
            <v>46150</v>
          </cell>
          <cell r="H341">
            <v>667545</v>
          </cell>
          <cell r="J341">
            <v>0</v>
          </cell>
          <cell r="K341">
            <v>0</v>
          </cell>
          <cell r="L341">
            <v>46150</v>
          </cell>
          <cell r="M341">
            <v>46150</v>
          </cell>
          <cell r="O341">
            <v>621395</v>
          </cell>
          <cell r="Q341">
            <v>19400</v>
          </cell>
          <cell r="R341">
            <v>0</v>
          </cell>
          <cell r="S341">
            <v>47490</v>
          </cell>
          <cell r="T341">
            <v>65550</v>
          </cell>
          <cell r="V341">
            <v>147511.25</v>
          </cell>
          <cell r="W341">
            <v>0</v>
          </cell>
          <cell r="X341">
            <v>332</v>
          </cell>
          <cell r="Y341">
            <v>53.210000000000008</v>
          </cell>
          <cell r="Z341">
            <v>3.069895380848264E-2</v>
          </cell>
          <cell r="AA341">
            <v>621395</v>
          </cell>
          <cell r="AB341">
            <v>0</v>
          </cell>
          <cell r="AC341">
            <v>621395</v>
          </cell>
          <cell r="AD341">
            <v>0</v>
          </cell>
          <cell r="AE341">
            <v>46150</v>
          </cell>
          <cell r="AF341">
            <v>667545</v>
          </cell>
          <cell r="AG341">
            <v>18060</v>
          </cell>
          <cell r="AH341">
            <v>0</v>
          </cell>
          <cell r="AI341">
            <v>1340</v>
          </cell>
          <cell r="AJ341">
            <v>19400</v>
          </cell>
          <cell r="AK341">
            <v>686945</v>
          </cell>
          <cell r="AM341">
            <v>332</v>
          </cell>
          <cell r="AN341">
            <v>325</v>
          </cell>
          <cell r="AO341" t="str">
            <v>WEST SPRINGFIELD</v>
          </cell>
          <cell r="AP341">
            <v>621395</v>
          </cell>
          <cell r="AQ341">
            <v>671489</v>
          </cell>
          <cell r="AR341">
            <v>0</v>
          </cell>
          <cell r="AS341">
            <v>0</v>
          </cell>
          <cell r="AT341">
            <v>67198</v>
          </cell>
          <cell r="AU341">
            <v>0</v>
          </cell>
          <cell r="AV341">
            <v>0</v>
          </cell>
          <cell r="AW341">
            <v>14763.25</v>
          </cell>
          <cell r="AX341">
            <v>0</v>
          </cell>
          <cell r="AY341">
            <v>81961.25</v>
          </cell>
          <cell r="BA341">
            <v>0</v>
          </cell>
          <cell r="BB341">
            <v>0</v>
          </cell>
          <cell r="BD341">
            <v>332</v>
          </cell>
          <cell r="BE341" t="str">
            <v>WEST SPRINGFIELD</v>
          </cell>
          <cell r="BF341">
            <v>0</v>
          </cell>
          <cell r="BG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P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</row>
        <row r="342">
          <cell r="A342">
            <v>333</v>
          </cell>
          <cell r="B342">
            <v>326</v>
          </cell>
          <cell r="C342" t="str">
            <v>WEST STOCKBRIDGE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J342">
            <v>0</v>
          </cell>
          <cell r="K342"/>
          <cell r="L342">
            <v>0</v>
          </cell>
          <cell r="M342">
            <v>0</v>
          </cell>
          <cell r="O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V342">
            <v>0</v>
          </cell>
          <cell r="W342">
            <v>0</v>
          </cell>
          <cell r="X342">
            <v>333</v>
          </cell>
          <cell r="AM342">
            <v>333</v>
          </cell>
          <cell r="AN342">
            <v>326</v>
          </cell>
          <cell r="AO342" t="str">
            <v>WEST STOCKBRIDGE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BA342">
            <v>0</v>
          </cell>
          <cell r="BB342">
            <v>0</v>
          </cell>
          <cell r="BD342">
            <v>333</v>
          </cell>
          <cell r="BE342" t="str">
            <v>WEST STOCKBRIDGE</v>
          </cell>
          <cell r="BF342">
            <v>0</v>
          </cell>
          <cell r="BG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P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</row>
        <row r="343">
          <cell r="A343">
            <v>334</v>
          </cell>
          <cell r="B343">
            <v>327</v>
          </cell>
          <cell r="C343" t="str">
            <v>WEST TISBURY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J343">
            <v>0</v>
          </cell>
          <cell r="K343"/>
          <cell r="L343">
            <v>0</v>
          </cell>
          <cell r="M343">
            <v>0</v>
          </cell>
          <cell r="O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V343">
            <v>0</v>
          </cell>
          <cell r="W343">
            <v>0</v>
          </cell>
          <cell r="X343">
            <v>334</v>
          </cell>
          <cell r="AM343">
            <v>334</v>
          </cell>
          <cell r="AN343">
            <v>327</v>
          </cell>
          <cell r="AO343" t="str">
            <v>WEST TISBURY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BA343">
            <v>0</v>
          </cell>
          <cell r="BB343">
            <v>0</v>
          </cell>
          <cell r="BD343">
            <v>334</v>
          </cell>
          <cell r="BE343" t="str">
            <v>WEST TISBURY</v>
          </cell>
          <cell r="BF343">
            <v>0</v>
          </cell>
          <cell r="BG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P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</row>
        <row r="344">
          <cell r="A344">
            <v>335</v>
          </cell>
          <cell r="B344">
            <v>335</v>
          </cell>
          <cell r="C344" t="str">
            <v>WESTWOOD</v>
          </cell>
          <cell r="D344">
            <v>1</v>
          </cell>
          <cell r="E344">
            <v>16432</v>
          </cell>
          <cell r="F344">
            <v>0</v>
          </cell>
          <cell r="G344">
            <v>893</v>
          </cell>
          <cell r="H344">
            <v>17325</v>
          </cell>
          <cell r="J344">
            <v>-314.76622020583966</v>
          </cell>
          <cell r="K344">
            <v>-2.9044549319954382E-2</v>
          </cell>
          <cell r="L344">
            <v>893</v>
          </cell>
          <cell r="M344">
            <v>578.23377979416034</v>
          </cell>
          <cell r="O344">
            <v>16746.766220205838</v>
          </cell>
          <cell r="Q344">
            <v>0</v>
          </cell>
          <cell r="R344">
            <v>-314.76622020583966</v>
          </cell>
          <cell r="S344">
            <v>893</v>
          </cell>
          <cell r="T344">
            <v>578.23377979416034</v>
          </cell>
          <cell r="V344">
            <v>11730.359421156067</v>
          </cell>
          <cell r="W344">
            <v>0</v>
          </cell>
          <cell r="X344">
            <v>335</v>
          </cell>
          <cell r="Y344">
            <v>1</v>
          </cell>
          <cell r="Z344">
            <v>0</v>
          </cell>
          <cell r="AA344">
            <v>16432</v>
          </cell>
          <cell r="AB344">
            <v>0</v>
          </cell>
          <cell r="AC344">
            <v>16432</v>
          </cell>
          <cell r="AD344">
            <v>0</v>
          </cell>
          <cell r="AE344">
            <v>893</v>
          </cell>
          <cell r="AF344">
            <v>17325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17325</v>
          </cell>
          <cell r="AM344">
            <v>335</v>
          </cell>
          <cell r="AN344">
            <v>335</v>
          </cell>
          <cell r="AO344" t="str">
            <v>WESTWOOD</v>
          </cell>
          <cell r="AP344">
            <v>16432</v>
          </cell>
          <cell r="AQ344">
            <v>31320</v>
          </cell>
          <cell r="AR344">
            <v>0</v>
          </cell>
          <cell r="AS344">
            <v>7830</v>
          </cell>
          <cell r="AT344">
            <v>0</v>
          </cell>
          <cell r="AU344">
            <v>237.75</v>
          </cell>
          <cell r="AV344">
            <v>119</v>
          </cell>
          <cell r="AW344">
            <v>3128.25</v>
          </cell>
          <cell r="AX344">
            <v>-477.64057884393333</v>
          </cell>
          <cell r="AY344">
            <v>10837.359421156067</v>
          </cell>
          <cell r="BA344">
            <v>-314.76622020583966</v>
          </cell>
          <cell r="BB344">
            <v>-477.64057884393333</v>
          </cell>
          <cell r="BD344">
            <v>335</v>
          </cell>
          <cell r="BE344" t="str">
            <v>WESTWOOD</v>
          </cell>
          <cell r="BF344">
            <v>0</v>
          </cell>
          <cell r="BG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P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-477.64057884393333</v>
          </cell>
          <cell r="BV344">
            <v>-477.64057884393333</v>
          </cell>
        </row>
        <row r="345">
          <cell r="A345">
            <v>336</v>
          </cell>
          <cell r="B345">
            <v>336</v>
          </cell>
          <cell r="C345" t="str">
            <v>WEYMOUTH</v>
          </cell>
          <cell r="D345">
            <v>233.96</v>
          </cell>
          <cell r="E345">
            <v>2645142</v>
          </cell>
          <cell r="F345">
            <v>0</v>
          </cell>
          <cell r="G345">
            <v>201086</v>
          </cell>
          <cell r="H345">
            <v>2846228</v>
          </cell>
          <cell r="J345">
            <v>499726.44588671078</v>
          </cell>
          <cell r="K345">
            <v>0.47127848026072655</v>
          </cell>
          <cell r="L345">
            <v>201086</v>
          </cell>
          <cell r="M345">
            <v>700812.44588671078</v>
          </cell>
          <cell r="O345">
            <v>2145415.5541132893</v>
          </cell>
          <cell r="Q345">
            <v>110523</v>
          </cell>
          <cell r="R345">
            <v>499726.44588671078</v>
          </cell>
          <cell r="S345">
            <v>208927</v>
          </cell>
          <cell r="T345">
            <v>811335.44588671078</v>
          </cell>
          <cell r="V345">
            <v>1371972.387715573</v>
          </cell>
          <cell r="W345">
            <v>0</v>
          </cell>
          <cell r="X345">
            <v>336</v>
          </cell>
          <cell r="Y345">
            <v>233.96</v>
          </cell>
          <cell r="Z345">
            <v>0</v>
          </cell>
          <cell r="AA345">
            <v>2645151</v>
          </cell>
          <cell r="AB345">
            <v>0</v>
          </cell>
          <cell r="AC345">
            <v>2645151</v>
          </cell>
          <cell r="AD345">
            <v>0</v>
          </cell>
          <cell r="AE345">
            <v>201087</v>
          </cell>
          <cell r="AF345">
            <v>2846238</v>
          </cell>
          <cell r="AG345">
            <v>102682</v>
          </cell>
          <cell r="AH345">
            <v>0</v>
          </cell>
          <cell r="AI345">
            <v>7841</v>
          </cell>
          <cell r="AJ345">
            <v>110523</v>
          </cell>
          <cell r="AK345">
            <v>2956761</v>
          </cell>
          <cell r="AM345">
            <v>336</v>
          </cell>
          <cell r="AN345">
            <v>336</v>
          </cell>
          <cell r="AO345" t="str">
            <v>WEYMOUTH</v>
          </cell>
          <cell r="AP345">
            <v>2645142</v>
          </cell>
          <cell r="AQ345">
            <v>1876434</v>
          </cell>
          <cell r="AR345">
            <v>768708</v>
          </cell>
          <cell r="AS345">
            <v>170514</v>
          </cell>
          <cell r="AT345">
            <v>36039.5</v>
          </cell>
          <cell r="AU345">
            <v>43041.25</v>
          </cell>
          <cell r="AV345">
            <v>36781.5</v>
          </cell>
          <cell r="AW345">
            <v>15679.5</v>
          </cell>
          <cell r="AX345">
            <v>-10400.362284427159</v>
          </cell>
          <cell r="AY345">
            <v>1060363.387715573</v>
          </cell>
          <cell r="BA345">
            <v>499726.44588671078</v>
          </cell>
          <cell r="BB345">
            <v>495301.65281467047</v>
          </cell>
          <cell r="BD345">
            <v>336</v>
          </cell>
          <cell r="BE345" t="str">
            <v>WEYMOUTH</v>
          </cell>
          <cell r="BF345">
            <v>0</v>
          </cell>
          <cell r="BG345">
            <v>-9</v>
          </cell>
          <cell r="BI345">
            <v>-1</v>
          </cell>
          <cell r="BJ345">
            <v>-10</v>
          </cell>
          <cell r="BK345">
            <v>0</v>
          </cell>
          <cell r="BL345">
            <v>0</v>
          </cell>
          <cell r="BM345">
            <v>0</v>
          </cell>
          <cell r="BN345">
            <v>-10</v>
          </cell>
          <cell r="BP345">
            <v>-1</v>
          </cell>
          <cell r="BR345">
            <v>768708</v>
          </cell>
          <cell r="BS345">
            <v>768717</v>
          </cell>
          <cell r="BT345">
            <v>-9</v>
          </cell>
          <cell r="BU345">
            <v>-10409.362284427159</v>
          </cell>
          <cell r="BV345">
            <v>-10400.362284427159</v>
          </cell>
        </row>
        <row r="346">
          <cell r="A346">
            <v>337</v>
          </cell>
          <cell r="B346">
            <v>337</v>
          </cell>
          <cell r="C346" t="str">
            <v>WHATELY</v>
          </cell>
          <cell r="D346">
            <v>1</v>
          </cell>
          <cell r="E346">
            <v>18931</v>
          </cell>
          <cell r="F346">
            <v>0</v>
          </cell>
          <cell r="G346">
            <v>893</v>
          </cell>
          <cell r="H346">
            <v>19824</v>
          </cell>
          <cell r="J346">
            <v>-58.400590856198683</v>
          </cell>
          <cell r="K346">
            <v>-1.738951097292327E-2</v>
          </cell>
          <cell r="L346">
            <v>893</v>
          </cell>
          <cell r="M346">
            <v>834.59940914380127</v>
          </cell>
          <cell r="O346">
            <v>18989.400590856199</v>
          </cell>
          <cell r="Q346">
            <v>0</v>
          </cell>
          <cell r="R346">
            <v>-58.400590856198683</v>
          </cell>
          <cell r="S346">
            <v>893</v>
          </cell>
          <cell r="T346">
            <v>834.59940914380127</v>
          </cell>
          <cell r="V346">
            <v>4251.3802872393962</v>
          </cell>
          <cell r="W346">
            <v>0</v>
          </cell>
          <cell r="X346">
            <v>337</v>
          </cell>
          <cell r="Y346">
            <v>1</v>
          </cell>
          <cell r="Z346">
            <v>0</v>
          </cell>
          <cell r="AA346">
            <v>18931</v>
          </cell>
          <cell r="AB346">
            <v>0</v>
          </cell>
          <cell r="AC346">
            <v>18931</v>
          </cell>
          <cell r="AD346">
            <v>0</v>
          </cell>
          <cell r="AE346">
            <v>893</v>
          </cell>
          <cell r="AF346">
            <v>19824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19824</v>
          </cell>
          <cell r="AM346">
            <v>337</v>
          </cell>
          <cell r="AN346">
            <v>337</v>
          </cell>
          <cell r="AO346" t="str">
            <v>WHATELY</v>
          </cell>
          <cell r="AP346">
            <v>18931</v>
          </cell>
          <cell r="AQ346">
            <v>24134</v>
          </cell>
          <cell r="AR346">
            <v>0</v>
          </cell>
          <cell r="AS346">
            <v>1453</v>
          </cell>
          <cell r="AT346">
            <v>401</v>
          </cell>
          <cell r="AU346">
            <v>0</v>
          </cell>
          <cell r="AV346">
            <v>1593</v>
          </cell>
          <cell r="AW346">
            <v>0</v>
          </cell>
          <cell r="AX346">
            <v>-88.619712760603761</v>
          </cell>
          <cell r="AY346">
            <v>3358.3802872393962</v>
          </cell>
          <cell r="BA346">
            <v>-58.400590856198683</v>
          </cell>
          <cell r="BB346">
            <v>-88.619712760603761</v>
          </cell>
          <cell r="BD346">
            <v>337</v>
          </cell>
          <cell r="BE346" t="str">
            <v>WHATELY</v>
          </cell>
          <cell r="BF346">
            <v>0</v>
          </cell>
          <cell r="BG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P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-88.619712760603761</v>
          </cell>
          <cell r="BV346">
            <v>-88.619712760603761</v>
          </cell>
        </row>
        <row r="347">
          <cell r="A347">
            <v>338</v>
          </cell>
          <cell r="B347">
            <v>338</v>
          </cell>
          <cell r="C347" t="str">
            <v>WHITMAN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J347">
            <v>0</v>
          </cell>
          <cell r="K347"/>
          <cell r="L347">
            <v>0</v>
          </cell>
          <cell r="M347">
            <v>0</v>
          </cell>
          <cell r="O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V347">
            <v>0</v>
          </cell>
          <cell r="W347">
            <v>0</v>
          </cell>
          <cell r="X347">
            <v>338</v>
          </cell>
          <cell r="AM347">
            <v>338</v>
          </cell>
          <cell r="AN347">
            <v>338</v>
          </cell>
          <cell r="AO347" t="str">
            <v>WHITMAN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BA347">
            <v>0</v>
          </cell>
          <cell r="BB347">
            <v>0</v>
          </cell>
          <cell r="BD347">
            <v>338</v>
          </cell>
          <cell r="BE347" t="str">
            <v>WHITMAN</v>
          </cell>
          <cell r="BF347">
            <v>0</v>
          </cell>
          <cell r="BG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P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</row>
        <row r="348">
          <cell r="A348">
            <v>339</v>
          </cell>
          <cell r="B348">
            <v>339</v>
          </cell>
          <cell r="C348" t="str">
            <v>WILBRAHAM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J348">
            <v>0</v>
          </cell>
          <cell r="K348"/>
          <cell r="L348">
            <v>0</v>
          </cell>
          <cell r="M348">
            <v>0</v>
          </cell>
          <cell r="O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V348">
            <v>0</v>
          </cell>
          <cell r="W348">
            <v>0</v>
          </cell>
          <cell r="X348">
            <v>339</v>
          </cell>
          <cell r="AM348">
            <v>339</v>
          </cell>
          <cell r="AN348">
            <v>339</v>
          </cell>
          <cell r="AO348" t="str">
            <v>WILBRAHAM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BA348">
            <v>0</v>
          </cell>
          <cell r="BB348">
            <v>0</v>
          </cell>
          <cell r="BD348">
            <v>339</v>
          </cell>
          <cell r="BE348" t="str">
            <v>WILBRAHAM</v>
          </cell>
          <cell r="BF348">
            <v>0</v>
          </cell>
          <cell r="BG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P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</row>
        <row r="349">
          <cell r="A349">
            <v>340</v>
          </cell>
          <cell r="B349">
            <v>340</v>
          </cell>
          <cell r="C349" t="str">
            <v>WILLIAMSBURG</v>
          </cell>
          <cell r="D349">
            <v>15</v>
          </cell>
          <cell r="E349">
            <v>227306</v>
          </cell>
          <cell r="F349">
            <v>0</v>
          </cell>
          <cell r="G349">
            <v>13398</v>
          </cell>
          <cell r="H349">
            <v>240704</v>
          </cell>
          <cell r="J349">
            <v>-166.96076680330859</v>
          </cell>
          <cell r="K349">
            <v>-5.9968532458510755E-3</v>
          </cell>
          <cell r="L349">
            <v>13398</v>
          </cell>
          <cell r="M349">
            <v>13231.039233196692</v>
          </cell>
          <cell r="O349">
            <v>227472.9607668033</v>
          </cell>
          <cell r="Q349">
            <v>0</v>
          </cell>
          <cell r="R349">
            <v>-166.96076680330859</v>
          </cell>
          <cell r="S349">
            <v>13398</v>
          </cell>
          <cell r="T349">
            <v>13231.039233196692</v>
          </cell>
          <cell r="V349">
            <v>41239.396138686643</v>
          </cell>
          <cell r="W349">
            <v>0</v>
          </cell>
          <cell r="X349">
            <v>340</v>
          </cell>
          <cell r="Y349">
            <v>15</v>
          </cell>
          <cell r="Z349">
            <v>0</v>
          </cell>
          <cell r="AA349">
            <v>227306</v>
          </cell>
          <cell r="AB349">
            <v>0</v>
          </cell>
          <cell r="AC349">
            <v>227306</v>
          </cell>
          <cell r="AD349">
            <v>0</v>
          </cell>
          <cell r="AE349">
            <v>13398</v>
          </cell>
          <cell r="AF349">
            <v>240704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240704</v>
          </cell>
          <cell r="AM349">
            <v>340</v>
          </cell>
          <cell r="AN349">
            <v>340</v>
          </cell>
          <cell r="AO349" t="str">
            <v>WILLIAMSBURG</v>
          </cell>
          <cell r="AP349">
            <v>227306</v>
          </cell>
          <cell r="AQ349">
            <v>235071</v>
          </cell>
          <cell r="AR349">
            <v>0</v>
          </cell>
          <cell r="AS349">
            <v>4153</v>
          </cell>
          <cell r="AT349">
            <v>724.5</v>
          </cell>
          <cell r="AU349">
            <v>13058.75</v>
          </cell>
          <cell r="AV349">
            <v>1749.25</v>
          </cell>
          <cell r="AW349">
            <v>8409.25</v>
          </cell>
          <cell r="AX349">
            <v>-253.35386131335508</v>
          </cell>
          <cell r="AY349">
            <v>27841.396138686643</v>
          </cell>
          <cell r="BA349">
            <v>-166.96076680330859</v>
          </cell>
          <cell r="BB349">
            <v>-253.35386131335508</v>
          </cell>
          <cell r="BD349">
            <v>340</v>
          </cell>
          <cell r="BE349" t="str">
            <v>WILLIAMSBURG</v>
          </cell>
          <cell r="BF349">
            <v>0</v>
          </cell>
          <cell r="BG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P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-253.35386131335508</v>
          </cell>
          <cell r="BV349">
            <v>-253.35386131335508</v>
          </cell>
        </row>
        <row r="350">
          <cell r="A350">
            <v>341</v>
          </cell>
          <cell r="B350">
            <v>341</v>
          </cell>
          <cell r="C350" t="str">
            <v>WILLIAMSTOWN</v>
          </cell>
          <cell r="D350">
            <v>1.52</v>
          </cell>
          <cell r="E350">
            <v>19015</v>
          </cell>
          <cell r="F350">
            <v>0</v>
          </cell>
          <cell r="G350">
            <v>1357</v>
          </cell>
          <cell r="H350">
            <v>20372</v>
          </cell>
          <cell r="J350">
            <v>2853.0869244400214</v>
          </cell>
          <cell r="K350">
            <v>0.13264061719900924</v>
          </cell>
          <cell r="L350">
            <v>1357</v>
          </cell>
          <cell r="M350">
            <v>4210.0869244400219</v>
          </cell>
          <cell r="O350">
            <v>16161.913075559978</v>
          </cell>
          <cell r="Q350">
            <v>0</v>
          </cell>
          <cell r="R350">
            <v>2853.0869244400214</v>
          </cell>
          <cell r="S350">
            <v>1357</v>
          </cell>
          <cell r="T350">
            <v>4210.0869244400219</v>
          </cell>
          <cell r="V350">
            <v>22866.903864208893</v>
          </cell>
          <cell r="W350">
            <v>0</v>
          </cell>
          <cell r="X350">
            <v>341</v>
          </cell>
          <cell r="Y350">
            <v>1.52</v>
          </cell>
          <cell r="Z350">
            <v>0</v>
          </cell>
          <cell r="AA350">
            <v>19015</v>
          </cell>
          <cell r="AB350">
            <v>0</v>
          </cell>
          <cell r="AC350">
            <v>19015</v>
          </cell>
          <cell r="AD350">
            <v>0</v>
          </cell>
          <cell r="AE350">
            <v>1357</v>
          </cell>
          <cell r="AF350">
            <v>20372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20372</v>
          </cell>
          <cell r="AM350">
            <v>341</v>
          </cell>
          <cell r="AN350">
            <v>341</v>
          </cell>
          <cell r="AO350" t="str">
            <v>WILLIAMSTOWN</v>
          </cell>
          <cell r="AP350">
            <v>19015</v>
          </cell>
          <cell r="AQ350">
            <v>14465</v>
          </cell>
          <cell r="AR350">
            <v>4550</v>
          </cell>
          <cell r="AS350">
            <v>3616</v>
          </cell>
          <cell r="AT350">
            <v>0</v>
          </cell>
          <cell r="AU350">
            <v>10546.25</v>
          </cell>
          <cell r="AV350">
            <v>0</v>
          </cell>
          <cell r="AW350">
            <v>3018.25</v>
          </cell>
          <cell r="AX350">
            <v>-220.59613579110737</v>
          </cell>
          <cell r="AY350">
            <v>21509.903864208893</v>
          </cell>
          <cell r="BA350">
            <v>2853.0869244400214</v>
          </cell>
          <cell r="BB350">
            <v>2772.6655041305457</v>
          </cell>
          <cell r="BD350">
            <v>341</v>
          </cell>
          <cell r="BE350" t="str">
            <v>WILLIAMSTOWN</v>
          </cell>
          <cell r="BF350">
            <v>0</v>
          </cell>
          <cell r="BG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P350">
            <v>0</v>
          </cell>
          <cell r="BR350">
            <v>4550</v>
          </cell>
          <cell r="BS350">
            <v>4550</v>
          </cell>
          <cell r="BT350">
            <v>0</v>
          </cell>
          <cell r="BU350">
            <v>-220.59613579110737</v>
          </cell>
          <cell r="BV350">
            <v>-220.59613579110737</v>
          </cell>
        </row>
        <row r="351">
          <cell r="A351">
            <v>342</v>
          </cell>
          <cell r="B351">
            <v>342</v>
          </cell>
          <cell r="C351" t="str">
            <v>WILMINGTON</v>
          </cell>
          <cell r="D351">
            <v>3.33</v>
          </cell>
          <cell r="E351">
            <v>49516</v>
          </cell>
          <cell r="F351">
            <v>0</v>
          </cell>
          <cell r="G351">
            <v>2974</v>
          </cell>
          <cell r="H351">
            <v>52490</v>
          </cell>
          <cell r="J351">
            <v>0</v>
          </cell>
          <cell r="K351">
            <v>0</v>
          </cell>
          <cell r="L351">
            <v>2974</v>
          </cell>
          <cell r="M351">
            <v>2974</v>
          </cell>
          <cell r="O351">
            <v>49516</v>
          </cell>
          <cell r="Q351">
            <v>0</v>
          </cell>
          <cell r="R351">
            <v>0</v>
          </cell>
          <cell r="S351">
            <v>2974</v>
          </cell>
          <cell r="T351">
            <v>2974</v>
          </cell>
          <cell r="V351">
            <v>18927</v>
          </cell>
          <cell r="W351">
            <v>0</v>
          </cell>
          <cell r="X351">
            <v>342</v>
          </cell>
          <cell r="Y351">
            <v>3.33</v>
          </cell>
          <cell r="Z351">
            <v>0</v>
          </cell>
          <cell r="AA351">
            <v>49516</v>
          </cell>
          <cell r="AB351">
            <v>0</v>
          </cell>
          <cell r="AC351">
            <v>49516</v>
          </cell>
          <cell r="AD351">
            <v>0</v>
          </cell>
          <cell r="AE351">
            <v>2974</v>
          </cell>
          <cell r="AF351">
            <v>52490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52490</v>
          </cell>
          <cell r="AM351">
            <v>342</v>
          </cell>
          <cell r="AN351">
            <v>342</v>
          </cell>
          <cell r="AO351" t="str">
            <v>WILMINGTON</v>
          </cell>
          <cell r="AP351">
            <v>49516</v>
          </cell>
          <cell r="AQ351">
            <v>71418</v>
          </cell>
          <cell r="AR351">
            <v>0</v>
          </cell>
          <cell r="AS351">
            <v>0</v>
          </cell>
          <cell r="AT351">
            <v>0</v>
          </cell>
          <cell r="AU351">
            <v>4358.25</v>
          </cell>
          <cell r="AV351">
            <v>0</v>
          </cell>
          <cell r="AW351">
            <v>11594.75</v>
          </cell>
          <cell r="AX351">
            <v>0</v>
          </cell>
          <cell r="AY351">
            <v>15953</v>
          </cell>
          <cell r="BA351">
            <v>0</v>
          </cell>
          <cell r="BB351">
            <v>0</v>
          </cell>
          <cell r="BD351">
            <v>342</v>
          </cell>
          <cell r="BE351" t="str">
            <v>WILMINGTON</v>
          </cell>
          <cell r="BF351">
            <v>0</v>
          </cell>
          <cell r="BG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P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</row>
        <row r="352">
          <cell r="A352">
            <v>343</v>
          </cell>
          <cell r="B352">
            <v>343</v>
          </cell>
          <cell r="C352" t="str">
            <v>WINCHENDON</v>
          </cell>
          <cell r="D352">
            <v>27.02</v>
          </cell>
          <cell r="E352">
            <v>297513</v>
          </cell>
          <cell r="F352">
            <v>0</v>
          </cell>
          <cell r="G352">
            <v>23237</v>
          </cell>
          <cell r="H352">
            <v>320750</v>
          </cell>
          <cell r="J352">
            <v>0</v>
          </cell>
          <cell r="K352">
            <v>0</v>
          </cell>
          <cell r="L352">
            <v>23237</v>
          </cell>
          <cell r="M352">
            <v>23237</v>
          </cell>
          <cell r="O352">
            <v>297513</v>
          </cell>
          <cell r="Q352">
            <v>12327</v>
          </cell>
          <cell r="R352">
            <v>0</v>
          </cell>
          <cell r="S352">
            <v>24130</v>
          </cell>
          <cell r="T352">
            <v>35564</v>
          </cell>
          <cell r="V352">
            <v>121555.5</v>
          </cell>
          <cell r="W352">
            <v>0</v>
          </cell>
          <cell r="X352">
            <v>343</v>
          </cell>
          <cell r="Y352">
            <v>27.02</v>
          </cell>
          <cell r="Z352">
            <v>0</v>
          </cell>
          <cell r="AA352">
            <v>297513</v>
          </cell>
          <cell r="AB352">
            <v>0</v>
          </cell>
          <cell r="AC352">
            <v>297513</v>
          </cell>
          <cell r="AD352">
            <v>0</v>
          </cell>
          <cell r="AE352">
            <v>23237</v>
          </cell>
          <cell r="AF352">
            <v>320750</v>
          </cell>
          <cell r="AG352">
            <v>11434</v>
          </cell>
          <cell r="AH352">
            <v>0</v>
          </cell>
          <cell r="AI352">
            <v>893</v>
          </cell>
          <cell r="AJ352">
            <v>12327</v>
          </cell>
          <cell r="AK352">
            <v>333077</v>
          </cell>
          <cell r="AM352">
            <v>343</v>
          </cell>
          <cell r="AN352">
            <v>343</v>
          </cell>
          <cell r="AO352" t="str">
            <v>WINCHENDON</v>
          </cell>
          <cell r="AP352">
            <v>297513</v>
          </cell>
          <cell r="AQ352">
            <v>466821</v>
          </cell>
          <cell r="AR352">
            <v>0</v>
          </cell>
          <cell r="AS352">
            <v>0</v>
          </cell>
          <cell r="AT352">
            <v>34382.5</v>
          </cell>
          <cell r="AU352">
            <v>24472.5</v>
          </cell>
          <cell r="AV352">
            <v>18845</v>
          </cell>
          <cell r="AW352">
            <v>8291.5</v>
          </cell>
          <cell r="AX352">
            <v>0</v>
          </cell>
          <cell r="AY352">
            <v>85991.5</v>
          </cell>
          <cell r="BA352">
            <v>0</v>
          </cell>
          <cell r="BB352">
            <v>0</v>
          </cell>
          <cell r="BD352">
            <v>343</v>
          </cell>
          <cell r="BE352" t="str">
            <v>WINCHENDON</v>
          </cell>
          <cell r="BF352">
            <v>0</v>
          </cell>
          <cell r="BG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P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</row>
        <row r="353">
          <cell r="A353">
            <v>344</v>
          </cell>
          <cell r="B353">
            <v>344</v>
          </cell>
          <cell r="C353" t="str">
            <v>WINCHESTER</v>
          </cell>
          <cell r="D353">
            <v>2.5</v>
          </cell>
          <cell r="E353">
            <v>30280</v>
          </cell>
          <cell r="F353">
            <v>0</v>
          </cell>
          <cell r="G353">
            <v>2234</v>
          </cell>
          <cell r="H353">
            <v>32514</v>
          </cell>
          <cell r="J353">
            <v>8865.5573835002378</v>
          </cell>
          <cell r="K353">
            <v>0.32716950239411902</v>
          </cell>
          <cell r="L353">
            <v>2234</v>
          </cell>
          <cell r="M353">
            <v>11099.557383500238</v>
          </cell>
          <cell r="O353">
            <v>21414.442616499764</v>
          </cell>
          <cell r="Q353">
            <v>0</v>
          </cell>
          <cell r="R353">
            <v>8865.5573835002378</v>
          </cell>
          <cell r="S353">
            <v>2234</v>
          </cell>
          <cell r="T353">
            <v>11099.557383500238</v>
          </cell>
          <cell r="V353">
            <v>29331.75</v>
          </cell>
          <cell r="W353">
            <v>0</v>
          </cell>
          <cell r="X353">
            <v>344</v>
          </cell>
          <cell r="Y353">
            <v>2.5</v>
          </cell>
          <cell r="Z353">
            <v>0</v>
          </cell>
          <cell r="AA353">
            <v>30280</v>
          </cell>
          <cell r="AB353">
            <v>0</v>
          </cell>
          <cell r="AC353">
            <v>30280</v>
          </cell>
          <cell r="AD353">
            <v>0</v>
          </cell>
          <cell r="AE353">
            <v>2234</v>
          </cell>
          <cell r="AF353">
            <v>32514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32514</v>
          </cell>
          <cell r="AM353">
            <v>344</v>
          </cell>
          <cell r="AN353">
            <v>344</v>
          </cell>
          <cell r="AO353" t="str">
            <v>WINCHESTER</v>
          </cell>
          <cell r="AP353">
            <v>30280</v>
          </cell>
          <cell r="AQ353">
            <v>16827</v>
          </cell>
          <cell r="AR353">
            <v>13453</v>
          </cell>
          <cell r="AS353">
            <v>0</v>
          </cell>
          <cell r="AT353">
            <v>1729.5</v>
          </cell>
          <cell r="AU353">
            <v>11915.25</v>
          </cell>
          <cell r="AV353">
            <v>0</v>
          </cell>
          <cell r="AW353">
            <v>0</v>
          </cell>
          <cell r="AX353">
            <v>0</v>
          </cell>
          <cell r="AY353">
            <v>27097.75</v>
          </cell>
          <cell r="BA353">
            <v>8865.5573835002378</v>
          </cell>
          <cell r="BB353">
            <v>8850.1865586518688</v>
          </cell>
          <cell r="BD353">
            <v>344</v>
          </cell>
          <cell r="BE353" t="str">
            <v>WINCHESTER</v>
          </cell>
          <cell r="BF353">
            <v>0</v>
          </cell>
          <cell r="BG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P353">
            <v>0</v>
          </cell>
          <cell r="BR353">
            <v>13453</v>
          </cell>
          <cell r="BS353">
            <v>13453</v>
          </cell>
          <cell r="BT353">
            <v>0</v>
          </cell>
          <cell r="BU353">
            <v>0</v>
          </cell>
          <cell r="BV353">
            <v>0</v>
          </cell>
        </row>
        <row r="354">
          <cell r="A354">
            <v>345</v>
          </cell>
          <cell r="B354">
            <v>345</v>
          </cell>
          <cell r="C354" t="str">
            <v>WINDSOR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J354">
            <v>0</v>
          </cell>
          <cell r="K354"/>
          <cell r="L354">
            <v>0</v>
          </cell>
          <cell r="M354">
            <v>0</v>
          </cell>
          <cell r="O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V354">
            <v>0</v>
          </cell>
          <cell r="W354">
            <v>0</v>
          </cell>
          <cell r="X354">
            <v>345</v>
          </cell>
          <cell r="AM354">
            <v>345</v>
          </cell>
          <cell r="AN354">
            <v>345</v>
          </cell>
          <cell r="AO354" t="str">
            <v>WINDSOR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BA354">
            <v>0</v>
          </cell>
          <cell r="BB354">
            <v>0</v>
          </cell>
          <cell r="BD354">
            <v>345</v>
          </cell>
          <cell r="BE354" t="str">
            <v>WINDSOR</v>
          </cell>
          <cell r="BF354">
            <v>0</v>
          </cell>
          <cell r="BG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P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</row>
        <row r="355">
          <cell r="A355">
            <v>346</v>
          </cell>
          <cell r="B355">
            <v>346</v>
          </cell>
          <cell r="C355" t="str">
            <v>WINTHROP</v>
          </cell>
          <cell r="D355">
            <v>17.25</v>
          </cell>
          <cell r="E355">
            <v>218324</v>
          </cell>
          <cell r="F355">
            <v>0</v>
          </cell>
          <cell r="G355">
            <v>15092</v>
          </cell>
          <cell r="H355">
            <v>233416</v>
          </cell>
          <cell r="J355">
            <v>14686.545371513368</v>
          </cell>
          <cell r="K355">
            <v>0.41211182722516188</v>
          </cell>
          <cell r="L355">
            <v>15092</v>
          </cell>
          <cell r="M355">
            <v>29778.54537151337</v>
          </cell>
          <cell r="O355">
            <v>203637.45462848662</v>
          </cell>
          <cell r="Q355">
            <v>5182</v>
          </cell>
          <cell r="R355">
            <v>14686.545371513368</v>
          </cell>
          <cell r="S355">
            <v>15405</v>
          </cell>
          <cell r="T355">
            <v>34960.54537151337</v>
          </cell>
          <cell r="V355">
            <v>55911.281925153802</v>
          </cell>
          <cell r="W355">
            <v>0</v>
          </cell>
          <cell r="X355">
            <v>346</v>
          </cell>
          <cell r="Y355">
            <v>17.25</v>
          </cell>
          <cell r="Z355">
            <v>0</v>
          </cell>
          <cell r="AA355">
            <v>218324</v>
          </cell>
          <cell r="AB355">
            <v>0</v>
          </cell>
          <cell r="AC355">
            <v>218324</v>
          </cell>
          <cell r="AD355">
            <v>0</v>
          </cell>
          <cell r="AE355">
            <v>15092</v>
          </cell>
          <cell r="AF355">
            <v>233416</v>
          </cell>
          <cell r="AG355">
            <v>4869</v>
          </cell>
          <cell r="AH355">
            <v>0</v>
          </cell>
          <cell r="AI355">
            <v>313</v>
          </cell>
          <cell r="AJ355">
            <v>5182</v>
          </cell>
          <cell r="AK355">
            <v>238598</v>
          </cell>
          <cell r="AM355">
            <v>346</v>
          </cell>
          <cell r="AN355">
            <v>346</v>
          </cell>
          <cell r="AO355" t="str">
            <v>WINTHROP</v>
          </cell>
          <cell r="AP355">
            <v>218324</v>
          </cell>
          <cell r="AQ355">
            <v>195933</v>
          </cell>
          <cell r="AR355">
            <v>22391</v>
          </cell>
          <cell r="AS355">
            <v>1721</v>
          </cell>
          <cell r="AT355">
            <v>4730.25</v>
          </cell>
          <cell r="AU355">
            <v>2588</v>
          </cell>
          <cell r="AV355">
            <v>3514.75</v>
          </cell>
          <cell r="AW355">
            <v>797.25</v>
          </cell>
          <cell r="AX355">
            <v>-104.96807484619421</v>
          </cell>
          <cell r="AY355">
            <v>35637.281925153802</v>
          </cell>
          <cell r="BA355">
            <v>14686.545371513368</v>
          </cell>
          <cell r="BB355">
            <v>14625.168492073748</v>
          </cell>
          <cell r="BD355">
            <v>346</v>
          </cell>
          <cell r="BE355" t="str">
            <v>WINTHROP</v>
          </cell>
          <cell r="BF355">
            <v>0</v>
          </cell>
          <cell r="BG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P355">
            <v>0</v>
          </cell>
          <cell r="BR355">
            <v>22391</v>
          </cell>
          <cell r="BS355">
            <v>22391</v>
          </cell>
          <cell r="BT355">
            <v>0</v>
          </cell>
          <cell r="BU355">
            <v>-104.96807484619421</v>
          </cell>
          <cell r="BV355">
            <v>-104.96807484619421</v>
          </cell>
        </row>
        <row r="356">
          <cell r="A356">
            <v>347</v>
          </cell>
          <cell r="B356">
            <v>347</v>
          </cell>
          <cell r="C356" t="str">
            <v>WOBURN</v>
          </cell>
          <cell r="D356">
            <v>20.61</v>
          </cell>
          <cell r="E356">
            <v>324771</v>
          </cell>
          <cell r="F356">
            <v>0</v>
          </cell>
          <cell r="G356">
            <v>18394</v>
          </cell>
          <cell r="H356">
            <v>343165</v>
          </cell>
          <cell r="J356">
            <v>30029.725947680588</v>
          </cell>
          <cell r="K356">
            <v>0.31394533608234371</v>
          </cell>
          <cell r="L356">
            <v>18394</v>
          </cell>
          <cell r="M356">
            <v>48423.725947680592</v>
          </cell>
          <cell r="O356">
            <v>294741.27405231941</v>
          </cell>
          <cell r="Q356">
            <v>0</v>
          </cell>
          <cell r="R356">
            <v>30029.725947680588</v>
          </cell>
          <cell r="S356">
            <v>18394</v>
          </cell>
          <cell r="T356">
            <v>48423.725947680592</v>
          </cell>
          <cell r="V356">
            <v>114046.72197515363</v>
          </cell>
          <cell r="W356">
            <v>0</v>
          </cell>
          <cell r="X356">
            <v>347</v>
          </cell>
          <cell r="Y356">
            <v>20.61</v>
          </cell>
          <cell r="Z356">
            <v>9.6006845407866775E-3</v>
          </cell>
          <cell r="AA356">
            <v>324771</v>
          </cell>
          <cell r="AB356">
            <v>0</v>
          </cell>
          <cell r="AC356">
            <v>324771</v>
          </cell>
          <cell r="AD356">
            <v>0</v>
          </cell>
          <cell r="AE356">
            <v>18394</v>
          </cell>
          <cell r="AF356">
            <v>343165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343165</v>
          </cell>
          <cell r="AM356">
            <v>347</v>
          </cell>
          <cell r="AN356">
            <v>347</v>
          </cell>
          <cell r="AO356" t="str">
            <v>WOBURN</v>
          </cell>
          <cell r="AP356">
            <v>324771</v>
          </cell>
          <cell r="AQ356">
            <v>277655</v>
          </cell>
          <cell r="AR356">
            <v>47116</v>
          </cell>
          <cell r="AS356">
            <v>25369</v>
          </cell>
          <cell r="AT356">
            <v>0</v>
          </cell>
          <cell r="AU356">
            <v>15889.75</v>
          </cell>
          <cell r="AV356">
            <v>0</v>
          </cell>
          <cell r="AW356">
            <v>8825.5</v>
          </cell>
          <cell r="AX356">
            <v>-1547.5280248463678</v>
          </cell>
          <cell r="AY356">
            <v>95652.721975153632</v>
          </cell>
          <cell r="BA356">
            <v>30029.725947680588</v>
          </cell>
          <cell r="BB356">
            <v>29448.189651318164</v>
          </cell>
          <cell r="BD356">
            <v>347</v>
          </cell>
          <cell r="BE356" t="str">
            <v>WOBURN</v>
          </cell>
          <cell r="BF356">
            <v>0</v>
          </cell>
          <cell r="BG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P356">
            <v>0</v>
          </cell>
          <cell r="BR356">
            <v>47116</v>
          </cell>
          <cell r="BS356">
            <v>47116</v>
          </cell>
          <cell r="BT356">
            <v>0</v>
          </cell>
          <cell r="BU356">
            <v>-1547.5280248463678</v>
          </cell>
          <cell r="BV356">
            <v>-1547.5280248463678</v>
          </cell>
        </row>
        <row r="357">
          <cell r="A357">
            <v>348</v>
          </cell>
          <cell r="B357">
            <v>348</v>
          </cell>
          <cell r="C357" t="str">
            <v>WORCESTER</v>
          </cell>
          <cell r="D357">
            <v>2011.91</v>
          </cell>
          <cell r="E357">
            <v>22285609</v>
          </cell>
          <cell r="F357">
            <v>922554</v>
          </cell>
          <cell r="G357">
            <v>1794838</v>
          </cell>
          <cell r="H357">
            <v>25003001</v>
          </cell>
          <cell r="J357">
            <v>0</v>
          </cell>
          <cell r="K357">
            <v>0</v>
          </cell>
          <cell r="L357">
            <v>1794838</v>
          </cell>
          <cell r="M357">
            <v>1794838</v>
          </cell>
          <cell r="O357">
            <v>23208163</v>
          </cell>
          <cell r="Q357">
            <v>18335</v>
          </cell>
          <cell r="R357">
            <v>0</v>
          </cell>
          <cell r="S357">
            <v>1796204</v>
          </cell>
          <cell r="T357">
            <v>1813173</v>
          </cell>
          <cell r="V357">
            <v>2269420.25</v>
          </cell>
          <cell r="W357">
            <v>0</v>
          </cell>
          <cell r="X357">
            <v>348</v>
          </cell>
          <cell r="Y357">
            <v>2011.91</v>
          </cell>
          <cell r="Z357">
            <v>0.51650811037737854</v>
          </cell>
          <cell r="AA357">
            <v>22285609</v>
          </cell>
          <cell r="AB357">
            <v>0</v>
          </cell>
          <cell r="AC357">
            <v>22285609</v>
          </cell>
          <cell r="AD357">
            <v>922554</v>
          </cell>
          <cell r="AE357">
            <v>1794838</v>
          </cell>
          <cell r="AF357">
            <v>25003001</v>
          </cell>
          <cell r="AG357">
            <v>16092</v>
          </cell>
          <cell r="AH357">
            <v>877</v>
          </cell>
          <cell r="AI357">
            <v>1366</v>
          </cell>
          <cell r="AJ357">
            <v>18335</v>
          </cell>
          <cell r="AK357">
            <v>25021336</v>
          </cell>
          <cell r="AM357">
            <v>348</v>
          </cell>
          <cell r="AN357">
            <v>348</v>
          </cell>
          <cell r="AO357" t="str">
            <v>WORCESTER</v>
          </cell>
          <cell r="AP357">
            <v>22285609</v>
          </cell>
          <cell r="AQ357">
            <v>22740474</v>
          </cell>
          <cell r="AR357">
            <v>0</v>
          </cell>
          <cell r="AS357">
            <v>0</v>
          </cell>
          <cell r="AT357">
            <v>83985.75</v>
          </cell>
          <cell r="AU357">
            <v>14112.5</v>
          </cell>
          <cell r="AV357">
            <v>0</v>
          </cell>
          <cell r="AW357">
            <v>358149</v>
          </cell>
          <cell r="AX357">
            <v>0</v>
          </cell>
          <cell r="AY357">
            <v>456247.25</v>
          </cell>
          <cell r="BA357">
            <v>0</v>
          </cell>
          <cell r="BB357">
            <v>0</v>
          </cell>
          <cell r="BD357">
            <v>348</v>
          </cell>
          <cell r="BE357" t="str">
            <v>WORCESTER</v>
          </cell>
          <cell r="BF357">
            <v>0</v>
          </cell>
          <cell r="BG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P357">
            <v>0</v>
          </cell>
          <cell r="BR357">
            <v>0</v>
          </cell>
          <cell r="BS357">
            <v>467689</v>
          </cell>
          <cell r="BT357">
            <v>-467689</v>
          </cell>
          <cell r="BU357">
            <v>0</v>
          </cell>
          <cell r="BV357">
            <v>0</v>
          </cell>
        </row>
        <row r="358">
          <cell r="A358">
            <v>349</v>
          </cell>
          <cell r="B358">
            <v>349</v>
          </cell>
          <cell r="C358" t="str">
            <v>WORTHINGTON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J358">
            <v>-3.9496527631192868</v>
          </cell>
          <cell r="K358">
            <v>-1.3341138101483766E-3</v>
          </cell>
          <cell r="L358">
            <v>0</v>
          </cell>
          <cell r="M358">
            <v>-3.9496527631192868</v>
          </cell>
          <cell r="O358">
            <v>3.9496527631192868</v>
          </cell>
          <cell r="Q358">
            <v>0</v>
          </cell>
          <cell r="R358">
            <v>-3.9496527631192868</v>
          </cell>
          <cell r="S358">
            <v>0</v>
          </cell>
          <cell r="T358">
            <v>-3.9496527631192868</v>
          </cell>
          <cell r="V358">
            <v>2960.5066172578013</v>
          </cell>
          <cell r="W358">
            <v>0</v>
          </cell>
          <cell r="X358">
            <v>349</v>
          </cell>
          <cell r="AM358">
            <v>349</v>
          </cell>
          <cell r="AN358">
            <v>349</v>
          </cell>
          <cell r="AO358" t="str">
            <v>WORTHINGTON</v>
          </cell>
          <cell r="AP358">
            <v>0</v>
          </cell>
          <cell r="AQ358">
            <v>11867</v>
          </cell>
          <cell r="AR358">
            <v>0</v>
          </cell>
          <cell r="AS358">
            <v>98</v>
          </cell>
          <cell r="AT358">
            <v>2868.5</v>
          </cell>
          <cell r="AU358">
            <v>0</v>
          </cell>
          <cell r="AV358">
            <v>0</v>
          </cell>
          <cell r="AW358">
            <v>0</v>
          </cell>
          <cell r="AX358">
            <v>-5.9933827421988326</v>
          </cell>
          <cell r="AY358">
            <v>2960.5066172578013</v>
          </cell>
          <cell r="BA358">
            <v>-3.9496527631192868</v>
          </cell>
          <cell r="BB358">
            <v>-5.9933827421988326</v>
          </cell>
          <cell r="BD358">
            <v>349</v>
          </cell>
          <cell r="BE358" t="str">
            <v>WORTHINGTON</v>
          </cell>
          <cell r="BF358">
            <v>0</v>
          </cell>
          <cell r="BG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P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-5.9933827421988326</v>
          </cell>
          <cell r="BV358">
            <v>-5.9933827421988326</v>
          </cell>
        </row>
        <row r="359">
          <cell r="A359">
            <v>350</v>
          </cell>
          <cell r="B359">
            <v>350</v>
          </cell>
          <cell r="C359" t="str">
            <v>WRENTHAM</v>
          </cell>
          <cell r="D359">
            <v>21</v>
          </cell>
          <cell r="E359">
            <v>327188</v>
          </cell>
          <cell r="F359">
            <v>0</v>
          </cell>
          <cell r="G359">
            <v>18753</v>
          </cell>
          <cell r="H359">
            <v>345941</v>
          </cell>
          <cell r="J359">
            <v>109491.90724401973</v>
          </cell>
          <cell r="K359">
            <v>0.56481488561792337</v>
          </cell>
          <cell r="L359">
            <v>18753</v>
          </cell>
          <cell r="M359">
            <v>128244.90724401973</v>
          </cell>
          <cell r="O359">
            <v>217696.09275598027</v>
          </cell>
          <cell r="Q359">
            <v>0</v>
          </cell>
          <cell r="R359">
            <v>109491.90724401973</v>
          </cell>
          <cell r="S359">
            <v>18753</v>
          </cell>
          <cell r="T359">
            <v>128244.90724401973</v>
          </cell>
          <cell r="V359">
            <v>212607.5</v>
          </cell>
          <cell r="W359">
            <v>0</v>
          </cell>
          <cell r="X359">
            <v>350</v>
          </cell>
          <cell r="Y359">
            <v>21</v>
          </cell>
          <cell r="Z359">
            <v>0</v>
          </cell>
          <cell r="AA359">
            <v>327188</v>
          </cell>
          <cell r="AB359">
            <v>0</v>
          </cell>
          <cell r="AC359">
            <v>327188</v>
          </cell>
          <cell r="AD359">
            <v>0</v>
          </cell>
          <cell r="AE359">
            <v>18753</v>
          </cell>
          <cell r="AF359">
            <v>345941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345941</v>
          </cell>
          <cell r="AM359">
            <v>350</v>
          </cell>
          <cell r="AN359">
            <v>350</v>
          </cell>
          <cell r="AO359" t="str">
            <v>WRENTHAM</v>
          </cell>
          <cell r="AP359">
            <v>327188</v>
          </cell>
          <cell r="AQ359">
            <v>161040</v>
          </cell>
          <cell r="AR359">
            <v>166148</v>
          </cell>
          <cell r="AS359">
            <v>0</v>
          </cell>
          <cell r="AT359">
            <v>19903</v>
          </cell>
          <cell r="AU359">
            <v>682.25</v>
          </cell>
          <cell r="AV359">
            <v>5639.75</v>
          </cell>
          <cell r="AW359">
            <v>1481.5</v>
          </cell>
          <cell r="AX359">
            <v>0</v>
          </cell>
          <cell r="AY359">
            <v>193854.5</v>
          </cell>
          <cell r="BA359">
            <v>109491.90724401973</v>
          </cell>
          <cell r="BB359">
            <v>109302.0736153193</v>
          </cell>
          <cell r="BD359">
            <v>350</v>
          </cell>
          <cell r="BE359" t="str">
            <v>WRENTHAM</v>
          </cell>
          <cell r="BF359">
            <v>0</v>
          </cell>
          <cell r="BG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P359">
            <v>0</v>
          </cell>
          <cell r="BR359">
            <v>166148</v>
          </cell>
          <cell r="BS359">
            <v>166148</v>
          </cell>
          <cell r="BT359">
            <v>0</v>
          </cell>
          <cell r="BU359">
            <v>0</v>
          </cell>
          <cell r="BV359">
            <v>0</v>
          </cell>
        </row>
        <row r="360">
          <cell r="A360">
            <v>351</v>
          </cell>
          <cell r="B360">
            <v>351</v>
          </cell>
          <cell r="C360" t="str">
            <v>YARMOUTH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J360">
            <v>0</v>
          </cell>
          <cell r="K360"/>
          <cell r="L360">
            <v>0</v>
          </cell>
          <cell r="M360">
            <v>0</v>
          </cell>
          <cell r="O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V360">
            <v>0</v>
          </cell>
          <cell r="W360">
            <v>0</v>
          </cell>
          <cell r="X360">
            <v>351</v>
          </cell>
          <cell r="AM360">
            <v>351</v>
          </cell>
          <cell r="AN360">
            <v>351</v>
          </cell>
          <cell r="AO360" t="str">
            <v>YARMOUTH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BA360">
            <v>0</v>
          </cell>
          <cell r="BB360">
            <v>0</v>
          </cell>
          <cell r="BD360">
            <v>351</v>
          </cell>
          <cell r="BE360" t="str">
            <v>YARMOUTH</v>
          </cell>
          <cell r="BF360">
            <v>0</v>
          </cell>
          <cell r="BG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P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</row>
        <row r="361">
          <cell r="A361">
            <v>352</v>
          </cell>
          <cell r="B361">
            <v>352</v>
          </cell>
          <cell r="C361" t="str">
            <v>DEVENS</v>
          </cell>
          <cell r="D361">
            <v>5.04</v>
          </cell>
          <cell r="E361">
            <v>59154</v>
          </cell>
          <cell r="F361">
            <v>0</v>
          </cell>
          <cell r="G361">
            <v>3608</v>
          </cell>
          <cell r="H361">
            <v>62762</v>
          </cell>
          <cell r="J361">
            <v>19905.822220025882</v>
          </cell>
          <cell r="K361">
            <v>0.52952635139427884</v>
          </cell>
          <cell r="L361">
            <v>3608</v>
          </cell>
          <cell r="M361">
            <v>23513.822220025882</v>
          </cell>
          <cell r="O361">
            <v>39248.177779974118</v>
          </cell>
          <cell r="Q361">
            <v>15535</v>
          </cell>
          <cell r="R361">
            <v>19905.822220025882</v>
          </cell>
          <cell r="S361">
            <v>4501</v>
          </cell>
          <cell r="T361">
            <v>39048.822220025882</v>
          </cell>
          <cell r="V361">
            <v>56734.75</v>
          </cell>
          <cell r="W361">
            <v>0</v>
          </cell>
          <cell r="X361">
            <v>352</v>
          </cell>
          <cell r="Y361">
            <v>5.04</v>
          </cell>
          <cell r="Z361">
            <v>0</v>
          </cell>
          <cell r="AA361">
            <v>59154</v>
          </cell>
          <cell r="AB361">
            <v>0</v>
          </cell>
          <cell r="AC361">
            <v>59154</v>
          </cell>
          <cell r="AD361">
            <v>0</v>
          </cell>
          <cell r="AE361">
            <v>3608</v>
          </cell>
          <cell r="AF361">
            <v>62762</v>
          </cell>
          <cell r="AG361">
            <v>14642</v>
          </cell>
          <cell r="AH361">
            <v>0</v>
          </cell>
          <cell r="AI361">
            <v>893</v>
          </cell>
          <cell r="AJ361">
            <v>15535</v>
          </cell>
          <cell r="AK361">
            <v>78297</v>
          </cell>
          <cell r="AM361">
            <v>352</v>
          </cell>
          <cell r="AN361">
            <v>352</v>
          </cell>
          <cell r="AO361" t="str">
            <v>DEVENS</v>
          </cell>
          <cell r="AP361">
            <v>59154</v>
          </cell>
          <cell r="AQ361">
            <v>28948</v>
          </cell>
          <cell r="AR361">
            <v>30206</v>
          </cell>
          <cell r="AS361">
            <v>0</v>
          </cell>
          <cell r="AT361">
            <v>7160</v>
          </cell>
          <cell r="AU361">
            <v>176</v>
          </cell>
          <cell r="AV361">
            <v>49.75</v>
          </cell>
          <cell r="AW361">
            <v>0</v>
          </cell>
          <cell r="AX361">
            <v>0</v>
          </cell>
          <cell r="AY361">
            <v>37591.75</v>
          </cell>
          <cell r="BA361">
            <v>19905.822220025882</v>
          </cell>
          <cell r="BB361">
            <v>19871.310130873288</v>
          </cell>
          <cell r="BD361">
            <v>352</v>
          </cell>
          <cell r="BE361" t="str">
            <v>DEVENS</v>
          </cell>
          <cell r="BF361">
            <v>0</v>
          </cell>
          <cell r="BG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P361">
            <v>0</v>
          </cell>
          <cell r="BR361">
            <v>30206</v>
          </cell>
          <cell r="BS361">
            <v>30206</v>
          </cell>
          <cell r="BT361">
            <v>0</v>
          </cell>
          <cell r="BU361">
            <v>0</v>
          </cell>
          <cell r="BV361">
            <v>0</v>
          </cell>
        </row>
        <row r="362">
          <cell r="A362">
            <v>353</v>
          </cell>
          <cell r="B362">
            <v>840</v>
          </cell>
          <cell r="C362" t="str">
            <v>SOUTHFIELD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J362">
            <v>0</v>
          </cell>
          <cell r="K362"/>
          <cell r="L362">
            <v>0</v>
          </cell>
          <cell r="M362">
            <v>0</v>
          </cell>
          <cell r="O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V362">
            <v>0</v>
          </cell>
          <cell r="W362">
            <v>0</v>
          </cell>
          <cell r="X362">
            <v>353</v>
          </cell>
          <cell r="AM362">
            <v>353</v>
          </cell>
          <cell r="AO362" t="str">
            <v>SOUTHFIELD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BA362">
            <v>0</v>
          </cell>
          <cell r="BB362">
            <v>0</v>
          </cell>
          <cell r="BD362">
            <v>353</v>
          </cell>
          <cell r="BE362" t="str">
            <v>SOUTHFIELD</v>
          </cell>
          <cell r="BF362">
            <v>0</v>
          </cell>
          <cell r="BG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P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</row>
        <row r="363">
          <cell r="A363">
            <v>406</v>
          </cell>
          <cell r="B363">
            <v>406</v>
          </cell>
          <cell r="C363" t="str">
            <v>NORTHAMPTON SMITH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J363">
            <v>0</v>
          </cell>
          <cell r="K363"/>
          <cell r="L363">
            <v>0</v>
          </cell>
          <cell r="M363">
            <v>0</v>
          </cell>
          <cell r="O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V363">
            <v>0</v>
          </cell>
          <cell r="W363">
            <v>0</v>
          </cell>
          <cell r="X363">
            <v>406</v>
          </cell>
          <cell r="AM363">
            <v>406</v>
          </cell>
          <cell r="AN363">
            <v>406</v>
          </cell>
          <cell r="AO363" t="str">
            <v>NORTHAMPTON SMITH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BA363">
            <v>0</v>
          </cell>
          <cell r="BB363">
            <v>0</v>
          </cell>
          <cell r="BD363">
            <v>406</v>
          </cell>
          <cell r="BE363" t="str">
            <v>NORTHAMPTON SMITH</v>
          </cell>
          <cell r="BF363">
            <v>0</v>
          </cell>
          <cell r="BG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P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</row>
        <row r="364">
          <cell r="A364">
            <v>600</v>
          </cell>
          <cell r="B364">
            <v>701</v>
          </cell>
          <cell r="C364" t="str">
            <v>ACTON BOXBOROUGH</v>
          </cell>
          <cell r="D364">
            <v>23</v>
          </cell>
          <cell r="E364">
            <v>306348</v>
          </cell>
          <cell r="F364">
            <v>0</v>
          </cell>
          <cell r="G364">
            <v>20538</v>
          </cell>
          <cell r="H364">
            <v>326886</v>
          </cell>
          <cell r="J364">
            <v>0</v>
          </cell>
          <cell r="K364">
            <v>0</v>
          </cell>
          <cell r="L364">
            <v>20538</v>
          </cell>
          <cell r="M364">
            <v>20538</v>
          </cell>
          <cell r="O364">
            <v>306348</v>
          </cell>
          <cell r="Q364">
            <v>0</v>
          </cell>
          <cell r="R364">
            <v>0</v>
          </cell>
          <cell r="S364">
            <v>20538</v>
          </cell>
          <cell r="T364">
            <v>20538</v>
          </cell>
          <cell r="V364">
            <v>50662.25</v>
          </cell>
          <cell r="W364">
            <v>0</v>
          </cell>
          <cell r="X364">
            <v>600</v>
          </cell>
          <cell r="Y364">
            <v>23</v>
          </cell>
          <cell r="Z364">
            <v>1.0364247093640859E-3</v>
          </cell>
          <cell r="AA364">
            <v>306348</v>
          </cell>
          <cell r="AB364">
            <v>0</v>
          </cell>
          <cell r="AC364">
            <v>306348</v>
          </cell>
          <cell r="AD364">
            <v>0</v>
          </cell>
          <cell r="AE364">
            <v>20538</v>
          </cell>
          <cell r="AF364">
            <v>326886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326886</v>
          </cell>
          <cell r="AM364">
            <v>600</v>
          </cell>
          <cell r="AN364">
            <v>701</v>
          </cell>
          <cell r="AO364" t="str">
            <v>ACTON BOXBOROUGH</v>
          </cell>
          <cell r="AP364">
            <v>306348</v>
          </cell>
          <cell r="AQ364">
            <v>311657</v>
          </cell>
          <cell r="AR364">
            <v>0</v>
          </cell>
          <cell r="AS364">
            <v>0</v>
          </cell>
          <cell r="AT364">
            <v>5059.5</v>
          </cell>
          <cell r="AU364">
            <v>0</v>
          </cell>
          <cell r="AV364">
            <v>6499.75</v>
          </cell>
          <cell r="AW364">
            <v>18565</v>
          </cell>
          <cell r="AX364">
            <v>0</v>
          </cell>
          <cell r="AY364">
            <v>30124.25</v>
          </cell>
          <cell r="BA364">
            <v>0</v>
          </cell>
          <cell r="BB364">
            <v>0</v>
          </cell>
          <cell r="BD364">
            <v>600</v>
          </cell>
          <cell r="BE364" t="str">
            <v>ACTON BOXBOROUGH</v>
          </cell>
          <cell r="BF364">
            <v>0</v>
          </cell>
          <cell r="BG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P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</row>
        <row r="365">
          <cell r="A365">
            <v>603</v>
          </cell>
          <cell r="B365">
            <v>702</v>
          </cell>
          <cell r="C365" t="str">
            <v>ADAMS CHESHIRE</v>
          </cell>
          <cell r="D365">
            <v>87.950000000000017</v>
          </cell>
          <cell r="E365">
            <v>1076095</v>
          </cell>
          <cell r="F365">
            <v>0</v>
          </cell>
          <cell r="G365">
            <v>76754</v>
          </cell>
          <cell r="H365">
            <v>1152849</v>
          </cell>
          <cell r="J365">
            <v>135924.48783215581</v>
          </cell>
          <cell r="K365">
            <v>0.47246571315359515</v>
          </cell>
          <cell r="L365">
            <v>76754</v>
          </cell>
          <cell r="M365">
            <v>212678.48783215581</v>
          </cell>
          <cell r="O365">
            <v>940170.51216784422</v>
          </cell>
          <cell r="Q365">
            <v>26826</v>
          </cell>
          <cell r="R365">
            <v>135924.48783215581</v>
          </cell>
          <cell r="S365">
            <v>78540</v>
          </cell>
          <cell r="T365">
            <v>239504.48783215581</v>
          </cell>
          <cell r="V365">
            <v>391271.75</v>
          </cell>
          <cell r="W365">
            <v>0</v>
          </cell>
          <cell r="X365">
            <v>603</v>
          </cell>
          <cell r="Y365">
            <v>87.950000000000017</v>
          </cell>
          <cell r="Z365">
            <v>0</v>
          </cell>
          <cell r="AA365">
            <v>1076095</v>
          </cell>
          <cell r="AB365">
            <v>0</v>
          </cell>
          <cell r="AC365">
            <v>1076095</v>
          </cell>
          <cell r="AD365">
            <v>0</v>
          </cell>
          <cell r="AE365">
            <v>76754</v>
          </cell>
          <cell r="AF365">
            <v>1152849</v>
          </cell>
          <cell r="AG365">
            <v>25040</v>
          </cell>
          <cell r="AH365">
            <v>0</v>
          </cell>
          <cell r="AI365">
            <v>1786</v>
          </cell>
          <cell r="AJ365">
            <v>26826</v>
          </cell>
          <cell r="AK365">
            <v>1179675</v>
          </cell>
          <cell r="AM365">
            <v>603</v>
          </cell>
          <cell r="AN365">
            <v>702</v>
          </cell>
          <cell r="AO365" t="str">
            <v>ADAMS CHESHIRE</v>
          </cell>
          <cell r="AP365">
            <v>1076095</v>
          </cell>
          <cell r="AQ365">
            <v>869837</v>
          </cell>
          <cell r="AR365">
            <v>206258</v>
          </cell>
          <cell r="AS365">
            <v>0</v>
          </cell>
          <cell r="AT365">
            <v>38898.25</v>
          </cell>
          <cell r="AU365">
            <v>8013.5</v>
          </cell>
          <cell r="AV365">
            <v>0</v>
          </cell>
          <cell r="AW365">
            <v>34522</v>
          </cell>
          <cell r="AX365">
            <v>0</v>
          </cell>
          <cell r="AY365">
            <v>287691.75</v>
          </cell>
          <cell r="BA365">
            <v>135924.48783215581</v>
          </cell>
          <cell r="BB365">
            <v>135688.82622570556</v>
          </cell>
          <cell r="BD365">
            <v>603</v>
          </cell>
          <cell r="BE365" t="str">
            <v>ADAMS CHESHIRE</v>
          </cell>
          <cell r="BF365">
            <v>0</v>
          </cell>
          <cell r="BG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P365">
            <v>0</v>
          </cell>
          <cell r="BR365">
            <v>206258</v>
          </cell>
          <cell r="BS365">
            <v>206258</v>
          </cell>
          <cell r="BT365">
            <v>0</v>
          </cell>
          <cell r="BU365">
            <v>0</v>
          </cell>
          <cell r="BV365">
            <v>0</v>
          </cell>
        </row>
        <row r="366">
          <cell r="A366">
            <v>605</v>
          </cell>
          <cell r="B366">
            <v>703</v>
          </cell>
          <cell r="C366" t="str">
            <v>AMHERST PELHAM</v>
          </cell>
          <cell r="D366">
            <v>93.03</v>
          </cell>
          <cell r="E366">
            <v>1483398</v>
          </cell>
          <cell r="F366">
            <v>0</v>
          </cell>
          <cell r="G366">
            <v>82032</v>
          </cell>
          <cell r="H366">
            <v>1565430</v>
          </cell>
          <cell r="J366">
            <v>-2512.3610576110136</v>
          </cell>
          <cell r="K366">
            <v>-1.4666021606338484E-2</v>
          </cell>
          <cell r="L366">
            <v>82032</v>
          </cell>
          <cell r="M366">
            <v>79519.638942388992</v>
          </cell>
          <cell r="O366">
            <v>1485910.3610576109</v>
          </cell>
          <cell r="Q366">
            <v>17740</v>
          </cell>
          <cell r="R366">
            <v>-2512.3610576110136</v>
          </cell>
          <cell r="S366">
            <v>82922</v>
          </cell>
          <cell r="T366">
            <v>97259.638942388992</v>
          </cell>
          <cell r="V366">
            <v>271076.87906312646</v>
          </cell>
          <cell r="W366">
            <v>0</v>
          </cell>
          <cell r="X366">
            <v>605</v>
          </cell>
          <cell r="Y366">
            <v>93.03</v>
          </cell>
          <cell r="Z366">
            <v>0.1733287654167141</v>
          </cell>
          <cell r="AA366">
            <v>1483398</v>
          </cell>
          <cell r="AB366">
            <v>0</v>
          </cell>
          <cell r="AC366">
            <v>1483398</v>
          </cell>
          <cell r="AD366">
            <v>0</v>
          </cell>
          <cell r="AE366">
            <v>82032</v>
          </cell>
          <cell r="AF366">
            <v>1565430</v>
          </cell>
          <cell r="AG366">
            <v>16850</v>
          </cell>
          <cell r="AH366">
            <v>0</v>
          </cell>
          <cell r="AI366">
            <v>890</v>
          </cell>
          <cell r="AJ366">
            <v>17740</v>
          </cell>
          <cell r="AK366">
            <v>1583170</v>
          </cell>
          <cell r="AM366">
            <v>605</v>
          </cell>
          <cell r="AN366">
            <v>703</v>
          </cell>
          <cell r="AO366" t="str">
            <v>AMHERST PELHAM</v>
          </cell>
          <cell r="AP366">
            <v>1483398</v>
          </cell>
          <cell r="AQ366">
            <v>1575615</v>
          </cell>
          <cell r="AR366">
            <v>0</v>
          </cell>
          <cell r="AS366">
            <v>62497</v>
          </cell>
          <cell r="AT366">
            <v>63394.75</v>
          </cell>
          <cell r="AU366">
            <v>15767.5</v>
          </cell>
          <cell r="AV366">
            <v>23242.25</v>
          </cell>
          <cell r="AW366">
            <v>10215.75</v>
          </cell>
          <cell r="AX366">
            <v>-3812.3709368735435</v>
          </cell>
          <cell r="AY366">
            <v>171304.87906312646</v>
          </cell>
          <cell r="BA366">
            <v>-2512.3610576110136</v>
          </cell>
          <cell r="BB366">
            <v>-3812.3709368735435</v>
          </cell>
          <cell r="BD366">
            <v>605</v>
          </cell>
          <cell r="BE366" t="str">
            <v>AMHERST PELHAM</v>
          </cell>
          <cell r="BF366">
            <v>0</v>
          </cell>
          <cell r="BG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P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-3812.3709368735435</v>
          </cell>
          <cell r="BV366">
            <v>-3812.3709368735435</v>
          </cell>
        </row>
        <row r="367">
          <cell r="A367">
            <v>610</v>
          </cell>
          <cell r="B367">
            <v>704</v>
          </cell>
          <cell r="C367" t="str">
            <v>ASHBURNHAM WESTMINSTER</v>
          </cell>
          <cell r="D367">
            <v>9</v>
          </cell>
          <cell r="E367">
            <v>106470</v>
          </cell>
          <cell r="F367">
            <v>0</v>
          </cell>
          <cell r="G367">
            <v>8037</v>
          </cell>
          <cell r="H367">
            <v>114507</v>
          </cell>
          <cell r="J367">
            <v>-344.42379095384399</v>
          </cell>
          <cell r="K367">
            <v>-2.9895677950289093E-2</v>
          </cell>
          <cell r="L367">
            <v>8037</v>
          </cell>
          <cell r="M367">
            <v>7692.5762090461558</v>
          </cell>
          <cell r="O367">
            <v>106814.42379095385</v>
          </cell>
          <cell r="Q367">
            <v>0</v>
          </cell>
          <cell r="R367">
            <v>-344.42379095384399</v>
          </cell>
          <cell r="S367">
            <v>8037</v>
          </cell>
          <cell r="T367">
            <v>7692.5762090461558</v>
          </cell>
          <cell r="V367">
            <v>19557.85567440739</v>
          </cell>
          <cell r="W367">
            <v>0</v>
          </cell>
          <cell r="X367">
            <v>610</v>
          </cell>
          <cell r="Y367">
            <v>9</v>
          </cell>
          <cell r="Z367">
            <v>0</v>
          </cell>
          <cell r="AA367">
            <v>106470</v>
          </cell>
          <cell r="AB367">
            <v>0</v>
          </cell>
          <cell r="AC367">
            <v>106470</v>
          </cell>
          <cell r="AD367">
            <v>0</v>
          </cell>
          <cell r="AE367">
            <v>8037</v>
          </cell>
          <cell r="AF367">
            <v>114507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114507</v>
          </cell>
          <cell r="AM367">
            <v>610</v>
          </cell>
          <cell r="AN367">
            <v>704</v>
          </cell>
          <cell r="AO367" t="str">
            <v>ASHBURNHAM WESTMINSTER</v>
          </cell>
          <cell r="AP367">
            <v>106470</v>
          </cell>
          <cell r="AQ367">
            <v>144479</v>
          </cell>
          <cell r="AR367">
            <v>0</v>
          </cell>
          <cell r="AS367">
            <v>8568</v>
          </cell>
          <cell r="AT367">
            <v>0</v>
          </cell>
          <cell r="AU367">
            <v>0</v>
          </cell>
          <cell r="AV367">
            <v>0</v>
          </cell>
          <cell r="AW367">
            <v>3475.5</v>
          </cell>
          <cell r="AX367">
            <v>-522.64432559260968</v>
          </cell>
          <cell r="AY367">
            <v>11520.85567440739</v>
          </cell>
          <cell r="BA367">
            <v>-344.42379095384399</v>
          </cell>
          <cell r="BB367">
            <v>-522.64432559260968</v>
          </cell>
          <cell r="BD367">
            <v>610</v>
          </cell>
          <cell r="BE367" t="str">
            <v>ASHBURNHAM WESTMINSTER</v>
          </cell>
          <cell r="BF367">
            <v>0</v>
          </cell>
          <cell r="BG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P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-522.64432559260968</v>
          </cell>
          <cell r="BV367">
            <v>-522.64432559260968</v>
          </cell>
        </row>
        <row r="368">
          <cell r="A368">
            <v>615</v>
          </cell>
          <cell r="B368">
            <v>705</v>
          </cell>
          <cell r="C368" t="str">
            <v>ATHOL ROYALSTON</v>
          </cell>
          <cell r="D368">
            <v>1</v>
          </cell>
          <cell r="E368">
            <v>10650</v>
          </cell>
          <cell r="F368">
            <v>0</v>
          </cell>
          <cell r="G368">
            <v>890</v>
          </cell>
          <cell r="H368">
            <v>11540</v>
          </cell>
          <cell r="J368">
            <v>0</v>
          </cell>
          <cell r="K368">
            <v>0</v>
          </cell>
          <cell r="L368">
            <v>890</v>
          </cell>
          <cell r="M368">
            <v>890</v>
          </cell>
          <cell r="O368">
            <v>10650</v>
          </cell>
          <cell r="Q368">
            <v>0</v>
          </cell>
          <cell r="R368">
            <v>0</v>
          </cell>
          <cell r="S368">
            <v>890</v>
          </cell>
          <cell r="T368">
            <v>890</v>
          </cell>
          <cell r="V368">
            <v>10976.5</v>
          </cell>
          <cell r="W368">
            <v>0</v>
          </cell>
          <cell r="X368">
            <v>615</v>
          </cell>
          <cell r="Y368">
            <v>1</v>
          </cell>
          <cell r="Z368">
            <v>3.3636476890493735E-3</v>
          </cell>
          <cell r="AA368">
            <v>10650</v>
          </cell>
          <cell r="AB368">
            <v>0</v>
          </cell>
          <cell r="AC368">
            <v>10650</v>
          </cell>
          <cell r="AD368">
            <v>0</v>
          </cell>
          <cell r="AE368">
            <v>890</v>
          </cell>
          <cell r="AF368">
            <v>11540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11540</v>
          </cell>
          <cell r="AM368">
            <v>615</v>
          </cell>
          <cell r="AN368">
            <v>705</v>
          </cell>
          <cell r="AO368" t="str">
            <v>ATHOL ROYALSTON</v>
          </cell>
          <cell r="AP368">
            <v>10650</v>
          </cell>
          <cell r="AQ368">
            <v>30673</v>
          </cell>
          <cell r="AR368">
            <v>0</v>
          </cell>
          <cell r="AS368">
            <v>0</v>
          </cell>
          <cell r="AT368">
            <v>10086.5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10086.5</v>
          </cell>
          <cell r="BA368">
            <v>0</v>
          </cell>
          <cell r="BB368">
            <v>0</v>
          </cell>
          <cell r="BD368">
            <v>615</v>
          </cell>
          <cell r="BE368" t="str">
            <v>ATHOL ROYALSTON</v>
          </cell>
          <cell r="BF368">
            <v>0</v>
          </cell>
          <cell r="BG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P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</row>
        <row r="369">
          <cell r="A369">
            <v>616</v>
          </cell>
          <cell r="B369">
            <v>616</v>
          </cell>
          <cell r="C369" t="str">
            <v>AYER SHIRLEY</v>
          </cell>
          <cell r="D369">
            <v>73.209999999999994</v>
          </cell>
          <cell r="E369">
            <v>908104</v>
          </cell>
          <cell r="F369">
            <v>0</v>
          </cell>
          <cell r="G369">
            <v>63562</v>
          </cell>
          <cell r="H369">
            <v>971666</v>
          </cell>
          <cell r="J369">
            <v>31531.940064351398</v>
          </cell>
          <cell r="K369">
            <v>0.49322602947522914</v>
          </cell>
          <cell r="L369">
            <v>63562</v>
          </cell>
          <cell r="M369">
            <v>95093.940064351395</v>
          </cell>
          <cell r="O369">
            <v>876572.05993564858</v>
          </cell>
          <cell r="Q369">
            <v>27204</v>
          </cell>
          <cell r="R369">
            <v>31531.940064351398</v>
          </cell>
          <cell r="S369">
            <v>65348</v>
          </cell>
          <cell r="T369">
            <v>122297.94006435139</v>
          </cell>
          <cell r="V369">
            <v>154696</v>
          </cell>
          <cell r="W369">
            <v>0</v>
          </cell>
          <cell r="X369">
            <v>616</v>
          </cell>
          <cell r="Y369">
            <v>73.209999999999994</v>
          </cell>
          <cell r="Z369">
            <v>3.1045652663738817E-2</v>
          </cell>
          <cell r="AA369">
            <v>908104</v>
          </cell>
          <cell r="AB369">
            <v>0</v>
          </cell>
          <cell r="AC369">
            <v>908104</v>
          </cell>
          <cell r="AD369">
            <v>0</v>
          </cell>
          <cell r="AE369">
            <v>63562</v>
          </cell>
          <cell r="AF369">
            <v>971666</v>
          </cell>
          <cell r="AG369">
            <v>25418</v>
          </cell>
          <cell r="AH369">
            <v>0</v>
          </cell>
          <cell r="AI369">
            <v>1786</v>
          </cell>
          <cell r="AJ369">
            <v>27204</v>
          </cell>
          <cell r="AK369">
            <v>998870</v>
          </cell>
          <cell r="AM369">
            <v>616</v>
          </cell>
          <cell r="AN369">
            <v>616</v>
          </cell>
          <cell r="AO369" t="str">
            <v>AYER SHIRLEY</v>
          </cell>
          <cell r="AP369">
            <v>908104</v>
          </cell>
          <cell r="AQ369">
            <v>860256</v>
          </cell>
          <cell r="AR369">
            <v>47848</v>
          </cell>
          <cell r="AS369">
            <v>0</v>
          </cell>
          <cell r="AT369">
            <v>666.75</v>
          </cell>
          <cell r="AU369">
            <v>0</v>
          </cell>
          <cell r="AV369">
            <v>15415.25</v>
          </cell>
          <cell r="AW369">
            <v>0</v>
          </cell>
          <cell r="AX369">
            <v>0</v>
          </cell>
          <cell r="AY369">
            <v>63930</v>
          </cell>
          <cell r="BA369">
            <v>31531.940064351398</v>
          </cell>
          <cell r="BB369">
            <v>31477.270977356322</v>
          </cell>
          <cell r="BD369">
            <v>616</v>
          </cell>
          <cell r="BE369" t="str">
            <v>AYER SHIRLEY</v>
          </cell>
          <cell r="BF369">
            <v>0</v>
          </cell>
          <cell r="BG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P369">
            <v>0</v>
          </cell>
          <cell r="BR369">
            <v>47848</v>
          </cell>
          <cell r="BS369">
            <v>47848</v>
          </cell>
          <cell r="BT369">
            <v>0</v>
          </cell>
          <cell r="BU369">
            <v>0</v>
          </cell>
          <cell r="BV369">
            <v>0</v>
          </cell>
        </row>
        <row r="370">
          <cell r="A370">
            <v>618</v>
          </cell>
          <cell r="B370">
            <v>706</v>
          </cell>
          <cell r="C370" t="str">
            <v>BERKSHIRE HILLS</v>
          </cell>
          <cell r="D370">
            <v>0.42</v>
          </cell>
          <cell r="E370">
            <v>8098</v>
          </cell>
          <cell r="F370">
            <v>0</v>
          </cell>
          <cell r="G370">
            <v>375</v>
          </cell>
          <cell r="H370">
            <v>8473</v>
          </cell>
          <cell r="J370">
            <v>5336.6002892726474</v>
          </cell>
          <cell r="K370">
            <v>0.57258123862263854</v>
          </cell>
          <cell r="L370">
            <v>375</v>
          </cell>
          <cell r="M370">
            <v>5711.6002892726474</v>
          </cell>
          <cell r="O370">
            <v>2761.3997107273526</v>
          </cell>
          <cell r="Q370">
            <v>0</v>
          </cell>
          <cell r="R370">
            <v>5336.6002892726474</v>
          </cell>
          <cell r="S370">
            <v>375</v>
          </cell>
          <cell r="T370">
            <v>5711.6002892726474</v>
          </cell>
          <cell r="V370">
            <v>9695.25</v>
          </cell>
          <cell r="W370">
            <v>0</v>
          </cell>
          <cell r="X370">
            <v>618</v>
          </cell>
          <cell r="Y370">
            <v>0.42</v>
          </cell>
          <cell r="Z370">
            <v>0</v>
          </cell>
          <cell r="AA370">
            <v>8098</v>
          </cell>
          <cell r="AB370">
            <v>0</v>
          </cell>
          <cell r="AC370">
            <v>8098</v>
          </cell>
          <cell r="AD370">
            <v>0</v>
          </cell>
          <cell r="AE370">
            <v>375</v>
          </cell>
          <cell r="AF370">
            <v>8473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8473</v>
          </cell>
          <cell r="AM370">
            <v>618</v>
          </cell>
          <cell r="AN370">
            <v>706</v>
          </cell>
          <cell r="AO370" t="str">
            <v>BERKSHIRE HILLS</v>
          </cell>
          <cell r="AP370">
            <v>8098</v>
          </cell>
          <cell r="AQ370">
            <v>0</v>
          </cell>
          <cell r="AR370">
            <v>8098</v>
          </cell>
          <cell r="AS370">
            <v>0</v>
          </cell>
          <cell r="AT370">
            <v>1222.25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9320.25</v>
          </cell>
          <cell r="BA370">
            <v>5336.6002892726474</v>
          </cell>
          <cell r="BB370">
            <v>5327.3478593594609</v>
          </cell>
          <cell r="BD370">
            <v>618</v>
          </cell>
          <cell r="BE370" t="str">
            <v>BERKSHIRE HILLS</v>
          </cell>
          <cell r="BF370">
            <v>0</v>
          </cell>
          <cell r="BG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P370">
            <v>0</v>
          </cell>
          <cell r="BR370">
            <v>8098</v>
          </cell>
          <cell r="BS370">
            <v>8098</v>
          </cell>
          <cell r="BT370">
            <v>0</v>
          </cell>
          <cell r="BU370">
            <v>0</v>
          </cell>
          <cell r="BV370">
            <v>0</v>
          </cell>
        </row>
        <row r="371">
          <cell r="A371">
            <v>620</v>
          </cell>
          <cell r="B371">
            <v>707</v>
          </cell>
          <cell r="C371" t="str">
            <v>BERLIN BOYLSTON</v>
          </cell>
          <cell r="D371">
            <v>15.399999999999999</v>
          </cell>
          <cell r="E371">
            <v>224526</v>
          </cell>
          <cell r="F371">
            <v>0</v>
          </cell>
          <cell r="G371">
            <v>13481</v>
          </cell>
          <cell r="H371">
            <v>238007</v>
          </cell>
          <cell r="J371">
            <v>15821.985224147567</v>
          </cell>
          <cell r="K371">
            <v>0.62386456598738493</v>
          </cell>
          <cell r="L371">
            <v>13481</v>
          </cell>
          <cell r="M371">
            <v>29302.985224147567</v>
          </cell>
          <cell r="O371">
            <v>208704.01477585244</v>
          </cell>
          <cell r="Q371">
            <v>0</v>
          </cell>
          <cell r="R371">
            <v>15821.985224147567</v>
          </cell>
          <cell r="S371">
            <v>13481</v>
          </cell>
          <cell r="T371">
            <v>29302.985224147567</v>
          </cell>
          <cell r="V371">
            <v>38842.25</v>
          </cell>
          <cell r="W371">
            <v>0</v>
          </cell>
          <cell r="X371">
            <v>620</v>
          </cell>
          <cell r="Y371">
            <v>15.399999999999999</v>
          </cell>
          <cell r="Z371">
            <v>0.30243902439024639</v>
          </cell>
          <cell r="AA371">
            <v>224526</v>
          </cell>
          <cell r="AB371">
            <v>0</v>
          </cell>
          <cell r="AC371">
            <v>224526</v>
          </cell>
          <cell r="AD371">
            <v>0</v>
          </cell>
          <cell r="AE371">
            <v>13481</v>
          </cell>
          <cell r="AF371">
            <v>238007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238007</v>
          </cell>
          <cell r="AM371">
            <v>620</v>
          </cell>
          <cell r="AN371">
            <v>707</v>
          </cell>
          <cell r="AO371" t="str">
            <v>BERLIN BOYLSTON</v>
          </cell>
          <cell r="AP371">
            <v>224526</v>
          </cell>
          <cell r="AQ371">
            <v>200517</v>
          </cell>
          <cell r="AR371">
            <v>24009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1352.25</v>
          </cell>
          <cell r="AX371">
            <v>0</v>
          </cell>
          <cell r="AY371">
            <v>25361.25</v>
          </cell>
          <cell r="BA371">
            <v>15821.985224147567</v>
          </cell>
          <cell r="BB371">
            <v>15794.553563270103</v>
          </cell>
          <cell r="BD371">
            <v>620</v>
          </cell>
          <cell r="BE371" t="str">
            <v>BERLIN BOYLSTON</v>
          </cell>
          <cell r="BF371">
            <v>0</v>
          </cell>
          <cell r="BG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P371">
            <v>0</v>
          </cell>
          <cell r="BR371">
            <v>24009</v>
          </cell>
          <cell r="BS371">
            <v>24009</v>
          </cell>
          <cell r="BT371">
            <v>0</v>
          </cell>
          <cell r="BU371">
            <v>0</v>
          </cell>
          <cell r="BV371">
            <v>0</v>
          </cell>
        </row>
        <row r="372">
          <cell r="A372">
            <v>622</v>
          </cell>
          <cell r="B372">
            <v>765</v>
          </cell>
          <cell r="C372" t="str">
            <v>BLACKSTONE MILLVILLE</v>
          </cell>
          <cell r="D372">
            <v>2</v>
          </cell>
          <cell r="E372">
            <v>20846</v>
          </cell>
          <cell r="F372">
            <v>0</v>
          </cell>
          <cell r="G372">
            <v>1786</v>
          </cell>
          <cell r="H372">
            <v>22632</v>
          </cell>
          <cell r="J372">
            <v>-209.57279661405965</v>
          </cell>
          <cell r="K372">
            <v>-4.222078918464657E-2</v>
          </cell>
          <cell r="L372">
            <v>1786</v>
          </cell>
          <cell r="M372">
            <v>1576.4272033859404</v>
          </cell>
          <cell r="O372">
            <v>21055.572796614058</v>
          </cell>
          <cell r="Q372">
            <v>0</v>
          </cell>
          <cell r="R372">
            <v>-209.57279661405965</v>
          </cell>
          <cell r="S372">
            <v>1786</v>
          </cell>
          <cell r="T372">
            <v>1576.4272033859404</v>
          </cell>
          <cell r="V372">
            <v>6749.7347065570721</v>
          </cell>
          <cell r="W372">
            <v>0</v>
          </cell>
          <cell r="X372">
            <v>622</v>
          </cell>
          <cell r="Y372">
            <v>2</v>
          </cell>
          <cell r="Z372">
            <v>0</v>
          </cell>
          <cell r="AA372">
            <v>20846</v>
          </cell>
          <cell r="AB372">
            <v>0</v>
          </cell>
          <cell r="AC372">
            <v>20846</v>
          </cell>
          <cell r="AD372">
            <v>0</v>
          </cell>
          <cell r="AE372">
            <v>1786</v>
          </cell>
          <cell r="AF372">
            <v>22632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22632</v>
          </cell>
          <cell r="AM372">
            <v>622</v>
          </cell>
          <cell r="AN372">
            <v>765</v>
          </cell>
          <cell r="AO372" t="str">
            <v>BLACKSTONE MILLVILLE</v>
          </cell>
          <cell r="AP372">
            <v>20846</v>
          </cell>
          <cell r="AQ372">
            <v>20853</v>
          </cell>
          <cell r="AR372">
            <v>0</v>
          </cell>
          <cell r="AS372">
            <v>5213</v>
          </cell>
          <cell r="AT372">
            <v>0</v>
          </cell>
          <cell r="AU372">
            <v>68.75</v>
          </cell>
          <cell r="AV372">
            <v>0</v>
          </cell>
          <cell r="AW372">
            <v>0</v>
          </cell>
          <cell r="AX372">
            <v>-318.01529344292794</v>
          </cell>
          <cell r="AY372">
            <v>4963.7347065570721</v>
          </cell>
          <cell r="BA372">
            <v>-209.57279661405965</v>
          </cell>
          <cell r="BB372">
            <v>-318.01529344292794</v>
          </cell>
          <cell r="BD372">
            <v>622</v>
          </cell>
          <cell r="BE372" t="str">
            <v>BLACKSTONE MILLVILLE</v>
          </cell>
          <cell r="BF372">
            <v>0</v>
          </cell>
          <cell r="BG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P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-318.01529344292794</v>
          </cell>
          <cell r="BV372">
            <v>-318.01529344292794</v>
          </cell>
        </row>
        <row r="373">
          <cell r="A373">
            <v>625</v>
          </cell>
          <cell r="B373">
            <v>710</v>
          </cell>
          <cell r="C373" t="str">
            <v>BRIDGEWATER RAYNHAM</v>
          </cell>
          <cell r="D373">
            <v>12.7</v>
          </cell>
          <cell r="E373">
            <v>164234</v>
          </cell>
          <cell r="F373">
            <v>0</v>
          </cell>
          <cell r="G373">
            <v>11341</v>
          </cell>
          <cell r="H373">
            <v>175575</v>
          </cell>
          <cell r="J373">
            <v>45098.160557678981</v>
          </cell>
          <cell r="K373">
            <v>0.61980588094265165</v>
          </cell>
          <cell r="L373">
            <v>11341</v>
          </cell>
          <cell r="M373">
            <v>56439.160557678981</v>
          </cell>
          <cell r="O373">
            <v>119135.83944232101</v>
          </cell>
          <cell r="Q373">
            <v>0</v>
          </cell>
          <cell r="R373">
            <v>45098.160557678981</v>
          </cell>
          <cell r="S373">
            <v>11341</v>
          </cell>
          <cell r="T373">
            <v>56439.160557678981</v>
          </cell>
          <cell r="V373">
            <v>84102.75</v>
          </cell>
          <cell r="W373">
            <v>0</v>
          </cell>
          <cell r="X373">
            <v>625</v>
          </cell>
          <cell r="Y373">
            <v>12.7</v>
          </cell>
          <cell r="Z373">
            <v>1.0781517398744398E-3</v>
          </cell>
          <cell r="AA373">
            <v>164234</v>
          </cell>
          <cell r="AB373">
            <v>0</v>
          </cell>
          <cell r="AC373">
            <v>164234</v>
          </cell>
          <cell r="AD373">
            <v>0</v>
          </cell>
          <cell r="AE373">
            <v>11341</v>
          </cell>
          <cell r="AF373">
            <v>175575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175575</v>
          </cell>
          <cell r="AM373">
            <v>625</v>
          </cell>
          <cell r="AN373">
            <v>710</v>
          </cell>
          <cell r="AO373" t="str">
            <v>BRIDGEWATER RAYNHAM</v>
          </cell>
          <cell r="AP373">
            <v>164234</v>
          </cell>
          <cell r="AQ373">
            <v>95800</v>
          </cell>
          <cell r="AR373">
            <v>68434</v>
          </cell>
          <cell r="AS373">
            <v>0</v>
          </cell>
          <cell r="AT373">
            <v>4327.75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72761.75</v>
          </cell>
          <cell r="BA373">
            <v>45098.160557678981</v>
          </cell>
          <cell r="BB373">
            <v>45019.970783823825</v>
          </cell>
          <cell r="BD373">
            <v>625</v>
          </cell>
          <cell r="BE373" t="str">
            <v>BRIDGEWATER RAYNHAM</v>
          </cell>
          <cell r="BF373">
            <v>0</v>
          </cell>
          <cell r="BG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P373">
            <v>0</v>
          </cell>
          <cell r="BR373">
            <v>68434</v>
          </cell>
          <cell r="BS373">
            <v>68434</v>
          </cell>
          <cell r="BT373">
            <v>0</v>
          </cell>
          <cell r="BU373">
            <v>0</v>
          </cell>
          <cell r="BV373">
            <v>0</v>
          </cell>
        </row>
        <row r="374">
          <cell r="A374">
            <v>632</v>
          </cell>
          <cell r="B374">
            <v>632</v>
          </cell>
          <cell r="C374" t="str">
            <v>CHESTERFIELD GOSHEN</v>
          </cell>
          <cell r="D374">
            <v>2</v>
          </cell>
          <cell r="E374">
            <v>32680</v>
          </cell>
          <cell r="F374">
            <v>0</v>
          </cell>
          <cell r="G374">
            <v>1786</v>
          </cell>
          <cell r="H374">
            <v>34466</v>
          </cell>
          <cell r="J374">
            <v>-193.06063506239403</v>
          </cell>
          <cell r="K374">
            <v>-4.2806846893366071E-2</v>
          </cell>
          <cell r="L374">
            <v>1786</v>
          </cell>
          <cell r="M374">
            <v>1592.9393649376059</v>
          </cell>
          <cell r="O374">
            <v>32873.060635062393</v>
          </cell>
          <cell r="Q374">
            <v>0</v>
          </cell>
          <cell r="R374">
            <v>-193.06063506239403</v>
          </cell>
          <cell r="S374">
            <v>1786</v>
          </cell>
          <cell r="T374">
            <v>1592.9393649376059</v>
          </cell>
          <cell r="V374">
            <v>6296.0410115072809</v>
          </cell>
          <cell r="W374">
            <v>0</v>
          </cell>
          <cell r="X374">
            <v>632</v>
          </cell>
          <cell r="Y374">
            <v>2</v>
          </cell>
          <cell r="Z374">
            <v>0</v>
          </cell>
          <cell r="AA374">
            <v>32680</v>
          </cell>
          <cell r="AB374">
            <v>0</v>
          </cell>
          <cell r="AC374">
            <v>32680</v>
          </cell>
          <cell r="AD374">
            <v>0</v>
          </cell>
          <cell r="AE374">
            <v>1786</v>
          </cell>
          <cell r="AF374">
            <v>34466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34466</v>
          </cell>
          <cell r="AM374">
            <v>632</v>
          </cell>
          <cell r="AN374">
            <v>632</v>
          </cell>
          <cell r="AO374" t="str">
            <v>CHESTERFIELD GOSHEN</v>
          </cell>
          <cell r="AP374">
            <v>32680</v>
          </cell>
          <cell r="AQ374">
            <v>45948</v>
          </cell>
          <cell r="AR374">
            <v>0</v>
          </cell>
          <cell r="AS374">
            <v>4803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-292.95898849271907</v>
          </cell>
          <cell r="AY374">
            <v>4510.0410115072809</v>
          </cell>
          <cell r="BA374">
            <v>-193.06063506239403</v>
          </cell>
          <cell r="BB374">
            <v>-292.95898849271907</v>
          </cell>
          <cell r="BD374">
            <v>632</v>
          </cell>
          <cell r="BE374" t="str">
            <v>CHESTERFIELD GOSHEN</v>
          </cell>
          <cell r="BF374">
            <v>0</v>
          </cell>
          <cell r="BG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P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-292.95898849271907</v>
          </cell>
          <cell r="BV374">
            <v>-292.95898849271907</v>
          </cell>
        </row>
        <row r="375">
          <cell r="A375">
            <v>635</v>
          </cell>
          <cell r="B375">
            <v>712</v>
          </cell>
          <cell r="C375" t="str">
            <v>CENTRAL BERKSHIRE</v>
          </cell>
          <cell r="D375">
            <v>22.64</v>
          </cell>
          <cell r="E375">
            <v>314512</v>
          </cell>
          <cell r="F375">
            <v>0</v>
          </cell>
          <cell r="G375">
            <v>18432</v>
          </cell>
          <cell r="H375">
            <v>332944</v>
          </cell>
          <cell r="J375">
            <v>12956.001953411995</v>
          </cell>
          <cell r="K375">
            <v>0.22360477374704069</v>
          </cell>
          <cell r="L375">
            <v>18432</v>
          </cell>
          <cell r="M375">
            <v>31388.001953411993</v>
          </cell>
          <cell r="O375">
            <v>301555.99804658804</v>
          </cell>
          <cell r="Q375">
            <v>32990</v>
          </cell>
          <cell r="R375">
            <v>12956.001953411995</v>
          </cell>
          <cell r="S375">
            <v>20212</v>
          </cell>
          <cell r="T375">
            <v>64378.001953411993</v>
          </cell>
          <cell r="V375">
            <v>109363.52663336626</v>
          </cell>
          <cell r="W375">
            <v>0</v>
          </cell>
          <cell r="X375">
            <v>635</v>
          </cell>
          <cell r="Y375">
            <v>22.64</v>
          </cell>
          <cell r="Z375">
            <v>6.7272953780987471E-3</v>
          </cell>
          <cell r="AA375">
            <v>314512</v>
          </cell>
          <cell r="AB375">
            <v>0</v>
          </cell>
          <cell r="AC375">
            <v>314512</v>
          </cell>
          <cell r="AD375">
            <v>0</v>
          </cell>
          <cell r="AE375">
            <v>18432</v>
          </cell>
          <cell r="AF375">
            <v>332944</v>
          </cell>
          <cell r="AG375">
            <v>31210</v>
          </cell>
          <cell r="AH375">
            <v>0</v>
          </cell>
          <cell r="AI375">
            <v>1780</v>
          </cell>
          <cell r="AJ375">
            <v>32990</v>
          </cell>
          <cell r="AK375">
            <v>365934</v>
          </cell>
          <cell r="AM375">
            <v>635</v>
          </cell>
          <cell r="AN375">
            <v>712</v>
          </cell>
          <cell r="AO375" t="str">
            <v>CENTRAL BERKSHIRE</v>
          </cell>
          <cell r="AP375">
            <v>314512</v>
          </cell>
          <cell r="AQ375">
            <v>293210</v>
          </cell>
          <cell r="AR375">
            <v>21302</v>
          </cell>
          <cell r="AS375">
            <v>26917</v>
          </cell>
          <cell r="AT375">
            <v>5830.25</v>
          </cell>
          <cell r="AU375">
            <v>0</v>
          </cell>
          <cell r="AV375">
            <v>0</v>
          </cell>
          <cell r="AW375">
            <v>5534.25</v>
          </cell>
          <cell r="AX375">
            <v>-1641.9733666337415</v>
          </cell>
          <cell r="AY375">
            <v>57941.526633366258</v>
          </cell>
          <cell r="BA375">
            <v>12956.001953411995</v>
          </cell>
          <cell r="BB375">
            <v>12371.753985808249</v>
          </cell>
          <cell r="BD375">
            <v>635</v>
          </cell>
          <cell r="BE375" t="str">
            <v>CENTRAL BERKSHIRE</v>
          </cell>
          <cell r="BF375">
            <v>0</v>
          </cell>
          <cell r="BG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P375">
            <v>0</v>
          </cell>
          <cell r="BR375">
            <v>21302</v>
          </cell>
          <cell r="BS375">
            <v>21302</v>
          </cell>
          <cell r="BT375">
            <v>0</v>
          </cell>
          <cell r="BU375">
            <v>-1641.9733666337415</v>
          </cell>
          <cell r="BV375">
            <v>-1641.9733666337415</v>
          </cell>
        </row>
        <row r="376">
          <cell r="A376">
            <v>640</v>
          </cell>
          <cell r="B376">
            <v>713</v>
          </cell>
          <cell r="C376" t="str">
            <v>CONCORD CARLISLE</v>
          </cell>
          <cell r="D376">
            <v>4</v>
          </cell>
          <cell r="E376">
            <v>66932</v>
          </cell>
          <cell r="F376">
            <v>0</v>
          </cell>
          <cell r="G376">
            <v>3572</v>
          </cell>
          <cell r="H376">
            <v>70504</v>
          </cell>
          <cell r="J376">
            <v>-76.741853687477729</v>
          </cell>
          <cell r="K376">
            <v>-3.4913927107924044E-3</v>
          </cell>
          <cell r="L376">
            <v>3572</v>
          </cell>
          <cell r="M376">
            <v>3495.2581463125221</v>
          </cell>
          <cell r="O376">
            <v>67008.741853687476</v>
          </cell>
          <cell r="Q376">
            <v>0</v>
          </cell>
          <cell r="R376">
            <v>-76.741853687477729</v>
          </cell>
          <cell r="S376">
            <v>3572</v>
          </cell>
          <cell r="T376">
            <v>3495.2581463125221</v>
          </cell>
          <cell r="V376">
            <v>25552.2984208157</v>
          </cell>
          <cell r="W376">
            <v>0</v>
          </cell>
          <cell r="X376">
            <v>640</v>
          </cell>
          <cell r="Y376">
            <v>4</v>
          </cell>
          <cell r="Z376">
            <v>0</v>
          </cell>
          <cell r="AA376">
            <v>66932</v>
          </cell>
          <cell r="AB376">
            <v>0</v>
          </cell>
          <cell r="AC376">
            <v>66932</v>
          </cell>
          <cell r="AD376">
            <v>0</v>
          </cell>
          <cell r="AE376">
            <v>3572</v>
          </cell>
          <cell r="AF376">
            <v>70504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70504</v>
          </cell>
          <cell r="AM376">
            <v>640</v>
          </cell>
          <cell r="AN376">
            <v>713</v>
          </cell>
          <cell r="AO376" t="str">
            <v>CONCORD CARLISLE</v>
          </cell>
          <cell r="AP376">
            <v>66932</v>
          </cell>
          <cell r="AQ376">
            <v>95602</v>
          </cell>
          <cell r="AR376">
            <v>0</v>
          </cell>
          <cell r="AS376">
            <v>1909</v>
          </cell>
          <cell r="AT376">
            <v>496.5</v>
          </cell>
          <cell r="AU376">
            <v>0</v>
          </cell>
          <cell r="AV376">
            <v>7738.5</v>
          </cell>
          <cell r="AW376">
            <v>11952.75</v>
          </cell>
          <cell r="AX376">
            <v>-116.4515791843005</v>
          </cell>
          <cell r="AY376">
            <v>21980.2984208157</v>
          </cell>
          <cell r="BA376">
            <v>-76.741853687477729</v>
          </cell>
          <cell r="BB376">
            <v>-116.4515791843005</v>
          </cell>
          <cell r="BD376">
            <v>640</v>
          </cell>
          <cell r="BE376" t="str">
            <v>CONCORD CARLISLE</v>
          </cell>
          <cell r="BF376">
            <v>0</v>
          </cell>
          <cell r="BG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P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-116.4515791843005</v>
          </cell>
          <cell r="BV376">
            <v>-116.4515791843005</v>
          </cell>
        </row>
        <row r="377">
          <cell r="A377">
            <v>645</v>
          </cell>
          <cell r="B377">
            <v>714</v>
          </cell>
          <cell r="C377" t="str">
            <v>DENNIS YARMOUTH</v>
          </cell>
          <cell r="D377">
            <v>132.21</v>
          </cell>
          <cell r="E377">
            <v>1810003</v>
          </cell>
          <cell r="F377">
            <v>0</v>
          </cell>
          <cell r="G377">
            <v>114492</v>
          </cell>
          <cell r="H377">
            <v>1924495</v>
          </cell>
          <cell r="J377">
            <v>75324.005474338221</v>
          </cell>
          <cell r="K377">
            <v>0.36316289585642125</v>
          </cell>
          <cell r="L377">
            <v>114492</v>
          </cell>
          <cell r="M377">
            <v>189816.00547433822</v>
          </cell>
          <cell r="O377">
            <v>1734678.9945256617</v>
          </cell>
          <cell r="Q377">
            <v>63524</v>
          </cell>
          <cell r="R377">
            <v>75324.005474338221</v>
          </cell>
          <cell r="S377">
            <v>118064</v>
          </cell>
          <cell r="T377">
            <v>253340.00547433822</v>
          </cell>
          <cell r="V377">
            <v>385427.07181863103</v>
          </cell>
          <cell r="W377">
            <v>0</v>
          </cell>
          <cell r="X377">
            <v>645</v>
          </cell>
          <cell r="Y377">
            <v>132.21</v>
          </cell>
          <cell r="Z377">
            <v>0</v>
          </cell>
          <cell r="AA377">
            <v>1810003</v>
          </cell>
          <cell r="AB377">
            <v>0</v>
          </cell>
          <cell r="AC377">
            <v>1810003</v>
          </cell>
          <cell r="AD377">
            <v>0</v>
          </cell>
          <cell r="AE377">
            <v>114492</v>
          </cell>
          <cell r="AF377">
            <v>1924495</v>
          </cell>
          <cell r="AG377">
            <v>59952</v>
          </cell>
          <cell r="AH377">
            <v>0</v>
          </cell>
          <cell r="AI377">
            <v>3572</v>
          </cell>
          <cell r="AJ377">
            <v>63524</v>
          </cell>
          <cell r="AK377">
            <v>1988019</v>
          </cell>
          <cell r="AM377">
            <v>645</v>
          </cell>
          <cell r="AN377">
            <v>714</v>
          </cell>
          <cell r="AO377" t="str">
            <v>DENNIS YARMOUTH</v>
          </cell>
          <cell r="AP377">
            <v>1810003</v>
          </cell>
          <cell r="AQ377">
            <v>1695548</v>
          </cell>
          <cell r="AR377">
            <v>114455</v>
          </cell>
          <cell r="AS377">
            <v>2540</v>
          </cell>
          <cell r="AT377">
            <v>0</v>
          </cell>
          <cell r="AU377">
            <v>0</v>
          </cell>
          <cell r="AV377">
            <v>0</v>
          </cell>
          <cell r="AW377">
            <v>90571</v>
          </cell>
          <cell r="AX377">
            <v>-154.92818136895039</v>
          </cell>
          <cell r="AY377">
            <v>207411.07181863106</v>
          </cell>
          <cell r="BA377">
            <v>75324.005474338221</v>
          </cell>
          <cell r="BB377">
            <v>75140.403905934974</v>
          </cell>
          <cell r="BD377">
            <v>645</v>
          </cell>
          <cell r="BE377" t="str">
            <v>DENNIS YARMOUTH</v>
          </cell>
          <cell r="BF377">
            <v>0</v>
          </cell>
          <cell r="BG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P377">
            <v>0</v>
          </cell>
          <cell r="BR377">
            <v>114455</v>
          </cell>
          <cell r="BS377">
            <v>114455</v>
          </cell>
          <cell r="BT377">
            <v>0</v>
          </cell>
          <cell r="BU377">
            <v>-154.92818136895039</v>
          </cell>
          <cell r="BV377">
            <v>-154.92818136895039</v>
          </cell>
        </row>
        <row r="378">
          <cell r="A378">
            <v>650</v>
          </cell>
          <cell r="B378">
            <v>715</v>
          </cell>
          <cell r="C378" t="str">
            <v>DIGHTON REHOBOTH</v>
          </cell>
          <cell r="D378">
            <v>2</v>
          </cell>
          <cell r="E378">
            <v>29027</v>
          </cell>
          <cell r="F378">
            <v>0</v>
          </cell>
          <cell r="G378">
            <v>1786</v>
          </cell>
          <cell r="H378">
            <v>30813</v>
          </cell>
          <cell r="J378">
            <v>5776.8137979456687</v>
          </cell>
          <cell r="K378">
            <v>0.38848128296065426</v>
          </cell>
          <cell r="L378">
            <v>1786</v>
          </cell>
          <cell r="M378">
            <v>7562.8137979456687</v>
          </cell>
          <cell r="O378">
            <v>23250.18620205433</v>
          </cell>
          <cell r="Q378">
            <v>0</v>
          </cell>
          <cell r="R378">
            <v>5776.8137979456687</v>
          </cell>
          <cell r="S378">
            <v>1786</v>
          </cell>
          <cell r="T378">
            <v>7562.8137979456687</v>
          </cell>
          <cell r="V378">
            <v>16656.25</v>
          </cell>
          <cell r="W378">
            <v>0</v>
          </cell>
          <cell r="X378">
            <v>650</v>
          </cell>
          <cell r="Y378">
            <v>2</v>
          </cell>
          <cell r="Z378">
            <v>0</v>
          </cell>
          <cell r="AA378">
            <v>29027</v>
          </cell>
          <cell r="AB378">
            <v>0</v>
          </cell>
          <cell r="AC378">
            <v>29027</v>
          </cell>
          <cell r="AD378">
            <v>0</v>
          </cell>
          <cell r="AE378">
            <v>1786</v>
          </cell>
          <cell r="AF378">
            <v>30813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30813</v>
          </cell>
          <cell r="AM378">
            <v>650</v>
          </cell>
          <cell r="AN378">
            <v>715</v>
          </cell>
          <cell r="AO378" t="str">
            <v>DIGHTON REHOBOTH</v>
          </cell>
          <cell r="AP378">
            <v>29027</v>
          </cell>
          <cell r="AQ378">
            <v>20261</v>
          </cell>
          <cell r="AR378">
            <v>8766</v>
          </cell>
          <cell r="AS378">
            <v>0</v>
          </cell>
          <cell r="AT378">
            <v>0</v>
          </cell>
          <cell r="AU378">
            <v>5428.75</v>
          </cell>
          <cell r="AV378">
            <v>0</v>
          </cell>
          <cell r="AW378">
            <v>675.5</v>
          </cell>
          <cell r="AX378">
            <v>0</v>
          </cell>
          <cell r="AY378">
            <v>14870.25</v>
          </cell>
          <cell r="BA378">
            <v>5776.8137979456687</v>
          </cell>
          <cell r="BB378">
            <v>5766.7981396820242</v>
          </cell>
          <cell r="BD378">
            <v>650</v>
          </cell>
          <cell r="BE378" t="str">
            <v>DIGHTON REHOBOTH</v>
          </cell>
          <cell r="BF378">
            <v>0</v>
          </cell>
          <cell r="BG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P378">
            <v>0</v>
          </cell>
          <cell r="BR378">
            <v>8766</v>
          </cell>
          <cell r="BS378">
            <v>8766</v>
          </cell>
          <cell r="BT378">
            <v>0</v>
          </cell>
          <cell r="BU378">
            <v>0</v>
          </cell>
          <cell r="BV378">
            <v>0</v>
          </cell>
        </row>
        <row r="379">
          <cell r="A379">
            <v>655</v>
          </cell>
          <cell r="B379">
            <v>716</v>
          </cell>
          <cell r="C379" t="str">
            <v>DOVER SHERBORN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O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V379">
            <v>7891.5</v>
          </cell>
          <cell r="W379">
            <v>0</v>
          </cell>
          <cell r="X379">
            <v>655</v>
          </cell>
          <cell r="AM379">
            <v>655</v>
          </cell>
          <cell r="AN379">
            <v>716</v>
          </cell>
          <cell r="AO379" t="str">
            <v>DOVER SHERBORN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4220</v>
          </cell>
          <cell r="AU379">
            <v>0</v>
          </cell>
          <cell r="AV379">
            <v>0</v>
          </cell>
          <cell r="AW379">
            <v>3671.5</v>
          </cell>
          <cell r="AX379">
            <v>0</v>
          </cell>
          <cell r="AY379">
            <v>7891.5</v>
          </cell>
          <cell r="BA379">
            <v>0</v>
          </cell>
          <cell r="BB379">
            <v>0</v>
          </cell>
          <cell r="BD379">
            <v>655</v>
          </cell>
          <cell r="BE379" t="str">
            <v>DOVER SHERBORN</v>
          </cell>
          <cell r="BF379">
            <v>0</v>
          </cell>
          <cell r="BG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P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</row>
        <row r="380">
          <cell r="A380">
            <v>658</v>
          </cell>
          <cell r="B380">
            <v>780</v>
          </cell>
          <cell r="C380" t="str">
            <v>DUDLEY CHARLTON</v>
          </cell>
          <cell r="D380">
            <v>6.77</v>
          </cell>
          <cell r="E380">
            <v>75634</v>
          </cell>
          <cell r="F380">
            <v>0</v>
          </cell>
          <cell r="G380">
            <v>6046</v>
          </cell>
          <cell r="H380">
            <v>81680</v>
          </cell>
          <cell r="J380">
            <v>49842.976818825315</v>
          </cell>
          <cell r="K380">
            <v>0.65788670239895619</v>
          </cell>
          <cell r="L380">
            <v>6046</v>
          </cell>
          <cell r="M380">
            <v>55888.976818825315</v>
          </cell>
          <cell r="O380">
            <v>25791.023181174685</v>
          </cell>
          <cell r="Q380">
            <v>0</v>
          </cell>
          <cell r="R380">
            <v>49842.976818825315</v>
          </cell>
          <cell r="S380">
            <v>6046</v>
          </cell>
          <cell r="T380">
            <v>55888.976818825315</v>
          </cell>
          <cell r="V380">
            <v>81808.25</v>
          </cell>
          <cell r="W380">
            <v>0</v>
          </cell>
          <cell r="X380">
            <v>658</v>
          </cell>
          <cell r="Y380">
            <v>6.77</v>
          </cell>
          <cell r="Z380">
            <v>0</v>
          </cell>
          <cell r="AA380">
            <v>75634</v>
          </cell>
          <cell r="AB380">
            <v>0</v>
          </cell>
          <cell r="AC380">
            <v>75634</v>
          </cell>
          <cell r="AD380">
            <v>0</v>
          </cell>
          <cell r="AE380">
            <v>6046</v>
          </cell>
          <cell r="AF380">
            <v>81680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81680</v>
          </cell>
          <cell r="AM380">
            <v>658</v>
          </cell>
          <cell r="AN380">
            <v>780</v>
          </cell>
          <cell r="AO380" t="str">
            <v>DUDLEY CHARLTON</v>
          </cell>
          <cell r="AP380">
            <v>75634</v>
          </cell>
          <cell r="AQ380">
            <v>0</v>
          </cell>
          <cell r="AR380">
            <v>75634</v>
          </cell>
          <cell r="AS380">
            <v>0</v>
          </cell>
          <cell r="AT380">
            <v>0</v>
          </cell>
          <cell r="AU380">
            <v>128.25</v>
          </cell>
          <cell r="AV380">
            <v>0</v>
          </cell>
          <cell r="AW380">
            <v>0</v>
          </cell>
          <cell r="AX380">
            <v>0</v>
          </cell>
          <cell r="AY380">
            <v>75762.25</v>
          </cell>
          <cell r="BA380">
            <v>49842.976818825315</v>
          </cell>
          <cell r="BB380">
            <v>49756.560631611937</v>
          </cell>
          <cell r="BD380">
            <v>658</v>
          </cell>
          <cell r="BE380" t="str">
            <v>DUDLEY CHARLTON</v>
          </cell>
          <cell r="BF380">
            <v>0</v>
          </cell>
          <cell r="BG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P380">
            <v>0</v>
          </cell>
          <cell r="BR380">
            <v>75634</v>
          </cell>
          <cell r="BS380">
            <v>75634</v>
          </cell>
          <cell r="BT380">
            <v>0</v>
          </cell>
          <cell r="BU380">
            <v>0</v>
          </cell>
          <cell r="BV380">
            <v>0</v>
          </cell>
        </row>
        <row r="381">
          <cell r="A381">
            <v>660</v>
          </cell>
          <cell r="B381">
            <v>776</v>
          </cell>
          <cell r="C381" t="str">
            <v>NAUSET</v>
          </cell>
          <cell r="D381">
            <v>84.200000000000017</v>
          </cell>
          <cell r="E381">
            <v>1411303</v>
          </cell>
          <cell r="F381">
            <v>0</v>
          </cell>
          <cell r="G381">
            <v>74299</v>
          </cell>
          <cell r="H381">
            <v>1485602</v>
          </cell>
          <cell r="J381">
            <v>46563.008091315583</v>
          </cell>
          <cell r="K381">
            <v>0.42359629725063064</v>
          </cell>
          <cell r="L381">
            <v>74299</v>
          </cell>
          <cell r="M381">
            <v>120862.00809131558</v>
          </cell>
          <cell r="O381">
            <v>1364739.9919086844</v>
          </cell>
          <cell r="Q381">
            <v>16863</v>
          </cell>
          <cell r="R381">
            <v>46563.008091315583</v>
          </cell>
          <cell r="S381">
            <v>75192</v>
          </cell>
          <cell r="T381">
            <v>137725.00809131557</v>
          </cell>
          <cell r="V381">
            <v>201085.07627223071</v>
          </cell>
          <cell r="W381">
            <v>0</v>
          </cell>
          <cell r="X381">
            <v>660</v>
          </cell>
          <cell r="Y381">
            <v>84.200000000000017</v>
          </cell>
          <cell r="Z381">
            <v>0</v>
          </cell>
          <cell r="AA381">
            <v>1411303</v>
          </cell>
          <cell r="AB381">
            <v>0</v>
          </cell>
          <cell r="AC381">
            <v>1411303</v>
          </cell>
          <cell r="AD381">
            <v>0</v>
          </cell>
          <cell r="AE381">
            <v>74299</v>
          </cell>
          <cell r="AF381">
            <v>1485602</v>
          </cell>
          <cell r="AG381">
            <v>15970</v>
          </cell>
          <cell r="AH381">
            <v>0</v>
          </cell>
          <cell r="AI381">
            <v>893</v>
          </cell>
          <cell r="AJ381">
            <v>16863</v>
          </cell>
          <cell r="AK381">
            <v>1502465</v>
          </cell>
          <cell r="AM381">
            <v>660</v>
          </cell>
          <cell r="AN381">
            <v>776</v>
          </cell>
          <cell r="AO381" t="str">
            <v>NAUSET</v>
          </cell>
          <cell r="AP381">
            <v>1411303</v>
          </cell>
          <cell r="AQ381">
            <v>1340444</v>
          </cell>
          <cell r="AR381">
            <v>70859</v>
          </cell>
          <cell r="AS381">
            <v>3314</v>
          </cell>
          <cell r="AT381">
            <v>0</v>
          </cell>
          <cell r="AU381">
            <v>0</v>
          </cell>
          <cell r="AV381">
            <v>0</v>
          </cell>
          <cell r="AW381">
            <v>35952.25</v>
          </cell>
          <cell r="AX381">
            <v>-202.17372776928642</v>
          </cell>
          <cell r="AY381">
            <v>109923.07627223071</v>
          </cell>
          <cell r="BA381">
            <v>46563.008091315583</v>
          </cell>
          <cell r="BB381">
            <v>46413.106831177618</v>
          </cell>
          <cell r="BD381">
            <v>660</v>
          </cell>
          <cell r="BE381" t="str">
            <v>NAUSET</v>
          </cell>
          <cell r="BF381">
            <v>0</v>
          </cell>
          <cell r="BG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P381">
            <v>0</v>
          </cell>
          <cell r="BR381">
            <v>70859</v>
          </cell>
          <cell r="BS381">
            <v>70859</v>
          </cell>
          <cell r="BT381">
            <v>0</v>
          </cell>
          <cell r="BU381">
            <v>-202.17372776928642</v>
          </cell>
          <cell r="BV381">
            <v>-202.17372776928642</v>
          </cell>
        </row>
        <row r="382">
          <cell r="A382">
            <v>662</v>
          </cell>
          <cell r="B382">
            <v>788</v>
          </cell>
          <cell r="C382" t="str">
            <v>FARMINGTON RIVER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J382">
            <v>0</v>
          </cell>
          <cell r="K382"/>
          <cell r="L382">
            <v>0</v>
          </cell>
          <cell r="M382">
            <v>0</v>
          </cell>
          <cell r="O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V382">
            <v>0</v>
          </cell>
          <cell r="W382">
            <v>0</v>
          </cell>
          <cell r="X382">
            <v>662</v>
          </cell>
          <cell r="AM382">
            <v>662</v>
          </cell>
          <cell r="AN382">
            <v>788</v>
          </cell>
          <cell r="AO382" t="str">
            <v>FARMINGTON RIVER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BA382">
            <v>0</v>
          </cell>
          <cell r="BB382">
            <v>0</v>
          </cell>
          <cell r="BD382">
            <v>662</v>
          </cell>
          <cell r="BE382" t="str">
            <v>FARMINGTON RIVER</v>
          </cell>
          <cell r="BF382">
            <v>0</v>
          </cell>
          <cell r="BG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P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</row>
        <row r="383">
          <cell r="A383">
            <v>665</v>
          </cell>
          <cell r="B383">
            <v>718</v>
          </cell>
          <cell r="C383" t="str">
            <v>FREETOWN LAKEVILLE</v>
          </cell>
          <cell r="D383">
            <v>17.59</v>
          </cell>
          <cell r="E383">
            <v>189757</v>
          </cell>
          <cell r="F383">
            <v>0</v>
          </cell>
          <cell r="G383">
            <v>13912</v>
          </cell>
          <cell r="H383">
            <v>203669</v>
          </cell>
          <cell r="J383">
            <v>-437.45942548331834</v>
          </cell>
          <cell r="K383">
            <v>-9.8675401507985587E-3</v>
          </cell>
          <cell r="L383">
            <v>13912</v>
          </cell>
          <cell r="M383">
            <v>13474.540574516681</v>
          </cell>
          <cell r="O383">
            <v>190194.45942548331</v>
          </cell>
          <cell r="Q383">
            <v>25616</v>
          </cell>
          <cell r="R383">
            <v>-437.45942548331834</v>
          </cell>
          <cell r="S383">
            <v>15698</v>
          </cell>
          <cell r="T383">
            <v>39090.540574516679</v>
          </cell>
          <cell r="V383">
            <v>83861.179171094205</v>
          </cell>
          <cell r="W383">
            <v>0</v>
          </cell>
          <cell r="X383">
            <v>665</v>
          </cell>
          <cell r="Y383">
            <v>17.59</v>
          </cell>
          <cell r="Z383">
            <v>1.0782471065387145E-2</v>
          </cell>
          <cell r="AA383">
            <v>189757</v>
          </cell>
          <cell r="AB383">
            <v>0</v>
          </cell>
          <cell r="AC383">
            <v>189757</v>
          </cell>
          <cell r="AD383">
            <v>0</v>
          </cell>
          <cell r="AE383">
            <v>13912</v>
          </cell>
          <cell r="AF383">
            <v>203669</v>
          </cell>
          <cell r="AG383">
            <v>23830</v>
          </cell>
          <cell r="AH383">
            <v>0</v>
          </cell>
          <cell r="AI383">
            <v>1786</v>
          </cell>
          <cell r="AJ383">
            <v>25616</v>
          </cell>
          <cell r="AK383">
            <v>229285</v>
          </cell>
          <cell r="AM383">
            <v>665</v>
          </cell>
          <cell r="AN383">
            <v>718</v>
          </cell>
          <cell r="AO383" t="str">
            <v>FREETOWN LAKEVILLE</v>
          </cell>
          <cell r="AP383">
            <v>189757</v>
          </cell>
          <cell r="AQ383">
            <v>189740</v>
          </cell>
          <cell r="AR383">
            <v>17</v>
          </cell>
          <cell r="AS383">
            <v>11161</v>
          </cell>
          <cell r="AT383">
            <v>12999</v>
          </cell>
          <cell r="AU383">
            <v>11990.25</v>
          </cell>
          <cell r="AV383">
            <v>8846.75</v>
          </cell>
          <cell r="AW383">
            <v>0</v>
          </cell>
          <cell r="AX383">
            <v>-680.82082890580205</v>
          </cell>
          <cell r="AY383">
            <v>44333.179171094198</v>
          </cell>
          <cell r="BA383">
            <v>-437.45942548331834</v>
          </cell>
          <cell r="BB383">
            <v>-669.63721398741347</v>
          </cell>
          <cell r="BD383">
            <v>665</v>
          </cell>
          <cell r="BE383" t="str">
            <v>FREETOWN LAKEVILLE</v>
          </cell>
          <cell r="BF383">
            <v>0</v>
          </cell>
          <cell r="BG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P383">
            <v>0</v>
          </cell>
          <cell r="BR383">
            <v>17</v>
          </cell>
          <cell r="BS383">
            <v>17</v>
          </cell>
          <cell r="BT383">
            <v>0</v>
          </cell>
          <cell r="BU383">
            <v>-680.82082890580205</v>
          </cell>
          <cell r="BV383">
            <v>-680.82082890580205</v>
          </cell>
        </row>
        <row r="384">
          <cell r="A384">
            <v>670</v>
          </cell>
          <cell r="B384">
            <v>720</v>
          </cell>
          <cell r="C384" t="str">
            <v>FRONTIER</v>
          </cell>
          <cell r="D384">
            <v>51.620000000000005</v>
          </cell>
          <cell r="E384">
            <v>901611</v>
          </cell>
          <cell r="F384">
            <v>0</v>
          </cell>
          <cell r="G384">
            <v>44152</v>
          </cell>
          <cell r="H384">
            <v>945763</v>
          </cell>
          <cell r="J384">
            <v>132100.59854103453</v>
          </cell>
          <cell r="K384">
            <v>0.48410316594632424</v>
          </cell>
          <cell r="L384">
            <v>44152</v>
          </cell>
          <cell r="M384">
            <v>176252.59854103453</v>
          </cell>
          <cell r="O384">
            <v>769510.4014589655</v>
          </cell>
          <cell r="Q384">
            <v>37344</v>
          </cell>
          <cell r="R384">
            <v>132100.59854103453</v>
          </cell>
          <cell r="S384">
            <v>45931</v>
          </cell>
          <cell r="T384">
            <v>213596.59854103453</v>
          </cell>
          <cell r="V384">
            <v>354372.95647022768</v>
          </cell>
          <cell r="W384">
            <v>0</v>
          </cell>
          <cell r="X384">
            <v>670</v>
          </cell>
          <cell r="Y384">
            <v>51.620000000000005</v>
          </cell>
          <cell r="Z384">
            <v>0.18837857257767243</v>
          </cell>
          <cell r="AA384">
            <v>901611</v>
          </cell>
          <cell r="AB384">
            <v>0</v>
          </cell>
          <cell r="AC384">
            <v>901611</v>
          </cell>
          <cell r="AD384">
            <v>0</v>
          </cell>
          <cell r="AE384">
            <v>44152</v>
          </cell>
          <cell r="AF384">
            <v>945763</v>
          </cell>
          <cell r="AG384">
            <v>35565</v>
          </cell>
          <cell r="AH384">
            <v>0</v>
          </cell>
          <cell r="AI384">
            <v>1779</v>
          </cell>
          <cell r="AJ384">
            <v>37344</v>
          </cell>
          <cell r="AK384">
            <v>983107</v>
          </cell>
          <cell r="AM384">
            <v>670</v>
          </cell>
          <cell r="AN384">
            <v>720</v>
          </cell>
          <cell r="AO384" t="str">
            <v>FRONTIER</v>
          </cell>
          <cell r="AP384">
            <v>901611</v>
          </cell>
          <cell r="AQ384">
            <v>699145</v>
          </cell>
          <cell r="AR384">
            <v>202466</v>
          </cell>
          <cell r="AS384">
            <v>32959</v>
          </cell>
          <cell r="AT384">
            <v>16642.5</v>
          </cell>
          <cell r="AU384">
            <v>10307.75</v>
          </cell>
          <cell r="AV384">
            <v>12512.25</v>
          </cell>
          <cell r="AW384">
            <v>0</v>
          </cell>
          <cell r="AX384">
            <v>-2010.5435297723161</v>
          </cell>
          <cell r="AY384">
            <v>272876.95647022768</v>
          </cell>
          <cell r="BA384">
            <v>132100.59854103453</v>
          </cell>
          <cell r="BB384">
            <v>131183.67870943152</v>
          </cell>
          <cell r="BD384">
            <v>670</v>
          </cell>
          <cell r="BE384" t="str">
            <v>FRONTIER</v>
          </cell>
          <cell r="BF384">
            <v>0</v>
          </cell>
          <cell r="BG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P384">
            <v>0</v>
          </cell>
          <cell r="BR384">
            <v>202466</v>
          </cell>
          <cell r="BS384">
            <v>202466</v>
          </cell>
          <cell r="BT384">
            <v>0</v>
          </cell>
          <cell r="BU384">
            <v>-2010.5435297723161</v>
          </cell>
          <cell r="BV384">
            <v>-2010.5435297723161</v>
          </cell>
        </row>
        <row r="385">
          <cell r="A385">
            <v>672</v>
          </cell>
          <cell r="B385">
            <v>721</v>
          </cell>
          <cell r="C385" t="str">
            <v>GATEWAY</v>
          </cell>
          <cell r="D385">
            <v>4</v>
          </cell>
          <cell r="E385">
            <v>55176</v>
          </cell>
          <cell r="F385">
            <v>0</v>
          </cell>
          <cell r="G385">
            <v>3560</v>
          </cell>
          <cell r="H385">
            <v>58736</v>
          </cell>
          <cell r="J385">
            <v>-541.0320784981235</v>
          </cell>
          <cell r="K385">
            <v>-2.4050398774283315E-2</v>
          </cell>
          <cell r="L385">
            <v>3560</v>
          </cell>
          <cell r="M385">
            <v>3018.9679215018764</v>
          </cell>
          <cell r="O385">
            <v>55717.032078498123</v>
          </cell>
          <cell r="Q385">
            <v>0</v>
          </cell>
          <cell r="R385">
            <v>-541.0320784981235</v>
          </cell>
          <cell r="S385">
            <v>3560</v>
          </cell>
          <cell r="T385">
            <v>3018.9679215018764</v>
          </cell>
          <cell r="V385">
            <v>26055.763316683129</v>
          </cell>
          <cell r="W385">
            <v>0</v>
          </cell>
          <cell r="X385">
            <v>672</v>
          </cell>
          <cell r="Y385">
            <v>4</v>
          </cell>
          <cell r="Z385">
            <v>1.3454590756197494E-2</v>
          </cell>
          <cell r="AA385">
            <v>55176</v>
          </cell>
          <cell r="AB385">
            <v>0</v>
          </cell>
          <cell r="AC385">
            <v>55176</v>
          </cell>
          <cell r="AD385">
            <v>0</v>
          </cell>
          <cell r="AE385">
            <v>3560</v>
          </cell>
          <cell r="AF385">
            <v>58736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58736</v>
          </cell>
          <cell r="AM385">
            <v>672</v>
          </cell>
          <cell r="AN385">
            <v>721</v>
          </cell>
          <cell r="AO385" t="str">
            <v>GATEWAY</v>
          </cell>
          <cell r="AP385">
            <v>55176</v>
          </cell>
          <cell r="AQ385">
            <v>66824</v>
          </cell>
          <cell r="AR385">
            <v>0</v>
          </cell>
          <cell r="AS385">
            <v>13459</v>
          </cell>
          <cell r="AT385">
            <v>0</v>
          </cell>
          <cell r="AU385">
            <v>0</v>
          </cell>
          <cell r="AV385">
            <v>0</v>
          </cell>
          <cell r="AW385">
            <v>9857.75</v>
          </cell>
          <cell r="AX385">
            <v>-820.98668331687077</v>
          </cell>
          <cell r="AY385">
            <v>22495.763316683129</v>
          </cell>
          <cell r="BA385">
            <v>-541.0320784981235</v>
          </cell>
          <cell r="BB385">
            <v>-820.98668331687077</v>
          </cell>
          <cell r="BD385">
            <v>672</v>
          </cell>
          <cell r="BE385" t="str">
            <v>GATEWAY</v>
          </cell>
          <cell r="BF385">
            <v>0</v>
          </cell>
          <cell r="BG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P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-820.98668331687077</v>
          </cell>
          <cell r="BV385">
            <v>-820.98668331687077</v>
          </cell>
        </row>
        <row r="386">
          <cell r="A386">
            <v>673</v>
          </cell>
          <cell r="B386">
            <v>772</v>
          </cell>
          <cell r="C386" t="str">
            <v>GROTON DUNSTABLE</v>
          </cell>
          <cell r="D386">
            <v>45.089999999999996</v>
          </cell>
          <cell r="E386">
            <v>606936</v>
          </cell>
          <cell r="F386">
            <v>0</v>
          </cell>
          <cell r="G386">
            <v>39351</v>
          </cell>
          <cell r="H386">
            <v>646287</v>
          </cell>
          <cell r="J386">
            <v>14638.181036891969</v>
          </cell>
          <cell r="K386">
            <v>0.30752874183871071</v>
          </cell>
          <cell r="L386">
            <v>39351</v>
          </cell>
          <cell r="M386">
            <v>53989.181036891969</v>
          </cell>
          <cell r="O386">
            <v>592297.818963108</v>
          </cell>
          <cell r="Q386">
            <v>15037</v>
          </cell>
          <cell r="R386">
            <v>14638.181036891969</v>
          </cell>
          <cell r="S386">
            <v>40244</v>
          </cell>
          <cell r="T386">
            <v>69026.181036891969</v>
          </cell>
          <cell r="V386">
            <v>101987.39168407628</v>
          </cell>
          <cell r="W386">
            <v>0</v>
          </cell>
          <cell r="X386">
            <v>673</v>
          </cell>
          <cell r="Y386">
            <v>45.089999999999996</v>
          </cell>
          <cell r="Z386">
            <v>2.297849590863834E-2</v>
          </cell>
          <cell r="AA386">
            <v>606936</v>
          </cell>
          <cell r="AB386">
            <v>0</v>
          </cell>
          <cell r="AC386">
            <v>606936</v>
          </cell>
          <cell r="AD386">
            <v>0</v>
          </cell>
          <cell r="AE386">
            <v>39351</v>
          </cell>
          <cell r="AF386">
            <v>646287</v>
          </cell>
          <cell r="AG386">
            <v>14144</v>
          </cell>
          <cell r="AH386">
            <v>0</v>
          </cell>
          <cell r="AI386">
            <v>893</v>
          </cell>
          <cell r="AJ386">
            <v>15037</v>
          </cell>
          <cell r="AK386">
            <v>661324</v>
          </cell>
          <cell r="AM386">
            <v>673</v>
          </cell>
          <cell r="AN386">
            <v>772</v>
          </cell>
          <cell r="AO386" t="str">
            <v>GROTON DUNSTABLE</v>
          </cell>
          <cell r="AP386">
            <v>606936</v>
          </cell>
          <cell r="AQ386">
            <v>584156</v>
          </cell>
          <cell r="AR386">
            <v>22780</v>
          </cell>
          <cell r="AS386">
            <v>9301</v>
          </cell>
          <cell r="AT386">
            <v>16085.75</v>
          </cell>
          <cell r="AU386">
            <v>0</v>
          </cell>
          <cell r="AV386">
            <v>0</v>
          </cell>
          <cell r="AW386">
            <v>0</v>
          </cell>
          <cell r="AX386">
            <v>-567.35831592371687</v>
          </cell>
          <cell r="AY386">
            <v>47599.391684076283</v>
          </cell>
          <cell r="BA386">
            <v>14638.181036891969</v>
          </cell>
          <cell r="BB386">
            <v>14418.685674716999</v>
          </cell>
          <cell r="BD386">
            <v>673</v>
          </cell>
          <cell r="BE386" t="str">
            <v>GROTON DUNSTABLE</v>
          </cell>
          <cell r="BF386">
            <v>0</v>
          </cell>
          <cell r="BG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P386">
            <v>0</v>
          </cell>
          <cell r="BR386">
            <v>22780</v>
          </cell>
          <cell r="BS386">
            <v>22780</v>
          </cell>
          <cell r="BT386">
            <v>0</v>
          </cell>
          <cell r="BU386">
            <v>-567.35831592371687</v>
          </cell>
          <cell r="BV386">
            <v>-567.35831592371687</v>
          </cell>
        </row>
        <row r="387">
          <cell r="A387">
            <v>674</v>
          </cell>
          <cell r="B387">
            <v>764</v>
          </cell>
          <cell r="C387" t="str">
            <v>GILL MONTAGUE</v>
          </cell>
          <cell r="D387">
            <v>56.44</v>
          </cell>
          <cell r="E387">
            <v>828743</v>
          </cell>
          <cell r="F387">
            <v>0</v>
          </cell>
          <cell r="G387">
            <v>48712</v>
          </cell>
          <cell r="H387">
            <v>877455</v>
          </cell>
          <cell r="J387">
            <v>-2012.0182158896762</v>
          </cell>
          <cell r="K387">
            <v>-1.5319143796406972E-2</v>
          </cell>
          <cell r="L387">
            <v>48712</v>
          </cell>
          <cell r="M387">
            <v>46699.981784110321</v>
          </cell>
          <cell r="O387">
            <v>830755.01821588969</v>
          </cell>
          <cell r="Q387">
            <v>24946</v>
          </cell>
          <cell r="R387">
            <v>-2012.0182158896762</v>
          </cell>
          <cell r="S387">
            <v>50045</v>
          </cell>
          <cell r="T387">
            <v>71645.981784110321</v>
          </cell>
          <cell r="V387">
            <v>204998.12204791661</v>
          </cell>
          <cell r="W387">
            <v>0</v>
          </cell>
          <cell r="X387">
            <v>674</v>
          </cell>
          <cell r="Y387">
            <v>56.44</v>
          </cell>
          <cell r="Z387">
            <v>0.19820956229297229</v>
          </cell>
          <cell r="AA387">
            <v>831199</v>
          </cell>
          <cell r="AB387">
            <v>0</v>
          </cell>
          <cell r="AC387">
            <v>831199</v>
          </cell>
          <cell r="AD387">
            <v>0</v>
          </cell>
          <cell r="AE387">
            <v>48900</v>
          </cell>
          <cell r="AF387">
            <v>880099</v>
          </cell>
          <cell r="AG387">
            <v>23613</v>
          </cell>
          <cell r="AH387">
            <v>0</v>
          </cell>
          <cell r="AI387">
            <v>1333</v>
          </cell>
          <cell r="AJ387">
            <v>24946</v>
          </cell>
          <cell r="AK387">
            <v>905045</v>
          </cell>
          <cell r="AM387">
            <v>674</v>
          </cell>
          <cell r="AN387">
            <v>764</v>
          </cell>
          <cell r="AO387" t="str">
            <v>GILL MONTAGUE</v>
          </cell>
          <cell r="AP387">
            <v>828743</v>
          </cell>
          <cell r="AQ387">
            <v>949575</v>
          </cell>
          <cell r="AR387">
            <v>0</v>
          </cell>
          <cell r="AS387">
            <v>15324</v>
          </cell>
          <cell r="AT387">
            <v>8391.5</v>
          </cell>
          <cell r="AU387">
            <v>32827.5</v>
          </cell>
          <cell r="AV387">
            <v>40971</v>
          </cell>
          <cell r="AW387">
            <v>36879.25</v>
          </cell>
          <cell r="AX387">
            <v>-3053.127952083385</v>
          </cell>
          <cell r="AY387">
            <v>131340.12204791661</v>
          </cell>
          <cell r="BA387">
            <v>-2012.0182158896762</v>
          </cell>
          <cell r="BB387">
            <v>-3053.127952083385</v>
          </cell>
          <cell r="BD387">
            <v>674</v>
          </cell>
          <cell r="BE387" t="str">
            <v>GILL MONTAGUE</v>
          </cell>
          <cell r="BF387">
            <v>-0.20833333333334281</v>
          </cell>
          <cell r="BG387">
            <v>-2456</v>
          </cell>
          <cell r="BI387">
            <v>-188</v>
          </cell>
          <cell r="BJ387">
            <v>-2644</v>
          </cell>
          <cell r="BK387">
            <v>0</v>
          </cell>
          <cell r="BL387">
            <v>0</v>
          </cell>
          <cell r="BM387">
            <v>0</v>
          </cell>
          <cell r="BN387">
            <v>-2644</v>
          </cell>
          <cell r="BP387">
            <v>-188</v>
          </cell>
          <cell r="BR387">
            <v>0</v>
          </cell>
          <cell r="BS387">
            <v>0</v>
          </cell>
          <cell r="BT387">
            <v>0</v>
          </cell>
          <cell r="BU387">
            <v>-3053.127952083385</v>
          </cell>
          <cell r="BV387">
            <v>-3053.127952083385</v>
          </cell>
        </row>
        <row r="388">
          <cell r="A388">
            <v>675</v>
          </cell>
          <cell r="B388">
            <v>724</v>
          </cell>
          <cell r="C388" t="str">
            <v>HAMILTON WENHAM</v>
          </cell>
          <cell r="D388">
            <v>0.46</v>
          </cell>
          <cell r="E388">
            <v>7532</v>
          </cell>
          <cell r="F388">
            <v>0</v>
          </cell>
          <cell r="G388">
            <v>411</v>
          </cell>
          <cell r="H388">
            <v>7943</v>
          </cell>
          <cell r="J388">
            <v>-155.28265863347517</v>
          </cell>
          <cell r="K388">
            <v>-4.280864254956223E-2</v>
          </cell>
          <cell r="L388">
            <v>411</v>
          </cell>
          <cell r="M388">
            <v>255.71734136652483</v>
          </cell>
          <cell r="O388">
            <v>7687.282658633475</v>
          </cell>
          <cell r="Q388">
            <v>0</v>
          </cell>
          <cell r="R388">
            <v>-155.28265863347517</v>
          </cell>
          <cell r="S388">
            <v>411</v>
          </cell>
          <cell r="T388">
            <v>255.71734136652483</v>
          </cell>
          <cell r="V388">
            <v>4038.3670311712121</v>
          </cell>
          <cell r="W388">
            <v>0</v>
          </cell>
          <cell r="X388">
            <v>675</v>
          </cell>
          <cell r="Y388">
            <v>0.46</v>
          </cell>
          <cell r="Z388">
            <v>0</v>
          </cell>
          <cell r="AA388">
            <v>7532</v>
          </cell>
          <cell r="AB388">
            <v>0</v>
          </cell>
          <cell r="AC388">
            <v>7532</v>
          </cell>
          <cell r="AD388">
            <v>0</v>
          </cell>
          <cell r="AE388">
            <v>411</v>
          </cell>
          <cell r="AF388">
            <v>7943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7943</v>
          </cell>
          <cell r="AM388">
            <v>675</v>
          </cell>
          <cell r="AN388">
            <v>724</v>
          </cell>
          <cell r="AO388" t="str">
            <v>HAMILTON WENHAM</v>
          </cell>
          <cell r="AP388">
            <v>7532</v>
          </cell>
          <cell r="AQ388">
            <v>15451</v>
          </cell>
          <cell r="AR388">
            <v>0</v>
          </cell>
          <cell r="AS388">
            <v>3863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-235.63296882878785</v>
          </cell>
          <cell r="AY388">
            <v>3627.3670311712121</v>
          </cell>
          <cell r="BA388">
            <v>-155.28265863347517</v>
          </cell>
          <cell r="BB388">
            <v>-235.63296882878785</v>
          </cell>
          <cell r="BD388">
            <v>675</v>
          </cell>
          <cell r="BE388" t="str">
            <v>HAMILTON WENHAM</v>
          </cell>
          <cell r="BF388">
            <v>0</v>
          </cell>
          <cell r="BG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P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-235.63296882878785</v>
          </cell>
          <cell r="BV388">
            <v>-235.63296882878785</v>
          </cell>
        </row>
        <row r="389">
          <cell r="A389">
            <v>680</v>
          </cell>
          <cell r="B389">
            <v>725</v>
          </cell>
          <cell r="C389" t="str">
            <v>HAMPDEN WILBRAHAM</v>
          </cell>
          <cell r="D389">
            <v>5</v>
          </cell>
          <cell r="E389">
            <v>69789</v>
          </cell>
          <cell r="F389">
            <v>0</v>
          </cell>
          <cell r="G389">
            <v>4457</v>
          </cell>
          <cell r="H389">
            <v>74246</v>
          </cell>
          <cell r="J389">
            <v>16532.389658802531</v>
          </cell>
          <cell r="K389">
            <v>0.37929199102500788</v>
          </cell>
          <cell r="L389">
            <v>4457</v>
          </cell>
          <cell r="M389">
            <v>20989.389658802531</v>
          </cell>
          <cell r="O389">
            <v>53256.610341197469</v>
          </cell>
          <cell r="Q389">
            <v>0</v>
          </cell>
          <cell r="R389">
            <v>16532.389658802531</v>
          </cell>
          <cell r="S389">
            <v>4457</v>
          </cell>
          <cell r="T389">
            <v>20989.389658802531</v>
          </cell>
          <cell r="V389">
            <v>48044.5</v>
          </cell>
          <cell r="W389">
            <v>0</v>
          </cell>
          <cell r="X389">
            <v>680</v>
          </cell>
          <cell r="Y389">
            <v>5</v>
          </cell>
          <cell r="Z389">
            <v>1.009094306714812E-2</v>
          </cell>
          <cell r="AA389">
            <v>69789</v>
          </cell>
          <cell r="AB389">
            <v>0</v>
          </cell>
          <cell r="AC389">
            <v>69789</v>
          </cell>
          <cell r="AD389">
            <v>0</v>
          </cell>
          <cell r="AE389">
            <v>4457</v>
          </cell>
          <cell r="AF389">
            <v>74246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74246</v>
          </cell>
          <cell r="AM389">
            <v>680</v>
          </cell>
          <cell r="AN389">
            <v>725</v>
          </cell>
          <cell r="AO389" t="str">
            <v>HAMPDEN WILBRAHAM</v>
          </cell>
          <cell r="AP389">
            <v>69789</v>
          </cell>
          <cell r="AQ389">
            <v>44702</v>
          </cell>
          <cell r="AR389">
            <v>25087</v>
          </cell>
          <cell r="AS389">
            <v>0</v>
          </cell>
          <cell r="AT389">
            <v>1905.75</v>
          </cell>
          <cell r="AU389">
            <v>0</v>
          </cell>
          <cell r="AV389">
            <v>8975.25</v>
          </cell>
          <cell r="AW389">
            <v>7619.5</v>
          </cell>
          <cell r="AX389">
            <v>0</v>
          </cell>
          <cell r="AY389">
            <v>43587.5</v>
          </cell>
          <cell r="BA389">
            <v>16532.389658802531</v>
          </cell>
          <cell r="BB389">
            <v>16503.726321036156</v>
          </cell>
          <cell r="BD389">
            <v>680</v>
          </cell>
          <cell r="BE389" t="str">
            <v>HAMPDEN WILBRAHAM</v>
          </cell>
          <cell r="BF389">
            <v>0</v>
          </cell>
          <cell r="BG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P389">
            <v>0</v>
          </cell>
          <cell r="BR389">
            <v>25087</v>
          </cell>
          <cell r="BS389">
            <v>25087</v>
          </cell>
          <cell r="BT389">
            <v>0</v>
          </cell>
          <cell r="BU389">
            <v>0</v>
          </cell>
          <cell r="BV389">
            <v>0</v>
          </cell>
        </row>
        <row r="390">
          <cell r="A390">
            <v>683</v>
          </cell>
          <cell r="B390">
            <v>726</v>
          </cell>
          <cell r="C390" t="str">
            <v>HAMPSHIRE</v>
          </cell>
          <cell r="D390">
            <v>25.27</v>
          </cell>
          <cell r="E390">
            <v>371607</v>
          </cell>
          <cell r="F390">
            <v>0</v>
          </cell>
          <cell r="G390">
            <v>21637</v>
          </cell>
          <cell r="H390">
            <v>393244</v>
          </cell>
          <cell r="J390">
            <v>60037.598872995819</v>
          </cell>
          <cell r="K390">
            <v>0.49374636082084383</v>
          </cell>
          <cell r="L390">
            <v>21637</v>
          </cell>
          <cell r="M390">
            <v>81674.598872995819</v>
          </cell>
          <cell r="O390">
            <v>311569.40112700418</v>
          </cell>
          <cell r="Q390">
            <v>14637</v>
          </cell>
          <cell r="R390">
            <v>60037.598872995819</v>
          </cell>
          <cell r="S390">
            <v>22530</v>
          </cell>
          <cell r="T390">
            <v>96311.598872995819</v>
          </cell>
          <cell r="V390">
            <v>157870.03318024351</v>
          </cell>
          <cell r="W390">
            <v>0</v>
          </cell>
          <cell r="X390">
            <v>683</v>
          </cell>
          <cell r="Y390">
            <v>25.27</v>
          </cell>
          <cell r="Z390">
            <v>4.513576873708279E-2</v>
          </cell>
          <cell r="AA390">
            <v>371607</v>
          </cell>
          <cell r="AB390">
            <v>0</v>
          </cell>
          <cell r="AC390">
            <v>371607</v>
          </cell>
          <cell r="AD390">
            <v>0</v>
          </cell>
          <cell r="AE390">
            <v>21637</v>
          </cell>
          <cell r="AF390">
            <v>393244</v>
          </cell>
          <cell r="AG390">
            <v>13744</v>
          </cell>
          <cell r="AH390">
            <v>0</v>
          </cell>
          <cell r="AI390">
            <v>893</v>
          </cell>
          <cell r="AJ390">
            <v>14637</v>
          </cell>
          <cell r="AK390">
            <v>407881</v>
          </cell>
          <cell r="AM390">
            <v>683</v>
          </cell>
          <cell r="AN390">
            <v>726</v>
          </cell>
          <cell r="AO390" t="str">
            <v>HAMPSHIRE</v>
          </cell>
          <cell r="AP390">
            <v>371607</v>
          </cell>
          <cell r="AQ390">
            <v>280105</v>
          </cell>
          <cell r="AR390">
            <v>91502</v>
          </cell>
          <cell r="AS390">
            <v>6528</v>
          </cell>
          <cell r="AT390">
            <v>0</v>
          </cell>
          <cell r="AU390">
            <v>0</v>
          </cell>
          <cell r="AV390">
            <v>14857.25</v>
          </cell>
          <cell r="AW390">
            <v>9107</v>
          </cell>
          <cell r="AX390">
            <v>-398.2168197564788</v>
          </cell>
          <cell r="AY390">
            <v>121596.03318024352</v>
          </cell>
          <cell r="BA390">
            <v>60037.598872995819</v>
          </cell>
          <cell r="BB390">
            <v>59797.261548619586</v>
          </cell>
          <cell r="BD390">
            <v>683</v>
          </cell>
          <cell r="BE390" t="str">
            <v>HAMPSHIRE</v>
          </cell>
          <cell r="BF390">
            <v>0</v>
          </cell>
          <cell r="BG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P390">
            <v>0</v>
          </cell>
          <cell r="BR390">
            <v>91502</v>
          </cell>
          <cell r="BS390">
            <v>91502</v>
          </cell>
          <cell r="BT390">
            <v>0</v>
          </cell>
          <cell r="BU390">
            <v>-398.2168197564788</v>
          </cell>
          <cell r="BV390">
            <v>-398.2168197564788</v>
          </cell>
        </row>
        <row r="391">
          <cell r="A391">
            <v>685</v>
          </cell>
          <cell r="B391">
            <v>727</v>
          </cell>
          <cell r="C391" t="str">
            <v>HAWLEMONT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O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V391">
            <v>41</v>
          </cell>
          <cell r="W391">
            <v>0</v>
          </cell>
          <cell r="X391">
            <v>685</v>
          </cell>
          <cell r="AM391">
            <v>685</v>
          </cell>
          <cell r="AN391">
            <v>727</v>
          </cell>
          <cell r="AO391" t="str">
            <v>HAWLEMONT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41</v>
          </cell>
          <cell r="AX391">
            <v>0</v>
          </cell>
          <cell r="AY391">
            <v>41</v>
          </cell>
          <cell r="BA391">
            <v>0</v>
          </cell>
          <cell r="BB391">
            <v>0</v>
          </cell>
          <cell r="BD391">
            <v>685</v>
          </cell>
          <cell r="BE391" t="str">
            <v>HAWLEMONT</v>
          </cell>
          <cell r="BF391">
            <v>0</v>
          </cell>
          <cell r="BG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P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</row>
        <row r="392">
          <cell r="A392">
            <v>690</v>
          </cell>
          <cell r="B392">
            <v>728</v>
          </cell>
          <cell r="C392" t="str">
            <v>KING PHILIP</v>
          </cell>
          <cell r="D392">
            <v>16.329999999999998</v>
          </cell>
          <cell r="E392">
            <v>212936</v>
          </cell>
          <cell r="F392">
            <v>0</v>
          </cell>
          <cell r="G392">
            <v>14583</v>
          </cell>
          <cell r="H392">
            <v>227519</v>
          </cell>
          <cell r="J392">
            <v>35506.930608436356</v>
          </cell>
          <cell r="K392">
            <v>0.57700993913728238</v>
          </cell>
          <cell r="L392">
            <v>14583</v>
          </cell>
          <cell r="M392">
            <v>50089.930608436356</v>
          </cell>
          <cell r="O392">
            <v>177429.06939156365</v>
          </cell>
          <cell r="Q392">
            <v>0</v>
          </cell>
          <cell r="R392">
            <v>35506.930608436356</v>
          </cell>
          <cell r="S392">
            <v>14583</v>
          </cell>
          <cell r="T392">
            <v>50089.930608436356</v>
          </cell>
          <cell r="V392">
            <v>76119.08144345766</v>
          </cell>
          <cell r="W392">
            <v>0</v>
          </cell>
          <cell r="X392">
            <v>690</v>
          </cell>
          <cell r="Y392">
            <v>16.329999999999998</v>
          </cell>
          <cell r="Z392">
            <v>0</v>
          </cell>
          <cell r="AA392">
            <v>212936</v>
          </cell>
          <cell r="AB392">
            <v>0</v>
          </cell>
          <cell r="AC392">
            <v>212936</v>
          </cell>
          <cell r="AD392">
            <v>0</v>
          </cell>
          <cell r="AE392">
            <v>14583</v>
          </cell>
          <cell r="AF392">
            <v>227519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227519</v>
          </cell>
          <cell r="AM392">
            <v>690</v>
          </cell>
          <cell r="AN392">
            <v>728</v>
          </cell>
          <cell r="AO392" t="str">
            <v>KING PHILIP</v>
          </cell>
          <cell r="AP392">
            <v>212936</v>
          </cell>
          <cell r="AQ392">
            <v>158794</v>
          </cell>
          <cell r="AR392">
            <v>54142</v>
          </cell>
          <cell r="AS392">
            <v>4298</v>
          </cell>
          <cell r="AT392">
            <v>3358.25</v>
          </cell>
          <cell r="AU392">
            <v>0</v>
          </cell>
          <cell r="AV392">
            <v>0</v>
          </cell>
          <cell r="AW392">
            <v>0</v>
          </cell>
          <cell r="AX392">
            <v>-262.1685565423395</v>
          </cell>
          <cell r="AY392">
            <v>61536.08144345766</v>
          </cell>
          <cell r="BA392">
            <v>35506.930608436356</v>
          </cell>
          <cell r="BB392">
            <v>35355.671379422085</v>
          </cell>
          <cell r="BD392">
            <v>690</v>
          </cell>
          <cell r="BE392" t="str">
            <v>KING PHILIP</v>
          </cell>
          <cell r="BF392">
            <v>0</v>
          </cell>
          <cell r="BG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P392">
            <v>0</v>
          </cell>
          <cell r="BR392">
            <v>54142</v>
          </cell>
          <cell r="BS392">
            <v>54142</v>
          </cell>
          <cell r="BT392">
            <v>0</v>
          </cell>
          <cell r="BU392">
            <v>-262.1685565423395</v>
          </cell>
          <cell r="BV392">
            <v>-262.1685565423395</v>
          </cell>
        </row>
        <row r="393">
          <cell r="A393">
            <v>695</v>
          </cell>
          <cell r="B393">
            <v>729</v>
          </cell>
          <cell r="C393" t="str">
            <v>LINCOLN SUDBURY</v>
          </cell>
          <cell r="D393">
            <v>1</v>
          </cell>
          <cell r="E393">
            <v>15607</v>
          </cell>
          <cell r="F393">
            <v>0</v>
          </cell>
          <cell r="G393">
            <v>871</v>
          </cell>
          <cell r="H393">
            <v>16478</v>
          </cell>
          <cell r="J393">
            <v>358.02494087178957</v>
          </cell>
          <cell r="K393">
            <v>7.9384100902867044E-2</v>
          </cell>
          <cell r="L393">
            <v>871</v>
          </cell>
          <cell r="M393">
            <v>1229.0249408717896</v>
          </cell>
          <cell r="O393">
            <v>15248.97505912821</v>
          </cell>
          <cell r="Q393">
            <v>0</v>
          </cell>
          <cell r="R393">
            <v>358.02494087178957</v>
          </cell>
          <cell r="S393">
            <v>871</v>
          </cell>
          <cell r="T393">
            <v>1229.0249408717896</v>
          </cell>
          <cell r="V393">
            <v>5381.0333290901972</v>
          </cell>
          <cell r="W393">
            <v>0</v>
          </cell>
          <cell r="X393">
            <v>695</v>
          </cell>
          <cell r="Y393">
            <v>1</v>
          </cell>
          <cell r="Z393">
            <v>2.4390243902439226E-2</v>
          </cell>
          <cell r="AA393">
            <v>15607</v>
          </cell>
          <cell r="AB393">
            <v>0</v>
          </cell>
          <cell r="AC393">
            <v>15607</v>
          </cell>
          <cell r="AD393">
            <v>0</v>
          </cell>
          <cell r="AE393">
            <v>871</v>
          </cell>
          <cell r="AF393">
            <v>16478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16478</v>
          </cell>
          <cell r="AM393">
            <v>695</v>
          </cell>
          <cell r="AN393">
            <v>729</v>
          </cell>
          <cell r="AO393" t="str">
            <v>LINCOLN SUDBURY</v>
          </cell>
          <cell r="AP393">
            <v>15607</v>
          </cell>
          <cell r="AQ393">
            <v>15056</v>
          </cell>
          <cell r="AR393">
            <v>551</v>
          </cell>
          <cell r="AS393">
            <v>127</v>
          </cell>
          <cell r="AT393">
            <v>225.75</v>
          </cell>
          <cell r="AU393">
            <v>0</v>
          </cell>
          <cell r="AV393">
            <v>3614</v>
          </cell>
          <cell r="AW393">
            <v>0</v>
          </cell>
          <cell r="AX393">
            <v>-7.7166709098030424</v>
          </cell>
          <cell r="AY393">
            <v>4510.0333290901972</v>
          </cell>
          <cell r="BA393">
            <v>358.02494087178957</v>
          </cell>
          <cell r="BB393">
            <v>354.76402438620374</v>
          </cell>
          <cell r="BD393">
            <v>695</v>
          </cell>
          <cell r="BE393" t="str">
            <v>LINCOLN SUDBURY</v>
          </cell>
          <cell r="BF393">
            <v>0</v>
          </cell>
          <cell r="BG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P393">
            <v>0</v>
          </cell>
          <cell r="BR393">
            <v>551</v>
          </cell>
          <cell r="BS393">
            <v>551</v>
          </cell>
          <cell r="BT393">
            <v>0</v>
          </cell>
          <cell r="BU393">
            <v>-7.7166709098030424</v>
          </cell>
          <cell r="BV393">
            <v>-7.7166709098030424</v>
          </cell>
        </row>
        <row r="394">
          <cell r="A394">
            <v>698</v>
          </cell>
          <cell r="B394">
            <v>698</v>
          </cell>
          <cell r="C394" t="str">
            <v>MANCHESTER ESSEX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J394">
            <v>0</v>
          </cell>
          <cell r="K394"/>
          <cell r="L394">
            <v>0</v>
          </cell>
          <cell r="M394">
            <v>0</v>
          </cell>
          <cell r="O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V394">
            <v>0</v>
          </cell>
          <cell r="W394">
            <v>0</v>
          </cell>
          <cell r="X394">
            <v>698</v>
          </cell>
          <cell r="AM394">
            <v>698</v>
          </cell>
          <cell r="AN394">
            <v>698</v>
          </cell>
          <cell r="AO394" t="str">
            <v>MANCHESTER ESSEX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BA394">
            <v>0</v>
          </cell>
          <cell r="BB394">
            <v>0</v>
          </cell>
          <cell r="BD394">
            <v>698</v>
          </cell>
          <cell r="BE394" t="str">
            <v>MANCHESTER ESSEX</v>
          </cell>
          <cell r="BF394">
            <v>0</v>
          </cell>
          <cell r="BG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P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</row>
        <row r="395">
          <cell r="A395">
            <v>700</v>
          </cell>
          <cell r="B395">
            <v>731</v>
          </cell>
          <cell r="C395" t="str">
            <v>MARTHAS VINEYARD</v>
          </cell>
          <cell r="D395">
            <v>29.25</v>
          </cell>
          <cell r="E395">
            <v>623491</v>
          </cell>
          <cell r="F395">
            <v>0</v>
          </cell>
          <cell r="G395">
            <v>24577</v>
          </cell>
          <cell r="H395">
            <v>648068</v>
          </cell>
          <cell r="J395">
            <v>0</v>
          </cell>
          <cell r="K395">
            <v>0</v>
          </cell>
          <cell r="L395">
            <v>24577</v>
          </cell>
          <cell r="M395">
            <v>24577</v>
          </cell>
          <cell r="O395">
            <v>623491</v>
          </cell>
          <cell r="Q395">
            <v>23989</v>
          </cell>
          <cell r="R395">
            <v>0</v>
          </cell>
          <cell r="S395">
            <v>25447</v>
          </cell>
          <cell r="T395">
            <v>48566</v>
          </cell>
          <cell r="V395">
            <v>115949.25</v>
          </cell>
          <cell r="W395">
            <v>0</v>
          </cell>
          <cell r="X395">
            <v>700</v>
          </cell>
          <cell r="Y395">
            <v>29.25</v>
          </cell>
          <cell r="Z395">
            <v>0.75357220177527473</v>
          </cell>
          <cell r="AA395">
            <v>653112</v>
          </cell>
          <cell r="AB395">
            <v>0</v>
          </cell>
          <cell r="AC395">
            <v>653112</v>
          </cell>
          <cell r="AD395">
            <v>0</v>
          </cell>
          <cell r="AE395">
            <v>24577</v>
          </cell>
          <cell r="AF395">
            <v>677689</v>
          </cell>
          <cell r="AG395">
            <v>23119</v>
          </cell>
          <cell r="AH395">
            <v>0</v>
          </cell>
          <cell r="AI395">
            <v>870</v>
          </cell>
          <cell r="AJ395">
            <v>23989</v>
          </cell>
          <cell r="AK395">
            <v>701678</v>
          </cell>
          <cell r="AM395">
            <v>700</v>
          </cell>
          <cell r="AN395">
            <v>731</v>
          </cell>
          <cell r="AO395" t="str">
            <v>MARTHAS VINEYARD</v>
          </cell>
          <cell r="AP395">
            <v>623491</v>
          </cell>
          <cell r="AQ395">
            <v>778206</v>
          </cell>
          <cell r="AR395">
            <v>0</v>
          </cell>
          <cell r="AS395">
            <v>0</v>
          </cell>
          <cell r="AT395">
            <v>20390.5</v>
          </cell>
          <cell r="AU395">
            <v>17590</v>
          </cell>
          <cell r="AV395">
            <v>27836.75</v>
          </cell>
          <cell r="AW395">
            <v>1566</v>
          </cell>
          <cell r="AX395">
            <v>0</v>
          </cell>
          <cell r="AY395">
            <v>67383.25</v>
          </cell>
          <cell r="BA395">
            <v>0</v>
          </cell>
          <cell r="BB395">
            <v>0</v>
          </cell>
          <cell r="BD395">
            <v>700</v>
          </cell>
          <cell r="BE395" t="str">
            <v>MARTHAS VINEYARD</v>
          </cell>
          <cell r="BF395">
            <v>0</v>
          </cell>
          <cell r="BG395">
            <v>-29621</v>
          </cell>
          <cell r="BI395">
            <v>0</v>
          </cell>
          <cell r="BJ395">
            <v>-29621</v>
          </cell>
          <cell r="BK395">
            <v>0</v>
          </cell>
          <cell r="BL395">
            <v>0</v>
          </cell>
          <cell r="BM395">
            <v>0</v>
          </cell>
          <cell r="BN395">
            <v>-29621</v>
          </cell>
          <cell r="BP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</row>
        <row r="396">
          <cell r="A396">
            <v>705</v>
          </cell>
          <cell r="B396">
            <v>732</v>
          </cell>
          <cell r="C396" t="str">
            <v>MASCONOMET</v>
          </cell>
          <cell r="D396">
            <v>3</v>
          </cell>
          <cell r="E396">
            <v>48666</v>
          </cell>
          <cell r="F396">
            <v>0</v>
          </cell>
          <cell r="G396">
            <v>2679</v>
          </cell>
          <cell r="H396">
            <v>51345</v>
          </cell>
          <cell r="J396">
            <v>23747.453810335035</v>
          </cell>
          <cell r="K396">
            <v>0.56407298588888277</v>
          </cell>
          <cell r="L396">
            <v>2679</v>
          </cell>
          <cell r="M396">
            <v>26426.453810335035</v>
          </cell>
          <cell r="O396">
            <v>24918.546189664965</v>
          </cell>
          <cell r="Q396">
            <v>0</v>
          </cell>
          <cell r="R396">
            <v>23747.453810335035</v>
          </cell>
          <cell r="S396">
            <v>2679</v>
          </cell>
          <cell r="T396">
            <v>26426.453810335035</v>
          </cell>
          <cell r="V396">
            <v>44778.966501521252</v>
          </cell>
          <cell r="W396">
            <v>0</v>
          </cell>
          <cell r="X396">
            <v>705</v>
          </cell>
          <cell r="Y396">
            <v>3</v>
          </cell>
          <cell r="Z396">
            <v>0</v>
          </cell>
          <cell r="AA396">
            <v>48666</v>
          </cell>
          <cell r="AB396">
            <v>0</v>
          </cell>
          <cell r="AC396">
            <v>48666</v>
          </cell>
          <cell r="AD396">
            <v>0</v>
          </cell>
          <cell r="AE396">
            <v>2679</v>
          </cell>
          <cell r="AF396">
            <v>51345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51345</v>
          </cell>
          <cell r="AM396">
            <v>705</v>
          </cell>
          <cell r="AN396">
            <v>732</v>
          </cell>
          <cell r="AO396" t="str">
            <v>MASCONOMET</v>
          </cell>
          <cell r="AP396">
            <v>48666</v>
          </cell>
          <cell r="AQ396">
            <v>12450</v>
          </cell>
          <cell r="AR396">
            <v>36216</v>
          </cell>
          <cell r="AS396">
            <v>2960</v>
          </cell>
          <cell r="AT396">
            <v>0</v>
          </cell>
          <cell r="AU396">
            <v>3104.5</v>
          </cell>
          <cell r="AV396">
            <v>0</v>
          </cell>
          <cell r="AW396">
            <v>0</v>
          </cell>
          <cell r="AX396">
            <v>-180.53349847875143</v>
          </cell>
          <cell r="AY396">
            <v>42099.966501521252</v>
          </cell>
          <cell r="BA396">
            <v>23747.453810335035</v>
          </cell>
          <cell r="BB396">
            <v>23644.513435895446</v>
          </cell>
          <cell r="BD396">
            <v>705</v>
          </cell>
          <cell r="BE396" t="str">
            <v>MASCONOMET</v>
          </cell>
          <cell r="BF396">
            <v>0</v>
          </cell>
          <cell r="BG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P396">
            <v>0</v>
          </cell>
          <cell r="BR396">
            <v>36216</v>
          </cell>
          <cell r="BS396">
            <v>36216</v>
          </cell>
          <cell r="BT396">
            <v>0</v>
          </cell>
          <cell r="BU396">
            <v>-180.53349847875143</v>
          </cell>
          <cell r="BV396">
            <v>-180.53349847875143</v>
          </cell>
        </row>
        <row r="397">
          <cell r="A397">
            <v>710</v>
          </cell>
          <cell r="B397">
            <v>733</v>
          </cell>
          <cell r="C397" t="str">
            <v>MENDON UPTON</v>
          </cell>
          <cell r="D397">
            <v>8</v>
          </cell>
          <cell r="E397">
            <v>107566</v>
          </cell>
          <cell r="F397">
            <v>0</v>
          </cell>
          <cell r="G397">
            <v>7010</v>
          </cell>
          <cell r="H397">
            <v>114576</v>
          </cell>
          <cell r="J397">
            <v>0</v>
          </cell>
          <cell r="K397">
            <v>0</v>
          </cell>
          <cell r="L397">
            <v>7010</v>
          </cell>
          <cell r="M397">
            <v>7010</v>
          </cell>
          <cell r="O397">
            <v>107566</v>
          </cell>
          <cell r="Q397">
            <v>0</v>
          </cell>
          <cell r="R397">
            <v>0</v>
          </cell>
          <cell r="S397">
            <v>7010</v>
          </cell>
          <cell r="T397">
            <v>7010</v>
          </cell>
          <cell r="V397">
            <v>14341.75</v>
          </cell>
          <cell r="W397">
            <v>0</v>
          </cell>
          <cell r="X397">
            <v>710</v>
          </cell>
          <cell r="Y397">
            <v>8</v>
          </cell>
          <cell r="Z397">
            <v>0.14921611353945566</v>
          </cell>
          <cell r="AA397">
            <v>107566</v>
          </cell>
          <cell r="AB397">
            <v>0</v>
          </cell>
          <cell r="AC397">
            <v>107566</v>
          </cell>
          <cell r="AD397">
            <v>0</v>
          </cell>
          <cell r="AE397">
            <v>7010</v>
          </cell>
          <cell r="AF397">
            <v>114576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114576</v>
          </cell>
          <cell r="AM397">
            <v>710</v>
          </cell>
          <cell r="AN397">
            <v>733</v>
          </cell>
          <cell r="AO397" t="str">
            <v>MENDON UPTON</v>
          </cell>
          <cell r="AP397">
            <v>107566</v>
          </cell>
          <cell r="AQ397">
            <v>110413</v>
          </cell>
          <cell r="AR397">
            <v>0</v>
          </cell>
          <cell r="AS397">
            <v>0</v>
          </cell>
          <cell r="AT397">
            <v>0</v>
          </cell>
          <cell r="AU397">
            <v>7331.75</v>
          </cell>
          <cell r="AV397">
            <v>0</v>
          </cell>
          <cell r="AW397">
            <v>0</v>
          </cell>
          <cell r="AX397">
            <v>0</v>
          </cell>
          <cell r="AY397">
            <v>7331.75</v>
          </cell>
          <cell r="BA397">
            <v>0</v>
          </cell>
          <cell r="BB397">
            <v>0</v>
          </cell>
          <cell r="BD397">
            <v>710</v>
          </cell>
          <cell r="BE397" t="str">
            <v>MENDON UPTON</v>
          </cell>
          <cell r="BF397">
            <v>0</v>
          </cell>
          <cell r="BG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P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</row>
        <row r="398">
          <cell r="A398">
            <v>712</v>
          </cell>
          <cell r="B398">
            <v>811</v>
          </cell>
          <cell r="C398" t="str">
            <v>MONOMOY</v>
          </cell>
          <cell r="D398">
            <v>67.63</v>
          </cell>
          <cell r="E398">
            <v>1077882</v>
          </cell>
          <cell r="F398">
            <v>0</v>
          </cell>
          <cell r="G398">
            <v>56823</v>
          </cell>
          <cell r="H398">
            <v>1134705</v>
          </cell>
          <cell r="J398">
            <v>-1575.7305523580426</v>
          </cell>
          <cell r="K398">
            <v>-1.2334928458484537E-2</v>
          </cell>
          <cell r="L398">
            <v>56823</v>
          </cell>
          <cell r="M398">
            <v>55247.269447641957</v>
          </cell>
          <cell r="O398">
            <v>1079457.7305523581</v>
          </cell>
          <cell r="Q398">
            <v>74232</v>
          </cell>
          <cell r="R398">
            <v>-1575.7305523580426</v>
          </cell>
          <cell r="S398">
            <v>60395</v>
          </cell>
          <cell r="T398">
            <v>129479.26944764197</v>
          </cell>
          <cell r="V398">
            <v>258800.41479194246</v>
          </cell>
          <cell r="W398">
            <v>0</v>
          </cell>
          <cell r="X398">
            <v>712</v>
          </cell>
          <cell r="Y398">
            <v>67.63</v>
          </cell>
          <cell r="Z398">
            <v>0</v>
          </cell>
          <cell r="AA398">
            <v>1077882</v>
          </cell>
          <cell r="AB398">
            <v>0</v>
          </cell>
          <cell r="AC398">
            <v>1077882</v>
          </cell>
          <cell r="AD398">
            <v>0</v>
          </cell>
          <cell r="AE398">
            <v>56823</v>
          </cell>
          <cell r="AF398">
            <v>1134705</v>
          </cell>
          <cell r="AG398">
            <v>70660</v>
          </cell>
          <cell r="AH398">
            <v>0</v>
          </cell>
          <cell r="AI398">
            <v>3572</v>
          </cell>
          <cell r="AJ398">
            <v>74232</v>
          </cell>
          <cell r="AK398">
            <v>1208937</v>
          </cell>
          <cell r="AM398">
            <v>712</v>
          </cell>
          <cell r="AN398">
            <v>811</v>
          </cell>
          <cell r="AO398" t="str">
            <v>MONOMOY</v>
          </cell>
          <cell r="AP398">
            <v>1077882</v>
          </cell>
          <cell r="AQ398">
            <v>1153656</v>
          </cell>
          <cell r="AR398">
            <v>0</v>
          </cell>
          <cell r="AS398">
            <v>39197</v>
          </cell>
          <cell r="AT398">
            <v>1603.25</v>
          </cell>
          <cell r="AU398">
            <v>13156.25</v>
          </cell>
          <cell r="AV398">
            <v>69549.5</v>
          </cell>
          <cell r="AW398">
            <v>6630.5</v>
          </cell>
          <cell r="AX398">
            <v>-2391.0852080575423</v>
          </cell>
          <cell r="AY398">
            <v>127745.41479194246</v>
          </cell>
          <cell r="BA398">
            <v>-1575.7305523580426</v>
          </cell>
          <cell r="BB398">
            <v>-2391.0852080575423</v>
          </cell>
          <cell r="BD398">
            <v>712</v>
          </cell>
          <cell r="BE398" t="str">
            <v>MONOMOY</v>
          </cell>
          <cell r="BF398">
            <v>0</v>
          </cell>
          <cell r="BG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P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-2391.0852080575423</v>
          </cell>
          <cell r="BV398">
            <v>-2391.0852080575423</v>
          </cell>
        </row>
        <row r="399">
          <cell r="A399">
            <v>715</v>
          </cell>
          <cell r="B399">
            <v>736</v>
          </cell>
          <cell r="C399" t="str">
            <v>MOUNT GREYLOCK</v>
          </cell>
          <cell r="D399">
            <v>15.85</v>
          </cell>
          <cell r="E399">
            <v>290848</v>
          </cell>
          <cell r="F399">
            <v>0</v>
          </cell>
          <cell r="G399">
            <v>14155</v>
          </cell>
          <cell r="H399">
            <v>305003</v>
          </cell>
          <cell r="J399">
            <v>0</v>
          </cell>
          <cell r="K399">
            <v>0</v>
          </cell>
          <cell r="L399">
            <v>14155</v>
          </cell>
          <cell r="M399">
            <v>14155</v>
          </cell>
          <cell r="O399">
            <v>290848</v>
          </cell>
          <cell r="Q399">
            <v>0</v>
          </cell>
          <cell r="R399">
            <v>0</v>
          </cell>
          <cell r="S399">
            <v>14155</v>
          </cell>
          <cell r="T399">
            <v>14155</v>
          </cell>
          <cell r="V399">
            <v>52450.5</v>
          </cell>
          <cell r="W399">
            <v>0</v>
          </cell>
          <cell r="X399">
            <v>715</v>
          </cell>
          <cell r="Y399">
            <v>15.85</v>
          </cell>
          <cell r="Z399">
            <v>0</v>
          </cell>
          <cell r="AA399">
            <v>290848</v>
          </cell>
          <cell r="AB399">
            <v>0</v>
          </cell>
          <cell r="AC399">
            <v>290848</v>
          </cell>
          <cell r="AD399">
            <v>0</v>
          </cell>
          <cell r="AE399">
            <v>14155</v>
          </cell>
          <cell r="AF399">
            <v>305003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305003</v>
          </cell>
          <cell r="AM399">
            <v>715</v>
          </cell>
          <cell r="AN399">
            <v>736</v>
          </cell>
          <cell r="AO399" t="str">
            <v>MOUNT GREYLOCK</v>
          </cell>
          <cell r="AP399">
            <v>290848</v>
          </cell>
          <cell r="AQ399">
            <v>291434</v>
          </cell>
          <cell r="AR399">
            <v>0</v>
          </cell>
          <cell r="AS399">
            <v>0</v>
          </cell>
          <cell r="AT399">
            <v>11909.75</v>
          </cell>
          <cell r="AU399">
            <v>0</v>
          </cell>
          <cell r="AV399">
            <v>26385.75</v>
          </cell>
          <cell r="AW399">
            <v>0</v>
          </cell>
          <cell r="AX399">
            <v>0</v>
          </cell>
          <cell r="AY399">
            <v>38295.5</v>
          </cell>
          <cell r="BA399">
            <v>0</v>
          </cell>
          <cell r="BB399">
            <v>0</v>
          </cell>
          <cell r="BD399">
            <v>715</v>
          </cell>
          <cell r="BE399" t="str">
            <v>MOUNT GREYLOCK</v>
          </cell>
          <cell r="BF399">
            <v>0</v>
          </cell>
          <cell r="BG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P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</row>
        <row r="400">
          <cell r="A400">
            <v>717</v>
          </cell>
          <cell r="B400">
            <v>734</v>
          </cell>
          <cell r="C400" t="str">
            <v>MOHAWK TRAIL</v>
          </cell>
          <cell r="D400">
            <v>50.440000000000005</v>
          </cell>
          <cell r="E400">
            <v>757572</v>
          </cell>
          <cell r="F400">
            <v>0</v>
          </cell>
          <cell r="G400">
            <v>43957</v>
          </cell>
          <cell r="H400">
            <v>801529</v>
          </cell>
          <cell r="J400">
            <v>-985.49363943692822</v>
          </cell>
          <cell r="K400">
            <v>-1.7453388078458029E-2</v>
          </cell>
          <cell r="L400">
            <v>43957</v>
          </cell>
          <cell r="M400">
            <v>42971.506360563071</v>
          </cell>
          <cell r="O400">
            <v>758557.4936394369</v>
          </cell>
          <cell r="Q400">
            <v>16222</v>
          </cell>
          <cell r="R400">
            <v>-985.49363943692822</v>
          </cell>
          <cell r="S400">
            <v>44846</v>
          </cell>
          <cell r="T400">
            <v>59193.506360563071</v>
          </cell>
          <cell r="V400">
            <v>116643.31712896368</v>
          </cell>
          <cell r="W400">
            <v>0</v>
          </cell>
          <cell r="X400">
            <v>717</v>
          </cell>
          <cell r="Y400">
            <v>50.440000000000005</v>
          </cell>
          <cell r="Z400">
            <v>0.23206997802908524</v>
          </cell>
          <cell r="AA400">
            <v>757572</v>
          </cell>
          <cell r="AB400">
            <v>0</v>
          </cell>
          <cell r="AC400">
            <v>757572</v>
          </cell>
          <cell r="AD400">
            <v>0</v>
          </cell>
          <cell r="AE400">
            <v>43957</v>
          </cell>
          <cell r="AF400">
            <v>801529</v>
          </cell>
          <cell r="AG400">
            <v>15333</v>
          </cell>
          <cell r="AH400">
            <v>0</v>
          </cell>
          <cell r="AI400">
            <v>889</v>
          </cell>
          <cell r="AJ400">
            <v>16222</v>
          </cell>
          <cell r="AK400">
            <v>817751</v>
          </cell>
          <cell r="AM400">
            <v>717</v>
          </cell>
          <cell r="AN400">
            <v>734</v>
          </cell>
          <cell r="AO400" t="str">
            <v>MOHAWK TRAIL</v>
          </cell>
          <cell r="AP400">
            <v>757572</v>
          </cell>
          <cell r="AQ400">
            <v>782810</v>
          </cell>
          <cell r="AR400">
            <v>0</v>
          </cell>
          <cell r="AS400">
            <v>24515</v>
          </cell>
          <cell r="AT400">
            <v>12313.25</v>
          </cell>
          <cell r="AU400">
            <v>3287</v>
          </cell>
          <cell r="AV400">
            <v>17844.5</v>
          </cell>
          <cell r="AW400">
            <v>0</v>
          </cell>
          <cell r="AX400">
            <v>-1495.4328710363188</v>
          </cell>
          <cell r="AY400">
            <v>56464.317128963681</v>
          </cell>
          <cell r="BA400">
            <v>-985.49363943692822</v>
          </cell>
          <cell r="BB400">
            <v>-1495.4328710363188</v>
          </cell>
          <cell r="BD400">
            <v>717</v>
          </cell>
          <cell r="BE400" t="str">
            <v>MOHAWK TRAIL</v>
          </cell>
          <cell r="BF400">
            <v>0</v>
          </cell>
          <cell r="BG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P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-1495.4328710363188</v>
          </cell>
          <cell r="BV400">
            <v>-1495.4328710363188</v>
          </cell>
        </row>
        <row r="401">
          <cell r="A401">
            <v>720</v>
          </cell>
          <cell r="B401">
            <v>737</v>
          </cell>
          <cell r="C401" t="str">
            <v>NARRAGANSETT</v>
          </cell>
          <cell r="D401">
            <v>12.93</v>
          </cell>
          <cell r="E401">
            <v>136616</v>
          </cell>
          <cell r="F401">
            <v>0</v>
          </cell>
          <cell r="G401">
            <v>9756</v>
          </cell>
          <cell r="H401">
            <v>146372</v>
          </cell>
          <cell r="J401">
            <v>0</v>
          </cell>
          <cell r="K401">
            <v>0</v>
          </cell>
          <cell r="L401">
            <v>9756</v>
          </cell>
          <cell r="M401">
            <v>9756</v>
          </cell>
          <cell r="O401">
            <v>136616</v>
          </cell>
          <cell r="Q401">
            <v>26320</v>
          </cell>
          <cell r="R401">
            <v>0</v>
          </cell>
          <cell r="S401">
            <v>11542</v>
          </cell>
          <cell r="T401">
            <v>36076</v>
          </cell>
          <cell r="V401">
            <v>55067.75</v>
          </cell>
          <cell r="W401">
            <v>0</v>
          </cell>
          <cell r="X401">
            <v>720</v>
          </cell>
          <cell r="Y401">
            <v>12.93</v>
          </cell>
          <cell r="Z401">
            <v>4.7500565482922925E-3</v>
          </cell>
          <cell r="AA401">
            <v>136616</v>
          </cell>
          <cell r="AB401">
            <v>0</v>
          </cell>
          <cell r="AC401">
            <v>136616</v>
          </cell>
          <cell r="AD401">
            <v>0</v>
          </cell>
          <cell r="AE401">
            <v>9756</v>
          </cell>
          <cell r="AF401">
            <v>146372</v>
          </cell>
          <cell r="AG401">
            <v>24534</v>
          </cell>
          <cell r="AH401">
            <v>0</v>
          </cell>
          <cell r="AI401">
            <v>1786</v>
          </cell>
          <cell r="AJ401">
            <v>26320</v>
          </cell>
          <cell r="AK401">
            <v>172692</v>
          </cell>
          <cell r="AM401">
            <v>720</v>
          </cell>
          <cell r="AN401">
            <v>737</v>
          </cell>
          <cell r="AO401" t="str">
            <v>NARRAGANSETT</v>
          </cell>
          <cell r="AP401">
            <v>136616</v>
          </cell>
          <cell r="AQ401">
            <v>159841</v>
          </cell>
          <cell r="AR401">
            <v>0</v>
          </cell>
          <cell r="AS401">
            <v>0</v>
          </cell>
          <cell r="AT401">
            <v>9469.25</v>
          </cell>
          <cell r="AU401">
            <v>0</v>
          </cell>
          <cell r="AV401">
            <v>5240.25</v>
          </cell>
          <cell r="AW401">
            <v>4282.25</v>
          </cell>
          <cell r="AX401">
            <v>0</v>
          </cell>
          <cell r="AY401">
            <v>18991.75</v>
          </cell>
          <cell r="BA401">
            <v>0</v>
          </cell>
          <cell r="BB401">
            <v>0</v>
          </cell>
          <cell r="BD401">
            <v>720</v>
          </cell>
          <cell r="BE401" t="str">
            <v>NARRAGANSETT</v>
          </cell>
          <cell r="BF401">
            <v>0</v>
          </cell>
          <cell r="BG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P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</row>
        <row r="402">
          <cell r="A402">
            <v>725</v>
          </cell>
          <cell r="B402">
            <v>738</v>
          </cell>
          <cell r="C402" t="str">
            <v>NASHOBA</v>
          </cell>
          <cell r="D402">
            <v>36.08</v>
          </cell>
          <cell r="E402">
            <v>403683</v>
          </cell>
          <cell r="F402">
            <v>0</v>
          </cell>
          <cell r="G402">
            <v>29292</v>
          </cell>
          <cell r="H402">
            <v>432975</v>
          </cell>
          <cell r="J402">
            <v>110508.08872661524</v>
          </cell>
          <cell r="K402">
            <v>0.58288930384963744</v>
          </cell>
          <cell r="L402">
            <v>29292</v>
          </cell>
          <cell r="M402">
            <v>139800.08872661524</v>
          </cell>
          <cell r="O402">
            <v>293174.91127338476</v>
          </cell>
          <cell r="Q402">
            <v>39110</v>
          </cell>
          <cell r="R402">
            <v>110508.08872661524</v>
          </cell>
          <cell r="S402">
            <v>31949</v>
          </cell>
          <cell r="T402">
            <v>178910.08872661524</v>
          </cell>
          <cell r="V402">
            <v>257988.75</v>
          </cell>
          <cell r="W402">
            <v>0</v>
          </cell>
          <cell r="X402">
            <v>725</v>
          </cell>
          <cell r="Y402">
            <v>36.08</v>
          </cell>
          <cell r="Z402">
            <v>0.3005486198313177</v>
          </cell>
          <cell r="AA402">
            <v>403683</v>
          </cell>
          <cell r="AB402">
            <v>0</v>
          </cell>
          <cell r="AC402">
            <v>403683</v>
          </cell>
          <cell r="AD402">
            <v>0</v>
          </cell>
          <cell r="AE402">
            <v>29292</v>
          </cell>
          <cell r="AF402">
            <v>432975</v>
          </cell>
          <cell r="AG402">
            <v>36453</v>
          </cell>
          <cell r="AH402">
            <v>0</v>
          </cell>
          <cell r="AI402">
            <v>2657</v>
          </cell>
          <cell r="AJ402">
            <v>39110</v>
          </cell>
          <cell r="AK402">
            <v>472085</v>
          </cell>
          <cell r="AM402">
            <v>725</v>
          </cell>
          <cell r="AN402">
            <v>738</v>
          </cell>
          <cell r="AO402" t="str">
            <v>NASHOBA</v>
          </cell>
          <cell r="AP402">
            <v>403683</v>
          </cell>
          <cell r="AQ402">
            <v>235993</v>
          </cell>
          <cell r="AR402">
            <v>167690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21896.75</v>
          </cell>
          <cell r="AX402">
            <v>0</v>
          </cell>
          <cell r="AY402">
            <v>189586.75</v>
          </cell>
          <cell r="BA402">
            <v>110508.08872661524</v>
          </cell>
          <cell r="BB402">
            <v>110316.49327438726</v>
          </cell>
          <cell r="BD402">
            <v>725</v>
          </cell>
          <cell r="BE402" t="str">
            <v>NASHOBA</v>
          </cell>
          <cell r="BF402">
            <v>0</v>
          </cell>
          <cell r="BG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P402">
            <v>0</v>
          </cell>
          <cell r="BR402">
            <v>167690</v>
          </cell>
          <cell r="BS402">
            <v>167690</v>
          </cell>
          <cell r="BT402">
            <v>0</v>
          </cell>
          <cell r="BU402">
            <v>0</v>
          </cell>
          <cell r="BV402">
            <v>0</v>
          </cell>
        </row>
        <row r="403">
          <cell r="A403">
            <v>728</v>
          </cell>
          <cell r="B403">
            <v>787</v>
          </cell>
          <cell r="C403" t="str">
            <v>NEW SALEM WENDELL</v>
          </cell>
          <cell r="D403">
            <v>1</v>
          </cell>
          <cell r="E403">
            <v>11732</v>
          </cell>
          <cell r="F403">
            <v>0</v>
          </cell>
          <cell r="G403">
            <v>893</v>
          </cell>
          <cell r="H403">
            <v>12625</v>
          </cell>
          <cell r="J403">
            <v>7731.4144966345639</v>
          </cell>
          <cell r="K403">
            <v>0.65900225849254723</v>
          </cell>
          <cell r="L403">
            <v>893</v>
          </cell>
          <cell r="M403">
            <v>8624.414496634563</v>
          </cell>
          <cell r="O403">
            <v>4000.585503365437</v>
          </cell>
          <cell r="Q403">
            <v>0</v>
          </cell>
          <cell r="R403">
            <v>7731.4144966345639</v>
          </cell>
          <cell r="S403">
            <v>893</v>
          </cell>
          <cell r="T403">
            <v>8624.414496634563</v>
          </cell>
          <cell r="V403">
            <v>12625</v>
          </cell>
          <cell r="W403">
            <v>0</v>
          </cell>
          <cell r="X403">
            <v>728</v>
          </cell>
          <cell r="Y403">
            <v>1</v>
          </cell>
          <cell r="Z403">
            <v>0</v>
          </cell>
          <cell r="AA403">
            <v>11732</v>
          </cell>
          <cell r="AB403">
            <v>0</v>
          </cell>
          <cell r="AC403">
            <v>11732</v>
          </cell>
          <cell r="AD403">
            <v>0</v>
          </cell>
          <cell r="AE403">
            <v>893</v>
          </cell>
          <cell r="AF403">
            <v>12625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12625</v>
          </cell>
          <cell r="AM403">
            <v>728</v>
          </cell>
          <cell r="AN403">
            <v>787</v>
          </cell>
          <cell r="AO403" t="str">
            <v>NEW SALEM WENDELL</v>
          </cell>
          <cell r="AP403">
            <v>11732</v>
          </cell>
          <cell r="AQ403">
            <v>0</v>
          </cell>
          <cell r="AR403">
            <v>11732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11732</v>
          </cell>
          <cell r="BA403">
            <v>7731.4144966345639</v>
          </cell>
          <cell r="BB403">
            <v>7718.0100130902938</v>
          </cell>
          <cell r="BD403">
            <v>728</v>
          </cell>
          <cell r="BE403" t="str">
            <v>NEW SALEM WENDELL</v>
          </cell>
          <cell r="BF403">
            <v>0</v>
          </cell>
          <cell r="BG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P403">
            <v>0</v>
          </cell>
          <cell r="BR403">
            <v>11732</v>
          </cell>
          <cell r="BS403">
            <v>11732</v>
          </cell>
          <cell r="BT403">
            <v>0</v>
          </cell>
          <cell r="BU403">
            <v>0</v>
          </cell>
          <cell r="BV403">
            <v>0</v>
          </cell>
        </row>
        <row r="404">
          <cell r="A404">
            <v>730</v>
          </cell>
          <cell r="B404">
            <v>741</v>
          </cell>
          <cell r="C404" t="str">
            <v>NORTHBORO SOUTHBORO</v>
          </cell>
          <cell r="D404">
            <v>19.670000000000002</v>
          </cell>
          <cell r="E404">
            <v>265227</v>
          </cell>
          <cell r="F404">
            <v>0</v>
          </cell>
          <cell r="G404">
            <v>17199</v>
          </cell>
          <cell r="H404">
            <v>282426</v>
          </cell>
          <cell r="J404">
            <v>567.40094456208317</v>
          </cell>
          <cell r="K404">
            <v>1.1635711867157124E-2</v>
          </cell>
          <cell r="L404">
            <v>17199</v>
          </cell>
          <cell r="M404">
            <v>17766.400944562083</v>
          </cell>
          <cell r="O404">
            <v>264659.5990554379</v>
          </cell>
          <cell r="Q404">
            <v>0</v>
          </cell>
          <cell r="R404">
            <v>567.40094456208317</v>
          </cell>
          <cell r="S404">
            <v>17199</v>
          </cell>
          <cell r="T404">
            <v>17766.400944562083</v>
          </cell>
          <cell r="V404">
            <v>65962.75</v>
          </cell>
          <cell r="W404">
            <v>0</v>
          </cell>
          <cell r="X404">
            <v>730</v>
          </cell>
          <cell r="Y404">
            <v>19.670000000000002</v>
          </cell>
          <cell r="Z404">
            <v>0.40658536585366178</v>
          </cell>
          <cell r="AA404">
            <v>265227</v>
          </cell>
          <cell r="AB404">
            <v>0</v>
          </cell>
          <cell r="AC404">
            <v>265227</v>
          </cell>
          <cell r="AD404">
            <v>0</v>
          </cell>
          <cell r="AE404">
            <v>17199</v>
          </cell>
          <cell r="AF404">
            <v>282426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282426</v>
          </cell>
          <cell r="AM404">
            <v>730</v>
          </cell>
          <cell r="AN404">
            <v>741</v>
          </cell>
          <cell r="AO404" t="str">
            <v>NORTHBORO SOUTHBORO</v>
          </cell>
          <cell r="AP404">
            <v>265227</v>
          </cell>
          <cell r="AQ404">
            <v>264366</v>
          </cell>
          <cell r="AR404">
            <v>861</v>
          </cell>
          <cell r="AS404">
            <v>0</v>
          </cell>
          <cell r="AT404">
            <v>904</v>
          </cell>
          <cell r="AU404">
            <v>11482</v>
          </cell>
          <cell r="AV404">
            <v>0</v>
          </cell>
          <cell r="AW404">
            <v>35516.75</v>
          </cell>
          <cell r="AX404">
            <v>0</v>
          </cell>
          <cell r="AY404">
            <v>48763.75</v>
          </cell>
          <cell r="BA404">
            <v>567.40094456208317</v>
          </cell>
          <cell r="BB404">
            <v>566.41720263132822</v>
          </cell>
          <cell r="BD404">
            <v>730</v>
          </cell>
          <cell r="BE404" t="str">
            <v>NORTHBORO SOUTHBORO</v>
          </cell>
          <cell r="BF404">
            <v>0</v>
          </cell>
          <cell r="BG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P404">
            <v>0</v>
          </cell>
          <cell r="BR404">
            <v>861</v>
          </cell>
          <cell r="BS404">
            <v>861</v>
          </cell>
          <cell r="BT404">
            <v>0</v>
          </cell>
          <cell r="BU404">
            <v>0</v>
          </cell>
          <cell r="BV404">
            <v>0</v>
          </cell>
        </row>
        <row r="405">
          <cell r="A405">
            <v>735</v>
          </cell>
          <cell r="B405">
            <v>740</v>
          </cell>
          <cell r="C405" t="str">
            <v>NORTH MIDDLESEX</v>
          </cell>
          <cell r="D405">
            <v>68.19</v>
          </cell>
          <cell r="E405">
            <v>929722</v>
          </cell>
          <cell r="F405">
            <v>0</v>
          </cell>
          <cell r="G405">
            <v>59790</v>
          </cell>
          <cell r="H405">
            <v>989512</v>
          </cell>
          <cell r="J405">
            <v>-2549.505883596993</v>
          </cell>
          <cell r="K405">
            <v>-2.8471620464109393E-2</v>
          </cell>
          <cell r="L405">
            <v>59790</v>
          </cell>
          <cell r="M405">
            <v>57240.49411640301</v>
          </cell>
          <cell r="O405">
            <v>932271.50588359695</v>
          </cell>
          <cell r="Q405">
            <v>17970</v>
          </cell>
          <cell r="R405">
            <v>-2549.505883596993</v>
          </cell>
          <cell r="S405">
            <v>60826</v>
          </cell>
          <cell r="T405">
            <v>75210.494116403002</v>
          </cell>
          <cell r="V405">
            <v>167305.5138147418</v>
          </cell>
          <cell r="W405">
            <v>0</v>
          </cell>
          <cell r="X405">
            <v>735</v>
          </cell>
          <cell r="Y405">
            <v>68.19</v>
          </cell>
          <cell r="Z405">
            <v>7.6280005835409948E-2</v>
          </cell>
          <cell r="AA405">
            <v>929722</v>
          </cell>
          <cell r="AB405">
            <v>0</v>
          </cell>
          <cell r="AC405">
            <v>929722</v>
          </cell>
          <cell r="AD405">
            <v>0</v>
          </cell>
          <cell r="AE405">
            <v>59790</v>
          </cell>
          <cell r="AF405">
            <v>989512</v>
          </cell>
          <cell r="AG405">
            <v>16934</v>
          </cell>
          <cell r="AH405">
            <v>0</v>
          </cell>
          <cell r="AI405">
            <v>1036</v>
          </cell>
          <cell r="AJ405">
            <v>17970</v>
          </cell>
          <cell r="AK405">
            <v>1007482</v>
          </cell>
          <cell r="AM405">
            <v>735</v>
          </cell>
          <cell r="AN405">
            <v>740</v>
          </cell>
          <cell r="AO405" t="str">
            <v>NORTH MIDDLESEX</v>
          </cell>
          <cell r="AP405">
            <v>929722</v>
          </cell>
          <cell r="AQ405">
            <v>984391</v>
          </cell>
          <cell r="AR405">
            <v>0</v>
          </cell>
          <cell r="AS405">
            <v>63421</v>
          </cell>
          <cell r="AT405">
            <v>0</v>
          </cell>
          <cell r="AU405">
            <v>29993.25</v>
          </cell>
          <cell r="AV405">
            <v>0</v>
          </cell>
          <cell r="AW405">
            <v>0</v>
          </cell>
          <cell r="AX405">
            <v>-3868.7361852581962</v>
          </cell>
          <cell r="AY405">
            <v>89545.513814741804</v>
          </cell>
          <cell r="BA405">
            <v>-2549.505883596993</v>
          </cell>
          <cell r="BB405">
            <v>-3868.7361852581962</v>
          </cell>
          <cell r="BD405">
            <v>735</v>
          </cell>
          <cell r="BE405" t="str">
            <v>NORTH MIDDLESEX</v>
          </cell>
          <cell r="BF405">
            <v>0</v>
          </cell>
          <cell r="BG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P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-3868.7361852581962</v>
          </cell>
          <cell r="BV405">
            <v>-3868.7361852581962</v>
          </cell>
        </row>
        <row r="406">
          <cell r="A406">
            <v>740</v>
          </cell>
          <cell r="B406">
            <v>745</v>
          </cell>
          <cell r="C406" t="str">
            <v>OLD ROCHESTER</v>
          </cell>
          <cell r="D406">
            <v>2.4</v>
          </cell>
          <cell r="E406">
            <v>26133</v>
          </cell>
          <cell r="F406">
            <v>0</v>
          </cell>
          <cell r="G406">
            <v>1688</v>
          </cell>
          <cell r="H406">
            <v>27821</v>
          </cell>
          <cell r="J406">
            <v>0</v>
          </cell>
          <cell r="K406">
            <v>0</v>
          </cell>
          <cell r="L406">
            <v>1688</v>
          </cell>
          <cell r="M406">
            <v>1688</v>
          </cell>
          <cell r="O406">
            <v>26133</v>
          </cell>
          <cell r="Q406">
            <v>7537</v>
          </cell>
          <cell r="R406">
            <v>0</v>
          </cell>
          <cell r="S406">
            <v>2135</v>
          </cell>
          <cell r="T406">
            <v>9225</v>
          </cell>
          <cell r="V406">
            <v>18971</v>
          </cell>
          <cell r="W406">
            <v>0</v>
          </cell>
          <cell r="X406">
            <v>740</v>
          </cell>
          <cell r="Y406">
            <v>2.4</v>
          </cell>
          <cell r="Z406">
            <v>9.7042239588484309E-3</v>
          </cell>
          <cell r="AA406">
            <v>26133</v>
          </cell>
          <cell r="AB406">
            <v>0</v>
          </cell>
          <cell r="AC406">
            <v>26133</v>
          </cell>
          <cell r="AD406">
            <v>0</v>
          </cell>
          <cell r="AE406">
            <v>1688</v>
          </cell>
          <cell r="AF406">
            <v>27821</v>
          </cell>
          <cell r="AG406">
            <v>7090</v>
          </cell>
          <cell r="AH406">
            <v>0</v>
          </cell>
          <cell r="AI406">
            <v>447</v>
          </cell>
          <cell r="AJ406">
            <v>7537</v>
          </cell>
          <cell r="AK406">
            <v>35358</v>
          </cell>
          <cell r="AM406">
            <v>740</v>
          </cell>
          <cell r="AN406">
            <v>745</v>
          </cell>
          <cell r="AO406" t="str">
            <v>OLD ROCHESTER</v>
          </cell>
          <cell r="AP406">
            <v>26133</v>
          </cell>
          <cell r="AQ406">
            <v>27169</v>
          </cell>
          <cell r="AR406">
            <v>0</v>
          </cell>
          <cell r="AS406">
            <v>0</v>
          </cell>
          <cell r="AT406">
            <v>3240.75</v>
          </cell>
          <cell r="AU406">
            <v>3719</v>
          </cell>
          <cell r="AV406">
            <v>2786.25</v>
          </cell>
          <cell r="AW406">
            <v>0</v>
          </cell>
          <cell r="AX406">
            <v>0</v>
          </cell>
          <cell r="AY406">
            <v>9746</v>
          </cell>
          <cell r="BA406">
            <v>0</v>
          </cell>
          <cell r="BB406">
            <v>0</v>
          </cell>
          <cell r="BD406">
            <v>740</v>
          </cell>
          <cell r="BE406" t="str">
            <v>OLD ROCHESTER</v>
          </cell>
          <cell r="BF406">
            <v>0</v>
          </cell>
          <cell r="BG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P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</row>
        <row r="407">
          <cell r="A407">
            <v>745</v>
          </cell>
          <cell r="B407">
            <v>746</v>
          </cell>
          <cell r="C407" t="str">
            <v>PENTUCKET</v>
          </cell>
          <cell r="D407">
            <v>26.5</v>
          </cell>
          <cell r="E407">
            <v>331135</v>
          </cell>
          <cell r="F407">
            <v>0</v>
          </cell>
          <cell r="G407">
            <v>22762</v>
          </cell>
          <cell r="H407">
            <v>353897</v>
          </cell>
          <cell r="J407">
            <v>-754.36357774171904</v>
          </cell>
          <cell r="K407">
            <v>-1.8476829524890791E-2</v>
          </cell>
          <cell r="L407">
            <v>22762</v>
          </cell>
          <cell r="M407">
            <v>22007.636422258282</v>
          </cell>
          <cell r="O407">
            <v>331889.36357774172</v>
          </cell>
          <cell r="Q407">
            <v>13596</v>
          </cell>
          <cell r="R407">
            <v>-754.36357774171904</v>
          </cell>
          <cell r="S407">
            <v>23655</v>
          </cell>
          <cell r="T407">
            <v>35603.636422258278</v>
          </cell>
          <cell r="V407">
            <v>77185.54439691556</v>
          </cell>
          <cell r="W407">
            <v>0</v>
          </cell>
          <cell r="X407">
            <v>745</v>
          </cell>
          <cell r="Y407">
            <v>26.5</v>
          </cell>
          <cell r="Z407">
            <v>9.9831131419493881E-3</v>
          </cell>
          <cell r="AA407">
            <v>331135</v>
          </cell>
          <cell r="AB407">
            <v>0</v>
          </cell>
          <cell r="AC407">
            <v>331135</v>
          </cell>
          <cell r="AD407">
            <v>0</v>
          </cell>
          <cell r="AE407">
            <v>22762</v>
          </cell>
          <cell r="AF407">
            <v>353897</v>
          </cell>
          <cell r="AG407">
            <v>12703</v>
          </cell>
          <cell r="AH407">
            <v>0</v>
          </cell>
          <cell r="AI407">
            <v>893</v>
          </cell>
          <cell r="AJ407">
            <v>13596</v>
          </cell>
          <cell r="AK407">
            <v>367493</v>
          </cell>
          <cell r="AM407">
            <v>745</v>
          </cell>
          <cell r="AN407">
            <v>746</v>
          </cell>
          <cell r="AO407" t="str">
            <v>PENTUCKET</v>
          </cell>
          <cell r="AP407">
            <v>331135</v>
          </cell>
          <cell r="AQ407">
            <v>366997</v>
          </cell>
          <cell r="AR407">
            <v>0</v>
          </cell>
          <cell r="AS407">
            <v>18765</v>
          </cell>
          <cell r="AT407">
            <v>14248.75</v>
          </cell>
          <cell r="AU407">
            <v>0</v>
          </cell>
          <cell r="AV407">
            <v>0</v>
          </cell>
          <cell r="AW407">
            <v>8958.5</v>
          </cell>
          <cell r="AX407">
            <v>-1144.7056030844396</v>
          </cell>
          <cell r="AY407">
            <v>40827.54439691556</v>
          </cell>
          <cell r="BA407">
            <v>-754.36357774171904</v>
          </cell>
          <cell r="BB407">
            <v>-1144.7056030844396</v>
          </cell>
          <cell r="BD407">
            <v>745</v>
          </cell>
          <cell r="BE407" t="str">
            <v>PENTUCKET</v>
          </cell>
          <cell r="BF407">
            <v>0</v>
          </cell>
          <cell r="BG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P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-1144.7056030844396</v>
          </cell>
          <cell r="BV407">
            <v>-1144.7056030844396</v>
          </cell>
        </row>
        <row r="408">
          <cell r="A408">
            <v>750</v>
          </cell>
          <cell r="B408">
            <v>747</v>
          </cell>
          <cell r="C408" t="str">
            <v>PIONEER</v>
          </cell>
          <cell r="D408">
            <v>21.759999999999998</v>
          </cell>
          <cell r="E408">
            <v>403312</v>
          </cell>
          <cell r="F408">
            <v>0</v>
          </cell>
          <cell r="G408">
            <v>19007</v>
          </cell>
          <cell r="H408">
            <v>422319</v>
          </cell>
          <cell r="J408">
            <v>83987.040338889739</v>
          </cell>
          <cell r="K408">
            <v>0.51313139599675794</v>
          </cell>
          <cell r="L408">
            <v>19007</v>
          </cell>
          <cell r="M408">
            <v>102994.04033888974</v>
          </cell>
          <cell r="O408">
            <v>319324.95966111025</v>
          </cell>
          <cell r="Q408">
            <v>7506</v>
          </cell>
          <cell r="R408">
            <v>83987.040338889739</v>
          </cell>
          <cell r="S408">
            <v>19345</v>
          </cell>
          <cell r="T408">
            <v>110500.04033888974</v>
          </cell>
          <cell r="V408">
            <v>190188.50493718064</v>
          </cell>
          <cell r="W408">
            <v>0</v>
          </cell>
          <cell r="X408">
            <v>750</v>
          </cell>
          <cell r="Y408">
            <v>21.759999999999998</v>
          </cell>
          <cell r="Z408">
            <v>0.10336123049084024</v>
          </cell>
          <cell r="AA408">
            <v>403312</v>
          </cell>
          <cell r="AB408">
            <v>0</v>
          </cell>
          <cell r="AC408">
            <v>403312</v>
          </cell>
          <cell r="AD408">
            <v>0</v>
          </cell>
          <cell r="AE408">
            <v>19007</v>
          </cell>
          <cell r="AF408">
            <v>422319</v>
          </cell>
          <cell r="AG408">
            <v>7168</v>
          </cell>
          <cell r="AH408">
            <v>0</v>
          </cell>
          <cell r="AI408">
            <v>338</v>
          </cell>
          <cell r="AJ408">
            <v>7506</v>
          </cell>
          <cell r="AK408">
            <v>429825</v>
          </cell>
          <cell r="AM408">
            <v>750</v>
          </cell>
          <cell r="AN408">
            <v>747</v>
          </cell>
          <cell r="AO408" t="str">
            <v>PIONEER</v>
          </cell>
          <cell r="AP408">
            <v>403312</v>
          </cell>
          <cell r="AQ408">
            <v>275141</v>
          </cell>
          <cell r="AR408">
            <v>128171</v>
          </cell>
          <cell r="AS408">
            <v>11889</v>
          </cell>
          <cell r="AT408">
            <v>3848.25</v>
          </cell>
          <cell r="AU408">
            <v>18378.25</v>
          </cell>
          <cell r="AV408">
            <v>0</v>
          </cell>
          <cell r="AW408">
            <v>2114.25</v>
          </cell>
          <cell r="AX408">
            <v>-725.24506281935464</v>
          </cell>
          <cell r="AY408">
            <v>163675.50493718064</v>
          </cell>
          <cell r="BA408">
            <v>83987.040338889739</v>
          </cell>
          <cell r="BB408">
            <v>83593.290684520907</v>
          </cell>
          <cell r="BD408">
            <v>750</v>
          </cell>
          <cell r="BE408" t="str">
            <v>PIONEER</v>
          </cell>
          <cell r="BF408">
            <v>0</v>
          </cell>
          <cell r="BG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P408">
            <v>0</v>
          </cell>
          <cell r="BR408">
            <v>128171</v>
          </cell>
          <cell r="BS408">
            <v>128171</v>
          </cell>
          <cell r="BT408">
            <v>0</v>
          </cell>
          <cell r="BU408">
            <v>-725.24506281935464</v>
          </cell>
          <cell r="BV408">
            <v>-725.24506281935464</v>
          </cell>
        </row>
        <row r="409">
          <cell r="A409">
            <v>753</v>
          </cell>
          <cell r="B409">
            <v>749</v>
          </cell>
          <cell r="C409" t="str">
            <v>QUABBIN</v>
          </cell>
          <cell r="D409">
            <v>23.11</v>
          </cell>
          <cell r="E409">
            <v>291727</v>
          </cell>
          <cell r="F409">
            <v>0</v>
          </cell>
          <cell r="G409">
            <v>20638</v>
          </cell>
          <cell r="H409">
            <v>312365</v>
          </cell>
          <cell r="J409">
            <v>0</v>
          </cell>
          <cell r="K409">
            <v>0</v>
          </cell>
          <cell r="L409">
            <v>20638</v>
          </cell>
          <cell r="M409">
            <v>20638</v>
          </cell>
          <cell r="O409">
            <v>291727</v>
          </cell>
          <cell r="Q409">
            <v>0</v>
          </cell>
          <cell r="R409">
            <v>0</v>
          </cell>
          <cell r="S409">
            <v>20638</v>
          </cell>
          <cell r="T409">
            <v>20638</v>
          </cell>
          <cell r="V409">
            <v>90235.5</v>
          </cell>
          <cell r="W409">
            <v>0</v>
          </cell>
          <cell r="X409">
            <v>753</v>
          </cell>
          <cell r="Y409">
            <v>23.11</v>
          </cell>
          <cell r="Z409">
            <v>0</v>
          </cell>
          <cell r="AA409">
            <v>291727</v>
          </cell>
          <cell r="AB409">
            <v>0</v>
          </cell>
          <cell r="AC409">
            <v>291727</v>
          </cell>
          <cell r="AD409">
            <v>0</v>
          </cell>
          <cell r="AE409">
            <v>20638</v>
          </cell>
          <cell r="AF409">
            <v>312365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312365</v>
          </cell>
          <cell r="AM409">
            <v>753</v>
          </cell>
          <cell r="AN409">
            <v>749</v>
          </cell>
          <cell r="AO409" t="str">
            <v>QUABBIN</v>
          </cell>
          <cell r="AP409">
            <v>291727</v>
          </cell>
          <cell r="AQ409">
            <v>344022</v>
          </cell>
          <cell r="AR409">
            <v>0</v>
          </cell>
          <cell r="AS409">
            <v>0</v>
          </cell>
          <cell r="AT409">
            <v>23103.5</v>
          </cell>
          <cell r="AU409">
            <v>43707.25</v>
          </cell>
          <cell r="AV409">
            <v>2786.75</v>
          </cell>
          <cell r="AW409">
            <v>0</v>
          </cell>
          <cell r="AX409">
            <v>0</v>
          </cell>
          <cell r="AY409">
            <v>69597.5</v>
          </cell>
          <cell r="BA409">
            <v>0</v>
          </cell>
          <cell r="BB409">
            <v>0</v>
          </cell>
          <cell r="BD409">
            <v>753</v>
          </cell>
          <cell r="BE409" t="str">
            <v>QUABBIN</v>
          </cell>
          <cell r="BF409">
            <v>0</v>
          </cell>
          <cell r="BG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P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</row>
        <row r="410">
          <cell r="A410">
            <v>755</v>
          </cell>
          <cell r="B410">
            <v>730</v>
          </cell>
          <cell r="C410" t="str">
            <v>RALPH C MAHAR</v>
          </cell>
          <cell r="D410">
            <v>10.559999999999999</v>
          </cell>
          <cell r="E410">
            <v>150527</v>
          </cell>
          <cell r="F410">
            <v>0</v>
          </cell>
          <cell r="G410">
            <v>9394</v>
          </cell>
          <cell r="H410">
            <v>159921</v>
          </cell>
          <cell r="J410">
            <v>0</v>
          </cell>
          <cell r="K410">
            <v>0</v>
          </cell>
          <cell r="L410">
            <v>9394</v>
          </cell>
          <cell r="M410">
            <v>9394</v>
          </cell>
          <cell r="O410">
            <v>150527</v>
          </cell>
          <cell r="Q410">
            <v>0</v>
          </cell>
          <cell r="R410">
            <v>0</v>
          </cell>
          <cell r="S410">
            <v>9394</v>
          </cell>
          <cell r="T410">
            <v>9394</v>
          </cell>
          <cell r="V410">
            <v>36156</v>
          </cell>
          <cell r="W410">
            <v>0</v>
          </cell>
          <cell r="X410">
            <v>755</v>
          </cell>
          <cell r="Y410">
            <v>10.559999999999999</v>
          </cell>
          <cell r="Z410">
            <v>4.1861333922012439E-2</v>
          </cell>
          <cell r="AA410">
            <v>150527</v>
          </cell>
          <cell r="AB410">
            <v>0</v>
          </cell>
          <cell r="AC410">
            <v>150527</v>
          </cell>
          <cell r="AD410">
            <v>0</v>
          </cell>
          <cell r="AE410">
            <v>9394</v>
          </cell>
          <cell r="AF410">
            <v>159921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159921</v>
          </cell>
          <cell r="AM410">
            <v>755</v>
          </cell>
          <cell r="AN410">
            <v>730</v>
          </cell>
          <cell r="AO410" t="str">
            <v>RALPH C MAHAR</v>
          </cell>
          <cell r="AP410">
            <v>150527</v>
          </cell>
          <cell r="AQ410">
            <v>192325</v>
          </cell>
          <cell r="AR410">
            <v>0</v>
          </cell>
          <cell r="AS410">
            <v>0</v>
          </cell>
          <cell r="AT410">
            <v>8705.25</v>
          </cell>
          <cell r="AU410">
            <v>15159.5</v>
          </cell>
          <cell r="AV410">
            <v>2897.25</v>
          </cell>
          <cell r="AW410">
            <v>0</v>
          </cell>
          <cell r="AX410">
            <v>0</v>
          </cell>
          <cell r="AY410">
            <v>26762</v>
          </cell>
          <cell r="BA410">
            <v>0</v>
          </cell>
          <cell r="BB410">
            <v>0</v>
          </cell>
          <cell r="BD410">
            <v>755</v>
          </cell>
          <cell r="BE410" t="str">
            <v>RALPH C MAHAR</v>
          </cell>
          <cell r="BF410">
            <v>0</v>
          </cell>
          <cell r="BG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P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</row>
        <row r="411">
          <cell r="A411">
            <v>760</v>
          </cell>
          <cell r="B411">
            <v>752</v>
          </cell>
          <cell r="C411" t="str">
            <v>SILVER LAKE</v>
          </cell>
          <cell r="D411">
            <v>57.99</v>
          </cell>
          <cell r="E411">
            <v>650428</v>
          </cell>
          <cell r="F411">
            <v>0</v>
          </cell>
          <cell r="G411">
            <v>49106</v>
          </cell>
          <cell r="H411">
            <v>699534</v>
          </cell>
          <cell r="J411">
            <v>58620.71868915762</v>
          </cell>
          <cell r="K411">
            <v>0.32256952126281874</v>
          </cell>
          <cell r="L411">
            <v>49106</v>
          </cell>
          <cell r="M411">
            <v>107726.71868915763</v>
          </cell>
          <cell r="O411">
            <v>591807.28131084237</v>
          </cell>
          <cell r="Q411">
            <v>38073</v>
          </cell>
          <cell r="R411">
            <v>58620.71868915762</v>
          </cell>
          <cell r="S411">
            <v>51785</v>
          </cell>
          <cell r="T411">
            <v>145799.71868915763</v>
          </cell>
          <cell r="V411">
            <v>268909.49474626413</v>
          </cell>
          <cell r="W411">
            <v>0</v>
          </cell>
          <cell r="X411">
            <v>760</v>
          </cell>
          <cell r="Y411">
            <v>57.99</v>
          </cell>
          <cell r="Z411">
            <v>0</v>
          </cell>
          <cell r="AA411">
            <v>650428</v>
          </cell>
          <cell r="AB411">
            <v>0</v>
          </cell>
          <cell r="AC411">
            <v>650428</v>
          </cell>
          <cell r="AD411">
            <v>0</v>
          </cell>
          <cell r="AE411">
            <v>49106</v>
          </cell>
          <cell r="AF411">
            <v>699534</v>
          </cell>
          <cell r="AG411">
            <v>35394</v>
          </cell>
          <cell r="AH411">
            <v>0</v>
          </cell>
          <cell r="AI411">
            <v>2679</v>
          </cell>
          <cell r="AJ411">
            <v>38073</v>
          </cell>
          <cell r="AK411">
            <v>737607</v>
          </cell>
          <cell r="AM411">
            <v>760</v>
          </cell>
          <cell r="AN411">
            <v>752</v>
          </cell>
          <cell r="AO411" t="str">
            <v>SILVER LAKE</v>
          </cell>
          <cell r="AP411">
            <v>650428</v>
          </cell>
          <cell r="AQ411">
            <v>558449</v>
          </cell>
          <cell r="AR411">
            <v>91979</v>
          </cell>
          <cell r="AS411">
            <v>49593</v>
          </cell>
          <cell r="AT411">
            <v>10695.75</v>
          </cell>
          <cell r="AU411">
            <v>18901.25</v>
          </cell>
          <cell r="AV411">
            <v>10025.75</v>
          </cell>
          <cell r="AW411">
            <v>3561</v>
          </cell>
          <cell r="AX411">
            <v>-3025.2552537358715</v>
          </cell>
          <cell r="AY411">
            <v>181730.49474626413</v>
          </cell>
          <cell r="BA411">
            <v>58620.71868915762</v>
          </cell>
          <cell r="BB411">
            <v>57484.02219205616</v>
          </cell>
          <cell r="BD411">
            <v>760</v>
          </cell>
          <cell r="BE411" t="str">
            <v>SILVER LAKE</v>
          </cell>
          <cell r="BF411">
            <v>0</v>
          </cell>
          <cell r="BG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P411">
            <v>0</v>
          </cell>
          <cell r="BR411">
            <v>91979</v>
          </cell>
          <cell r="BS411">
            <v>91979</v>
          </cell>
          <cell r="BT411">
            <v>0</v>
          </cell>
          <cell r="BU411">
            <v>-3025.2552537358715</v>
          </cell>
          <cell r="BV411">
            <v>-3025.2552537358715</v>
          </cell>
        </row>
        <row r="412">
          <cell r="A412">
            <v>763</v>
          </cell>
          <cell r="B412">
            <v>790</v>
          </cell>
          <cell r="C412" t="str">
            <v>SOMERSET BERKLEY</v>
          </cell>
          <cell r="D412">
            <v>3.85</v>
          </cell>
          <cell r="E412">
            <v>48865</v>
          </cell>
          <cell r="F412">
            <v>0</v>
          </cell>
          <cell r="G412">
            <v>3438</v>
          </cell>
          <cell r="H412">
            <v>52303</v>
          </cell>
          <cell r="J412">
            <v>15624.116652051263</v>
          </cell>
          <cell r="K412">
            <v>0.52158199782766879</v>
          </cell>
          <cell r="L412">
            <v>3438</v>
          </cell>
          <cell r="M412">
            <v>19062.116652051263</v>
          </cell>
          <cell r="O412">
            <v>33240.883347948737</v>
          </cell>
          <cell r="Q412">
            <v>0</v>
          </cell>
          <cell r="R412">
            <v>15624.116652051263</v>
          </cell>
          <cell r="S412">
            <v>3438</v>
          </cell>
          <cell r="T412">
            <v>19062.116652051263</v>
          </cell>
          <cell r="V412">
            <v>33393.245229175809</v>
          </cell>
          <cell r="W412">
            <v>0</v>
          </cell>
          <cell r="X412">
            <v>763</v>
          </cell>
          <cell r="Y412">
            <v>3.85</v>
          </cell>
          <cell r="Z412">
            <v>0</v>
          </cell>
          <cell r="AA412">
            <v>48865</v>
          </cell>
          <cell r="AB412">
            <v>0</v>
          </cell>
          <cell r="AC412">
            <v>48865</v>
          </cell>
          <cell r="AD412">
            <v>0</v>
          </cell>
          <cell r="AE412">
            <v>3438</v>
          </cell>
          <cell r="AF412">
            <v>52303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52303</v>
          </cell>
          <cell r="AM412">
            <v>763</v>
          </cell>
          <cell r="AN412">
            <v>790</v>
          </cell>
          <cell r="AO412" t="str">
            <v>SOMERSET BERKLEY</v>
          </cell>
          <cell r="AP412">
            <v>48865</v>
          </cell>
          <cell r="AQ412">
            <v>24986</v>
          </cell>
          <cell r="AR412">
            <v>23879</v>
          </cell>
          <cell r="AS412">
            <v>2791</v>
          </cell>
          <cell r="AT412">
            <v>3455.5</v>
          </cell>
          <cell r="AU412">
            <v>0</v>
          </cell>
          <cell r="AV412">
            <v>0</v>
          </cell>
          <cell r="AW412">
            <v>0</v>
          </cell>
          <cell r="AX412">
            <v>-170.25477082419275</v>
          </cell>
          <cell r="AY412">
            <v>29955.245229175809</v>
          </cell>
          <cell r="BA412">
            <v>15624.116652051263</v>
          </cell>
          <cell r="BB412">
            <v>15538.777031305292</v>
          </cell>
          <cell r="BD412">
            <v>763</v>
          </cell>
          <cell r="BE412" t="str">
            <v>SOMERSET BERKLEY</v>
          </cell>
          <cell r="BF412">
            <v>0</v>
          </cell>
          <cell r="BG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P412">
            <v>0</v>
          </cell>
          <cell r="BR412">
            <v>23879</v>
          </cell>
          <cell r="BS412">
            <v>23879</v>
          </cell>
          <cell r="BT412">
            <v>0</v>
          </cell>
          <cell r="BU412">
            <v>-170.25477082419275</v>
          </cell>
          <cell r="BV412">
            <v>-170.25477082419275</v>
          </cell>
        </row>
        <row r="413">
          <cell r="A413">
            <v>765</v>
          </cell>
          <cell r="B413">
            <v>755</v>
          </cell>
          <cell r="C413" t="str">
            <v>SOUTHERN BERKSHIRE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O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V413">
            <v>4109.75</v>
          </cell>
          <cell r="W413">
            <v>0</v>
          </cell>
          <cell r="X413">
            <v>765</v>
          </cell>
          <cell r="AM413">
            <v>765</v>
          </cell>
          <cell r="AN413">
            <v>755</v>
          </cell>
          <cell r="AO413" t="str">
            <v>SOUTHERN BERKSHIRE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4109.75</v>
          </cell>
          <cell r="AW413">
            <v>0</v>
          </cell>
          <cell r="AX413">
            <v>0</v>
          </cell>
          <cell r="AY413">
            <v>4109.75</v>
          </cell>
          <cell r="BA413">
            <v>0</v>
          </cell>
          <cell r="BB413">
            <v>0</v>
          </cell>
          <cell r="BD413">
            <v>765</v>
          </cell>
          <cell r="BE413" t="str">
            <v>SOUTHERN BERKSHIRE</v>
          </cell>
          <cell r="BF413">
            <v>0</v>
          </cell>
          <cell r="BG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P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</row>
        <row r="414">
          <cell r="A414">
            <v>766</v>
          </cell>
          <cell r="B414">
            <v>766</v>
          </cell>
          <cell r="C414" t="str">
            <v>SOUTHWICK TOLLAND GRANVILLE</v>
          </cell>
          <cell r="D414">
            <v>4.0600000000000005</v>
          </cell>
          <cell r="E414">
            <v>63118</v>
          </cell>
          <cell r="F414">
            <v>0</v>
          </cell>
          <cell r="G414">
            <v>3617</v>
          </cell>
          <cell r="H414">
            <v>66735</v>
          </cell>
          <cell r="J414">
            <v>-38.391026857800625</v>
          </cell>
          <cell r="K414">
            <v>-2.2114973296683887E-3</v>
          </cell>
          <cell r="L414">
            <v>3617</v>
          </cell>
          <cell r="M414">
            <v>3578.6089731421994</v>
          </cell>
          <cell r="O414">
            <v>63156.391026857804</v>
          </cell>
          <cell r="Q414">
            <v>0</v>
          </cell>
          <cell r="R414">
            <v>-38.391026857800625</v>
          </cell>
          <cell r="S414">
            <v>3617</v>
          </cell>
          <cell r="T414">
            <v>3578.6089731421994</v>
          </cell>
          <cell r="V414">
            <v>20976.743709732316</v>
          </cell>
          <cell r="W414">
            <v>0</v>
          </cell>
          <cell r="X414">
            <v>766</v>
          </cell>
          <cell r="Y414">
            <v>4.0600000000000005</v>
          </cell>
          <cell r="Z414">
            <v>1.0292761928491084E-2</v>
          </cell>
          <cell r="AA414">
            <v>63118</v>
          </cell>
          <cell r="AB414">
            <v>0</v>
          </cell>
          <cell r="AC414">
            <v>63118</v>
          </cell>
          <cell r="AD414">
            <v>0</v>
          </cell>
          <cell r="AE414">
            <v>3617</v>
          </cell>
          <cell r="AF414">
            <v>66735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66735</v>
          </cell>
          <cell r="AM414">
            <v>766</v>
          </cell>
          <cell r="AN414">
            <v>766</v>
          </cell>
          <cell r="AO414" t="str">
            <v>SOUTHWICK TOLLAND GRANVILLE</v>
          </cell>
          <cell r="AP414">
            <v>63118</v>
          </cell>
          <cell r="AQ414">
            <v>69672</v>
          </cell>
          <cell r="AR414">
            <v>0</v>
          </cell>
          <cell r="AS414">
            <v>955</v>
          </cell>
          <cell r="AT414">
            <v>6205</v>
          </cell>
          <cell r="AU414">
            <v>2037.25</v>
          </cell>
          <cell r="AV414">
            <v>2923.25</v>
          </cell>
          <cell r="AW414">
            <v>5297.5</v>
          </cell>
          <cell r="AX414">
            <v>-58.256290267683198</v>
          </cell>
          <cell r="AY414">
            <v>17359.743709732316</v>
          </cell>
          <cell r="BA414">
            <v>-38.391026857800625</v>
          </cell>
          <cell r="BB414">
            <v>-58.256290267683198</v>
          </cell>
          <cell r="BD414">
            <v>766</v>
          </cell>
          <cell r="BE414" t="str">
            <v>SOUTHWICK TOLLAND</v>
          </cell>
          <cell r="BF414">
            <v>0</v>
          </cell>
          <cell r="BG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P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-58.256290267683198</v>
          </cell>
          <cell r="BV414">
            <v>-58.256290267683198</v>
          </cell>
        </row>
        <row r="415">
          <cell r="A415">
            <v>767</v>
          </cell>
          <cell r="B415">
            <v>756</v>
          </cell>
          <cell r="C415" t="str">
            <v>SPENCER EAST BROOKFIELD</v>
          </cell>
          <cell r="D415">
            <v>38.700000000000003</v>
          </cell>
          <cell r="E415">
            <v>514243</v>
          </cell>
          <cell r="F415">
            <v>0</v>
          </cell>
          <cell r="G415">
            <v>33666</v>
          </cell>
          <cell r="H415">
            <v>547909</v>
          </cell>
          <cell r="J415">
            <v>280639.34742903593</v>
          </cell>
          <cell r="K415">
            <v>0.64363957439176644</v>
          </cell>
          <cell r="L415">
            <v>33666</v>
          </cell>
          <cell r="M415">
            <v>314305.34742903593</v>
          </cell>
          <cell r="O415">
            <v>233603.65257096407</v>
          </cell>
          <cell r="Q415">
            <v>14695</v>
          </cell>
          <cell r="R415">
            <v>280639.34742903593</v>
          </cell>
          <cell r="S415">
            <v>34559</v>
          </cell>
          <cell r="T415">
            <v>329000.34742903593</v>
          </cell>
          <cell r="V415">
            <v>484380.40992245165</v>
          </cell>
          <cell r="W415">
            <v>0</v>
          </cell>
          <cell r="X415">
            <v>767</v>
          </cell>
          <cell r="Y415">
            <v>38.700000000000003</v>
          </cell>
          <cell r="Z415">
            <v>0</v>
          </cell>
          <cell r="AA415">
            <v>514243</v>
          </cell>
          <cell r="AB415">
            <v>0</v>
          </cell>
          <cell r="AC415">
            <v>514243</v>
          </cell>
          <cell r="AD415">
            <v>0</v>
          </cell>
          <cell r="AE415">
            <v>33666</v>
          </cell>
          <cell r="AF415">
            <v>547909</v>
          </cell>
          <cell r="AG415">
            <v>13802</v>
          </cell>
          <cell r="AH415">
            <v>0</v>
          </cell>
          <cell r="AI415">
            <v>893</v>
          </cell>
          <cell r="AJ415">
            <v>14695</v>
          </cell>
          <cell r="AK415">
            <v>562604</v>
          </cell>
          <cell r="AM415">
            <v>767</v>
          </cell>
          <cell r="AN415">
            <v>756</v>
          </cell>
          <cell r="AO415" t="str">
            <v>SPENCER EAST BROOKFIELD</v>
          </cell>
          <cell r="AP415">
            <v>514243</v>
          </cell>
          <cell r="AQ415">
            <v>88283</v>
          </cell>
          <cell r="AR415">
            <v>425960</v>
          </cell>
          <cell r="AS415">
            <v>1723</v>
          </cell>
          <cell r="AT415">
            <v>8441.5</v>
          </cell>
          <cell r="AU415">
            <v>0</v>
          </cell>
          <cell r="AV415">
            <v>0</v>
          </cell>
          <cell r="AW415">
            <v>0</v>
          </cell>
          <cell r="AX415">
            <v>-105.09007754832601</v>
          </cell>
          <cell r="AY415">
            <v>436019.40992245165</v>
          </cell>
          <cell r="BA415">
            <v>280639.34742903593</v>
          </cell>
          <cell r="BB415">
            <v>280116.8281952049</v>
          </cell>
          <cell r="BD415">
            <v>767</v>
          </cell>
          <cell r="BE415" t="str">
            <v>SPENCER EAST BROOKFIELD</v>
          </cell>
          <cell r="BF415">
            <v>0</v>
          </cell>
          <cell r="BG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P415">
            <v>0</v>
          </cell>
          <cell r="BR415">
            <v>425960</v>
          </cell>
          <cell r="BS415">
            <v>425960</v>
          </cell>
          <cell r="BT415">
            <v>0</v>
          </cell>
          <cell r="BU415">
            <v>-105.09007754832601</v>
          </cell>
          <cell r="BV415">
            <v>-105.09007754832601</v>
          </cell>
        </row>
        <row r="416">
          <cell r="A416">
            <v>770</v>
          </cell>
          <cell r="B416">
            <v>757</v>
          </cell>
          <cell r="C416" t="str">
            <v>TANTASQUA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J416">
            <v>0</v>
          </cell>
          <cell r="K416"/>
          <cell r="L416">
            <v>0</v>
          </cell>
          <cell r="M416">
            <v>0</v>
          </cell>
          <cell r="O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V416">
            <v>0</v>
          </cell>
          <cell r="W416">
            <v>0</v>
          </cell>
          <cell r="X416">
            <v>770</v>
          </cell>
          <cell r="AM416">
            <v>770</v>
          </cell>
          <cell r="AN416">
            <v>757</v>
          </cell>
          <cell r="AO416" t="str">
            <v>TANTASQUA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BA416">
            <v>0</v>
          </cell>
          <cell r="BB416">
            <v>0</v>
          </cell>
          <cell r="BD416">
            <v>770</v>
          </cell>
          <cell r="BE416" t="str">
            <v>TANTASQUA</v>
          </cell>
          <cell r="BF416">
            <v>0</v>
          </cell>
          <cell r="BG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P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</row>
        <row r="417">
          <cell r="A417">
            <v>773</v>
          </cell>
          <cell r="B417">
            <v>763</v>
          </cell>
          <cell r="C417" t="str">
            <v>TRITON</v>
          </cell>
          <cell r="D417">
            <v>52.86</v>
          </cell>
          <cell r="E417">
            <v>694094</v>
          </cell>
          <cell r="F417">
            <v>0</v>
          </cell>
          <cell r="G417">
            <v>46311</v>
          </cell>
          <cell r="H417">
            <v>740405</v>
          </cell>
          <cell r="J417">
            <v>41818.889863364981</v>
          </cell>
          <cell r="K417">
            <v>0.36466791758578443</v>
          </cell>
          <cell r="L417">
            <v>46311</v>
          </cell>
          <cell r="M417">
            <v>88129.889863364981</v>
          </cell>
          <cell r="O417">
            <v>652275.11013663502</v>
          </cell>
          <cell r="Q417">
            <v>14277</v>
          </cell>
          <cell r="R417">
            <v>41818.889863364981</v>
          </cell>
          <cell r="S417">
            <v>47204</v>
          </cell>
          <cell r="T417">
            <v>102406.88986336498</v>
          </cell>
          <cell r="V417">
            <v>175264.63549955009</v>
          </cell>
          <cell r="W417">
            <v>0</v>
          </cell>
          <cell r="X417">
            <v>773</v>
          </cell>
          <cell r="Y417">
            <v>52.86</v>
          </cell>
          <cell r="Z417">
            <v>0</v>
          </cell>
          <cell r="AA417">
            <v>694094</v>
          </cell>
          <cell r="AB417">
            <v>0</v>
          </cell>
          <cell r="AC417">
            <v>694094</v>
          </cell>
          <cell r="AD417">
            <v>0</v>
          </cell>
          <cell r="AE417">
            <v>46311</v>
          </cell>
          <cell r="AF417">
            <v>740405</v>
          </cell>
          <cell r="AG417">
            <v>13384</v>
          </cell>
          <cell r="AH417">
            <v>0</v>
          </cell>
          <cell r="AI417">
            <v>893</v>
          </cell>
          <cell r="AJ417">
            <v>14277</v>
          </cell>
          <cell r="AK417">
            <v>754682</v>
          </cell>
          <cell r="AM417">
            <v>773</v>
          </cell>
          <cell r="AN417">
            <v>763</v>
          </cell>
          <cell r="AO417" t="str">
            <v>TRITON</v>
          </cell>
          <cell r="AP417">
            <v>694094</v>
          </cell>
          <cell r="AQ417">
            <v>630083</v>
          </cell>
          <cell r="AR417">
            <v>64011</v>
          </cell>
          <cell r="AS417">
            <v>9067</v>
          </cell>
          <cell r="AT417">
            <v>7195</v>
          </cell>
          <cell r="AU417">
            <v>33794.5</v>
          </cell>
          <cell r="AV417">
            <v>0</v>
          </cell>
          <cell r="AW417">
            <v>1162.25</v>
          </cell>
          <cell r="AX417">
            <v>-553.11450044989397</v>
          </cell>
          <cell r="AY417">
            <v>114676.6354995501</v>
          </cell>
          <cell r="BA417">
            <v>41818.889863364981</v>
          </cell>
          <cell r="BB417">
            <v>41557.14282548966</v>
          </cell>
          <cell r="BD417">
            <v>773</v>
          </cell>
          <cell r="BE417" t="str">
            <v>TRITON</v>
          </cell>
          <cell r="BF417">
            <v>0</v>
          </cell>
          <cell r="BG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P417">
            <v>0</v>
          </cell>
          <cell r="BR417">
            <v>64011</v>
          </cell>
          <cell r="BS417">
            <v>64011</v>
          </cell>
          <cell r="BT417">
            <v>0</v>
          </cell>
          <cell r="BU417">
            <v>-553.11450044989397</v>
          </cell>
          <cell r="BV417">
            <v>-553.11450044989397</v>
          </cell>
        </row>
        <row r="418">
          <cell r="A418">
            <v>774</v>
          </cell>
          <cell r="B418">
            <v>789</v>
          </cell>
          <cell r="C418" t="str">
            <v>UPISLAND</v>
          </cell>
          <cell r="D418">
            <v>42.43</v>
          </cell>
          <cell r="E418">
            <v>1044266.2680880354</v>
          </cell>
          <cell r="F418">
            <v>0</v>
          </cell>
          <cell r="G418">
            <v>34304</v>
          </cell>
          <cell r="H418">
            <v>1078570.2680880353</v>
          </cell>
          <cell r="J418">
            <v>21922.657745621014</v>
          </cell>
          <cell r="K418">
            <v>0.22368896805301847</v>
          </cell>
          <cell r="L418">
            <v>34304</v>
          </cell>
          <cell r="M418">
            <v>56226.657745621014</v>
          </cell>
          <cell r="O418">
            <v>1022343.6103424142</v>
          </cell>
          <cell r="Q418">
            <v>89268</v>
          </cell>
          <cell r="R418">
            <v>21922.657745621014</v>
          </cell>
          <cell r="S418">
            <v>36914</v>
          </cell>
          <cell r="T418">
            <v>145494.65774562102</v>
          </cell>
          <cell r="V418">
            <v>221577.09133926057</v>
          </cell>
          <cell r="W418">
            <v>0</v>
          </cell>
          <cell r="X418">
            <v>774</v>
          </cell>
          <cell r="Y418">
            <v>42.43</v>
          </cell>
          <cell r="Z418">
            <v>1.0931305477376037</v>
          </cell>
          <cell r="AA418">
            <v>1138975</v>
          </cell>
          <cell r="AB418">
            <v>94710</v>
          </cell>
          <cell r="AC418">
            <v>1044265</v>
          </cell>
          <cell r="AD418">
            <v>0</v>
          </cell>
          <cell r="AE418">
            <v>34304</v>
          </cell>
          <cell r="AF418">
            <v>1078569</v>
          </cell>
          <cell r="AG418">
            <v>86658</v>
          </cell>
          <cell r="AH418">
            <v>0</v>
          </cell>
          <cell r="AI418">
            <v>2610</v>
          </cell>
          <cell r="AJ418">
            <v>89268</v>
          </cell>
          <cell r="AK418">
            <v>1167837</v>
          </cell>
          <cell r="AM418">
            <v>774</v>
          </cell>
          <cell r="AN418">
            <v>789</v>
          </cell>
          <cell r="AO418" t="str">
            <v>UPISLAND</v>
          </cell>
          <cell r="AP418">
            <v>1044266.2680880354</v>
          </cell>
          <cell r="AQ418">
            <v>1009939</v>
          </cell>
          <cell r="AR418">
            <v>34327.268088035402</v>
          </cell>
          <cell r="AS418">
            <v>17408</v>
          </cell>
          <cell r="AT418">
            <v>10938.062201731052</v>
          </cell>
          <cell r="AU418">
            <v>17674.316383633239</v>
          </cell>
          <cell r="AV418">
            <v>6359.1018941672228</v>
          </cell>
          <cell r="AW418">
            <v>12359.172902796097</v>
          </cell>
          <cell r="AX418">
            <v>-1060.8301311024479</v>
          </cell>
          <cell r="AY418">
            <v>98005.091339260573</v>
          </cell>
          <cell r="BA418">
            <v>21922.657745621014</v>
          </cell>
          <cell r="BB418">
            <v>21521.696192243282</v>
          </cell>
          <cell r="BD418">
            <v>774</v>
          </cell>
          <cell r="BE418" t="str">
            <v>UPISLAND</v>
          </cell>
          <cell r="BF418">
            <v>0</v>
          </cell>
          <cell r="BG418">
            <v>1.2680880354018882</v>
          </cell>
          <cell r="BI418">
            <v>0</v>
          </cell>
          <cell r="BJ418">
            <v>1.2680880354018882</v>
          </cell>
          <cell r="BK418">
            <v>0</v>
          </cell>
          <cell r="BL418">
            <v>0</v>
          </cell>
          <cell r="BM418">
            <v>0</v>
          </cell>
          <cell r="BN418">
            <v>1.2680880354018882</v>
          </cell>
          <cell r="BP418">
            <v>0</v>
          </cell>
          <cell r="BR418">
            <v>34327.268088035402</v>
          </cell>
          <cell r="BS418">
            <v>34326</v>
          </cell>
          <cell r="BT418">
            <v>1.2680880354018882</v>
          </cell>
          <cell r="BU418">
            <v>-1060.8301311024479</v>
          </cell>
          <cell r="BV418">
            <v>-1060.8301311024479</v>
          </cell>
        </row>
        <row r="419">
          <cell r="A419">
            <v>775</v>
          </cell>
          <cell r="B419">
            <v>759</v>
          </cell>
          <cell r="C419" t="str">
            <v>WACHUSETT</v>
          </cell>
          <cell r="D419">
            <v>44.039999999999992</v>
          </cell>
          <cell r="E419">
            <v>480845</v>
          </cell>
          <cell r="F419">
            <v>0</v>
          </cell>
          <cell r="G419">
            <v>37488</v>
          </cell>
          <cell r="H419">
            <v>518333</v>
          </cell>
          <cell r="J419">
            <v>44700.782195807973</v>
          </cell>
          <cell r="K419">
            <v>0.65900225849254723</v>
          </cell>
          <cell r="L419">
            <v>37488</v>
          </cell>
          <cell r="M419">
            <v>82188.782195807973</v>
          </cell>
          <cell r="O419">
            <v>436144.21780419204</v>
          </cell>
          <cell r="Q419">
            <v>23930</v>
          </cell>
          <cell r="R419">
            <v>44700.782195807973</v>
          </cell>
          <cell r="S419">
            <v>39274</v>
          </cell>
          <cell r="T419">
            <v>106118.78219580797</v>
          </cell>
          <cell r="V419">
            <v>129249</v>
          </cell>
          <cell r="W419">
            <v>0</v>
          </cell>
          <cell r="X419">
            <v>775</v>
          </cell>
          <cell r="Y419">
            <v>44.039999999999992</v>
          </cell>
          <cell r="Z419">
            <v>6.1951219512195635E-2</v>
          </cell>
          <cell r="AA419">
            <v>480845</v>
          </cell>
          <cell r="AB419">
            <v>0</v>
          </cell>
          <cell r="AC419">
            <v>480845</v>
          </cell>
          <cell r="AD419">
            <v>0</v>
          </cell>
          <cell r="AE419">
            <v>37488</v>
          </cell>
          <cell r="AF419">
            <v>518333</v>
          </cell>
          <cell r="AG419">
            <v>22144</v>
          </cell>
          <cell r="AH419">
            <v>0</v>
          </cell>
          <cell r="AI419">
            <v>1786</v>
          </cell>
          <cell r="AJ419">
            <v>23930</v>
          </cell>
          <cell r="AK419">
            <v>542263</v>
          </cell>
          <cell r="AM419">
            <v>775</v>
          </cell>
          <cell r="AN419">
            <v>759</v>
          </cell>
          <cell r="AO419" t="str">
            <v>WACHUSETT</v>
          </cell>
          <cell r="AP419">
            <v>480845</v>
          </cell>
          <cell r="AQ419">
            <v>413014</v>
          </cell>
          <cell r="AR419">
            <v>67831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67831</v>
          </cell>
          <cell r="BA419">
            <v>44700.782195807973</v>
          </cell>
          <cell r="BB419">
            <v>44623.281384071575</v>
          </cell>
          <cell r="BD419">
            <v>775</v>
          </cell>
          <cell r="BE419" t="str">
            <v>WACHUSETT</v>
          </cell>
          <cell r="BF419">
            <v>0</v>
          </cell>
          <cell r="BG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P419">
            <v>0</v>
          </cell>
          <cell r="BR419">
            <v>67831</v>
          </cell>
          <cell r="BS419">
            <v>67831</v>
          </cell>
          <cell r="BT419">
            <v>0</v>
          </cell>
          <cell r="BU419">
            <v>0</v>
          </cell>
          <cell r="BV419">
            <v>0</v>
          </cell>
        </row>
        <row r="420">
          <cell r="A420">
            <v>778</v>
          </cell>
          <cell r="B420">
            <v>750</v>
          </cell>
          <cell r="C420" t="str">
            <v>QUABOAG</v>
          </cell>
          <cell r="D420">
            <v>2</v>
          </cell>
          <cell r="E420">
            <v>23302</v>
          </cell>
          <cell r="F420">
            <v>0</v>
          </cell>
          <cell r="G420">
            <v>1786</v>
          </cell>
          <cell r="H420">
            <v>25088</v>
          </cell>
          <cell r="J420">
            <v>15356.070627393336</v>
          </cell>
          <cell r="K420">
            <v>0.65900225849254723</v>
          </cell>
          <cell r="L420">
            <v>1786</v>
          </cell>
          <cell r="M420">
            <v>17142.070627393336</v>
          </cell>
          <cell r="O420">
            <v>7945.9293726066644</v>
          </cell>
          <cell r="Q420">
            <v>0</v>
          </cell>
          <cell r="R420">
            <v>15356.070627393336</v>
          </cell>
          <cell r="S420">
            <v>1786</v>
          </cell>
          <cell r="T420">
            <v>17142.070627393336</v>
          </cell>
          <cell r="V420">
            <v>25088</v>
          </cell>
          <cell r="W420">
            <v>0</v>
          </cell>
          <cell r="X420">
            <v>778</v>
          </cell>
          <cell r="Y420">
            <v>2</v>
          </cell>
          <cell r="Z420">
            <v>0</v>
          </cell>
          <cell r="AA420">
            <v>23302</v>
          </cell>
          <cell r="AB420">
            <v>0</v>
          </cell>
          <cell r="AC420">
            <v>23302</v>
          </cell>
          <cell r="AD420">
            <v>0</v>
          </cell>
          <cell r="AE420">
            <v>1786</v>
          </cell>
          <cell r="AF420">
            <v>25088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25088</v>
          </cell>
          <cell r="AM420">
            <v>778</v>
          </cell>
          <cell r="AN420">
            <v>750</v>
          </cell>
          <cell r="AO420" t="str">
            <v>QUABOAG</v>
          </cell>
          <cell r="AP420">
            <v>23302</v>
          </cell>
          <cell r="AQ420">
            <v>0</v>
          </cell>
          <cell r="AR420">
            <v>23302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23302</v>
          </cell>
          <cell r="BA420">
            <v>15356.070627393336</v>
          </cell>
          <cell r="BB420">
            <v>15329.446754605355</v>
          </cell>
          <cell r="BD420">
            <v>778</v>
          </cell>
          <cell r="BE420" t="str">
            <v>QUABOAG</v>
          </cell>
          <cell r="BF420">
            <v>0</v>
          </cell>
          <cell r="BG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P420">
            <v>0</v>
          </cell>
          <cell r="BR420">
            <v>23302</v>
          </cell>
          <cell r="BS420">
            <v>23302</v>
          </cell>
          <cell r="BT420">
            <v>0</v>
          </cell>
          <cell r="BU420">
            <v>0</v>
          </cell>
          <cell r="BV420">
            <v>0</v>
          </cell>
        </row>
        <row r="421">
          <cell r="A421">
            <v>780</v>
          </cell>
          <cell r="B421">
            <v>761</v>
          </cell>
          <cell r="C421" t="str">
            <v>WHITMAN HANSON</v>
          </cell>
          <cell r="D421">
            <v>47</v>
          </cell>
          <cell r="E421">
            <v>592434</v>
          </cell>
          <cell r="F421">
            <v>0</v>
          </cell>
          <cell r="G421">
            <v>41971</v>
          </cell>
          <cell r="H421">
            <v>634405</v>
          </cell>
          <cell r="J421">
            <v>168152.9453607825</v>
          </cell>
          <cell r="K421">
            <v>0.55151565049077156</v>
          </cell>
          <cell r="L421">
            <v>41971</v>
          </cell>
          <cell r="M421">
            <v>210123.9453607825</v>
          </cell>
          <cell r="O421">
            <v>424281.0546392175</v>
          </cell>
          <cell r="Q421">
            <v>0</v>
          </cell>
          <cell r="R421">
            <v>168152.9453607825</v>
          </cell>
          <cell r="S421">
            <v>41971</v>
          </cell>
          <cell r="T421">
            <v>210123.9453607825</v>
          </cell>
          <cell r="V421">
            <v>346863.42727953405</v>
          </cell>
          <cell r="W421">
            <v>0</v>
          </cell>
          <cell r="X421">
            <v>780</v>
          </cell>
          <cell r="Y421">
            <v>47</v>
          </cell>
          <cell r="Z421">
            <v>0</v>
          </cell>
          <cell r="AA421">
            <v>592434</v>
          </cell>
          <cell r="AB421">
            <v>0</v>
          </cell>
          <cell r="AC421">
            <v>592434</v>
          </cell>
          <cell r="AD421">
            <v>0</v>
          </cell>
          <cell r="AE421">
            <v>41971</v>
          </cell>
          <cell r="AF421">
            <v>634405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634405</v>
          </cell>
          <cell r="AM421">
            <v>780</v>
          </cell>
          <cell r="AN421">
            <v>761</v>
          </cell>
          <cell r="AO421" t="str">
            <v>WHITMAN HANSON</v>
          </cell>
          <cell r="AP421">
            <v>592434</v>
          </cell>
          <cell r="AQ421">
            <v>335726</v>
          </cell>
          <cell r="AR421">
            <v>256708</v>
          </cell>
          <cell r="AS421">
            <v>25329</v>
          </cell>
          <cell r="AT421">
            <v>0</v>
          </cell>
          <cell r="AU421">
            <v>12419.5</v>
          </cell>
          <cell r="AV421">
            <v>3261.75</v>
          </cell>
          <cell r="AW421">
            <v>8719.25</v>
          </cell>
          <cell r="AX421">
            <v>-1545.0727204659779</v>
          </cell>
          <cell r="AY421">
            <v>304892.42727953405</v>
          </cell>
          <cell r="BA421">
            <v>168152.9453607825</v>
          </cell>
          <cell r="BB421">
            <v>167332.77542481045</v>
          </cell>
          <cell r="BD421">
            <v>780</v>
          </cell>
          <cell r="BE421" t="str">
            <v>WHITMAN HANSON</v>
          </cell>
          <cell r="BF421">
            <v>0</v>
          </cell>
          <cell r="BG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P421">
            <v>0</v>
          </cell>
          <cell r="BR421">
            <v>256708</v>
          </cell>
          <cell r="BS421">
            <v>256708</v>
          </cell>
          <cell r="BT421">
            <v>0</v>
          </cell>
          <cell r="BU421">
            <v>-1545.0727204659779</v>
          </cell>
          <cell r="BV421">
            <v>-1545.0727204659779</v>
          </cell>
        </row>
        <row r="422">
          <cell r="A422">
            <v>801</v>
          </cell>
          <cell r="B422">
            <v>770</v>
          </cell>
          <cell r="C422" t="str">
            <v>ASSABET VALLEY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J422">
            <v>0</v>
          </cell>
          <cell r="K422"/>
          <cell r="L422">
            <v>0</v>
          </cell>
          <cell r="M422">
            <v>0</v>
          </cell>
          <cell r="O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V422">
            <v>0</v>
          </cell>
          <cell r="W422">
            <v>0</v>
          </cell>
          <cell r="X422">
            <v>801</v>
          </cell>
          <cell r="AM422">
            <v>801</v>
          </cell>
          <cell r="AN422">
            <v>770</v>
          </cell>
          <cell r="AO422" t="str">
            <v>ASSABET VALLEY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BA422">
            <v>0</v>
          </cell>
          <cell r="BB422">
            <v>0</v>
          </cell>
          <cell r="BD422">
            <v>801</v>
          </cell>
          <cell r="BE422" t="str">
            <v>ASSABET VALLEY</v>
          </cell>
          <cell r="BF422">
            <v>0</v>
          </cell>
          <cell r="BG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P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</row>
        <row r="423">
          <cell r="A423">
            <v>805</v>
          </cell>
          <cell r="B423">
            <v>708</v>
          </cell>
          <cell r="C423" t="str">
            <v>BLACKSTONE VALLEY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J423">
            <v>0</v>
          </cell>
          <cell r="K423"/>
          <cell r="L423">
            <v>0</v>
          </cell>
          <cell r="M423">
            <v>0</v>
          </cell>
          <cell r="O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V423">
            <v>0</v>
          </cell>
          <cell r="W423">
            <v>0</v>
          </cell>
          <cell r="X423">
            <v>805</v>
          </cell>
          <cell r="AM423">
            <v>805</v>
          </cell>
          <cell r="AN423">
            <v>708</v>
          </cell>
          <cell r="AO423" t="str">
            <v>BLACKSTONE VALLEY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BA423">
            <v>0</v>
          </cell>
          <cell r="BB423">
            <v>0</v>
          </cell>
          <cell r="BD423">
            <v>805</v>
          </cell>
          <cell r="BE423" t="str">
            <v>BLACKSTONE VALLEY</v>
          </cell>
          <cell r="BF423">
            <v>0</v>
          </cell>
          <cell r="BG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P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</row>
        <row r="424">
          <cell r="A424">
            <v>806</v>
          </cell>
          <cell r="B424">
            <v>709</v>
          </cell>
          <cell r="C424" t="str">
            <v>BLUE HILLS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J424">
            <v>0</v>
          </cell>
          <cell r="K424"/>
          <cell r="L424">
            <v>0</v>
          </cell>
          <cell r="M424">
            <v>0</v>
          </cell>
          <cell r="O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V424">
            <v>0</v>
          </cell>
          <cell r="W424">
            <v>0</v>
          </cell>
          <cell r="X424">
            <v>806</v>
          </cell>
          <cell r="AM424">
            <v>806</v>
          </cell>
          <cell r="AN424">
            <v>709</v>
          </cell>
          <cell r="AO424" t="str">
            <v>BLUE HILLS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BA424">
            <v>0</v>
          </cell>
          <cell r="BB424">
            <v>0</v>
          </cell>
          <cell r="BD424">
            <v>806</v>
          </cell>
          <cell r="BE424" t="str">
            <v>BLUE HILLS</v>
          </cell>
          <cell r="BF424">
            <v>0</v>
          </cell>
          <cell r="BG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P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</row>
        <row r="425">
          <cell r="A425">
            <v>810</v>
          </cell>
          <cell r="B425">
            <v>771</v>
          </cell>
          <cell r="C425" t="str">
            <v>BRISTOL PLYMOUTH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J425">
            <v>0</v>
          </cell>
          <cell r="K425"/>
          <cell r="L425">
            <v>0</v>
          </cell>
          <cell r="M425">
            <v>0</v>
          </cell>
          <cell r="O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V425">
            <v>0</v>
          </cell>
          <cell r="W425">
            <v>0</v>
          </cell>
          <cell r="X425">
            <v>810</v>
          </cell>
          <cell r="AM425">
            <v>810</v>
          </cell>
          <cell r="AN425">
            <v>771</v>
          </cell>
          <cell r="AO425" t="str">
            <v>BRISTOL PLYMOUTH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BA425">
            <v>0</v>
          </cell>
          <cell r="BB425">
            <v>0</v>
          </cell>
          <cell r="BD425">
            <v>810</v>
          </cell>
          <cell r="BE425" t="str">
            <v>BRISTOL PLYMOUTH</v>
          </cell>
          <cell r="BF425">
            <v>0</v>
          </cell>
          <cell r="BG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P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</row>
        <row r="426">
          <cell r="A426">
            <v>815</v>
          </cell>
          <cell r="B426">
            <v>779</v>
          </cell>
          <cell r="C426" t="str">
            <v>CAPE COD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J426">
            <v>0</v>
          </cell>
          <cell r="K426"/>
          <cell r="L426">
            <v>0</v>
          </cell>
          <cell r="M426">
            <v>0</v>
          </cell>
          <cell r="O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V426">
            <v>0</v>
          </cell>
          <cell r="W426">
            <v>0</v>
          </cell>
          <cell r="X426">
            <v>815</v>
          </cell>
          <cell r="AM426">
            <v>815</v>
          </cell>
          <cell r="AN426">
            <v>779</v>
          </cell>
          <cell r="AO426" t="str">
            <v>CAPE COD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BA426">
            <v>0</v>
          </cell>
          <cell r="BB426">
            <v>0</v>
          </cell>
          <cell r="BD426">
            <v>815</v>
          </cell>
          <cell r="BE426" t="str">
            <v>CAPE COD</v>
          </cell>
          <cell r="BF426">
            <v>0</v>
          </cell>
          <cell r="BG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P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</row>
        <row r="427">
          <cell r="A427">
            <v>817</v>
          </cell>
          <cell r="B427">
            <v>783</v>
          </cell>
          <cell r="C427" t="str">
            <v>ESSEX NORTH SHORE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J427">
            <v>0</v>
          </cell>
          <cell r="K427"/>
          <cell r="L427">
            <v>0</v>
          </cell>
          <cell r="M427">
            <v>0</v>
          </cell>
          <cell r="O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V427">
            <v>0</v>
          </cell>
          <cell r="W427">
            <v>0</v>
          </cell>
          <cell r="X427">
            <v>817</v>
          </cell>
          <cell r="AM427">
            <v>817</v>
          </cell>
          <cell r="AN427">
            <v>783</v>
          </cell>
          <cell r="AO427" t="str">
            <v>ESSEX NORTH SHORE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BA427">
            <v>0</v>
          </cell>
          <cell r="BB427">
            <v>0</v>
          </cell>
          <cell r="BD427">
            <v>818</v>
          </cell>
          <cell r="BE427" t="str">
            <v>FRANKLIN COUNTY</v>
          </cell>
          <cell r="BF427">
            <v>0</v>
          </cell>
          <cell r="BG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P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</row>
        <row r="428">
          <cell r="A428">
            <v>818</v>
          </cell>
          <cell r="B428">
            <v>782</v>
          </cell>
          <cell r="C428" t="str">
            <v>FRANKLIN COUNTY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J428">
            <v>0</v>
          </cell>
          <cell r="K428"/>
          <cell r="L428">
            <v>0</v>
          </cell>
          <cell r="M428">
            <v>0</v>
          </cell>
          <cell r="O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V428">
            <v>0</v>
          </cell>
          <cell r="W428">
            <v>0</v>
          </cell>
          <cell r="X428">
            <v>818</v>
          </cell>
          <cell r="AM428">
            <v>818</v>
          </cell>
          <cell r="AN428">
            <v>782</v>
          </cell>
          <cell r="AO428" t="str">
            <v>FRANKLIN COUNTY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BA428">
            <v>0</v>
          </cell>
          <cell r="BB428">
            <v>0</v>
          </cell>
          <cell r="BD428">
            <v>821</v>
          </cell>
          <cell r="BE428" t="str">
            <v>GREATER FALL RIVER</v>
          </cell>
          <cell r="BF428">
            <v>0</v>
          </cell>
          <cell r="BG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P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</row>
        <row r="429">
          <cell r="A429">
            <v>821</v>
          </cell>
          <cell r="B429">
            <v>722</v>
          </cell>
          <cell r="C429" t="str">
            <v>GREATER FALL RIVER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J429">
            <v>0</v>
          </cell>
          <cell r="K429"/>
          <cell r="L429">
            <v>0</v>
          </cell>
          <cell r="M429">
            <v>0</v>
          </cell>
          <cell r="O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V429">
            <v>0</v>
          </cell>
          <cell r="W429">
            <v>0</v>
          </cell>
          <cell r="X429">
            <v>821</v>
          </cell>
          <cell r="AM429">
            <v>821</v>
          </cell>
          <cell r="AN429">
            <v>722</v>
          </cell>
          <cell r="AO429" t="str">
            <v>GREATER FALL RIVER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BA429">
            <v>0</v>
          </cell>
          <cell r="BB429">
            <v>0</v>
          </cell>
          <cell r="BD429">
            <v>823</v>
          </cell>
          <cell r="BE429" t="str">
            <v>GREATER LAWRENCE</v>
          </cell>
          <cell r="BF429">
            <v>0</v>
          </cell>
          <cell r="BG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P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</row>
        <row r="430">
          <cell r="A430">
            <v>823</v>
          </cell>
          <cell r="B430">
            <v>723</v>
          </cell>
          <cell r="C430" t="str">
            <v>GREATER LAWRENCE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J430">
            <v>0</v>
          </cell>
          <cell r="K430"/>
          <cell r="L430">
            <v>0</v>
          </cell>
          <cell r="M430">
            <v>0</v>
          </cell>
          <cell r="O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V430">
            <v>0</v>
          </cell>
          <cell r="W430">
            <v>0</v>
          </cell>
          <cell r="X430">
            <v>823</v>
          </cell>
          <cell r="AM430">
            <v>823</v>
          </cell>
          <cell r="AN430">
            <v>723</v>
          </cell>
          <cell r="AO430" t="str">
            <v>GREATER LAWRENCE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BA430">
            <v>0</v>
          </cell>
          <cell r="BB430">
            <v>0</v>
          </cell>
          <cell r="BD430">
            <v>825</v>
          </cell>
          <cell r="BE430" t="str">
            <v>GREATER NEW BEDFORD</v>
          </cell>
          <cell r="BF430">
            <v>0</v>
          </cell>
          <cell r="BG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P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</row>
        <row r="431">
          <cell r="A431">
            <v>825</v>
          </cell>
          <cell r="B431">
            <v>786</v>
          </cell>
          <cell r="C431" t="str">
            <v>GREATER NEW BEDFORD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J431">
            <v>0</v>
          </cell>
          <cell r="K431"/>
          <cell r="L431">
            <v>0</v>
          </cell>
          <cell r="M431">
            <v>0</v>
          </cell>
          <cell r="O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V431">
            <v>0</v>
          </cell>
          <cell r="W431">
            <v>0</v>
          </cell>
          <cell r="X431">
            <v>825</v>
          </cell>
          <cell r="AM431">
            <v>825</v>
          </cell>
          <cell r="AN431">
            <v>786</v>
          </cell>
          <cell r="AO431" t="str">
            <v>GREATER NEW BEDFORD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BA431">
            <v>0</v>
          </cell>
          <cell r="BB431">
            <v>0</v>
          </cell>
          <cell r="BD431">
            <v>828</v>
          </cell>
          <cell r="BE431" t="str">
            <v>GREATER LOWELL</v>
          </cell>
          <cell r="BF431">
            <v>0</v>
          </cell>
          <cell r="BG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P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</row>
        <row r="432">
          <cell r="A432">
            <v>828</v>
          </cell>
          <cell r="B432">
            <v>767</v>
          </cell>
          <cell r="C432" t="str">
            <v>GREATER LOWELL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J432">
            <v>0</v>
          </cell>
          <cell r="K432"/>
          <cell r="L432">
            <v>0</v>
          </cell>
          <cell r="M432">
            <v>0</v>
          </cell>
          <cell r="O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V432">
            <v>0</v>
          </cell>
          <cell r="W432">
            <v>0</v>
          </cell>
          <cell r="X432">
            <v>828</v>
          </cell>
          <cell r="AM432">
            <v>828</v>
          </cell>
          <cell r="AN432">
            <v>767</v>
          </cell>
          <cell r="AO432" t="str">
            <v>GREATER LOWELL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BA432">
            <v>0</v>
          </cell>
          <cell r="BB432">
            <v>0</v>
          </cell>
          <cell r="BD432">
            <v>829</v>
          </cell>
          <cell r="BE432" t="str">
            <v>SOUTH MIDDLESEX</v>
          </cell>
          <cell r="BF432">
            <v>0</v>
          </cell>
          <cell r="BG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P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</row>
        <row r="433">
          <cell r="A433">
            <v>829</v>
          </cell>
          <cell r="B433">
            <v>778</v>
          </cell>
          <cell r="C433" t="str">
            <v>SOUTH MIDDLESEX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J433">
            <v>0</v>
          </cell>
          <cell r="K433"/>
          <cell r="L433">
            <v>0</v>
          </cell>
          <cell r="M433">
            <v>0</v>
          </cell>
          <cell r="O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V433">
            <v>0</v>
          </cell>
          <cell r="W433">
            <v>0</v>
          </cell>
          <cell r="X433">
            <v>829</v>
          </cell>
          <cell r="AM433">
            <v>829</v>
          </cell>
          <cell r="AN433">
            <v>778</v>
          </cell>
          <cell r="AO433" t="str">
            <v>SOUTH MIDDLESEX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BA433">
            <v>0</v>
          </cell>
          <cell r="BB433">
            <v>0</v>
          </cell>
          <cell r="BD433">
            <v>830</v>
          </cell>
          <cell r="BE433" t="str">
            <v>MINUTEMAN</v>
          </cell>
          <cell r="BF433">
            <v>0</v>
          </cell>
          <cell r="BG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P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</row>
        <row r="434">
          <cell r="A434">
            <v>830</v>
          </cell>
          <cell r="B434">
            <v>781</v>
          </cell>
          <cell r="C434" t="str">
            <v>MINUTEMAN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J434">
            <v>0</v>
          </cell>
          <cell r="K434"/>
          <cell r="L434">
            <v>0</v>
          </cell>
          <cell r="M434">
            <v>0</v>
          </cell>
          <cell r="O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V434">
            <v>0</v>
          </cell>
          <cell r="W434">
            <v>0</v>
          </cell>
          <cell r="X434">
            <v>830</v>
          </cell>
          <cell r="AM434">
            <v>830</v>
          </cell>
          <cell r="AN434">
            <v>781</v>
          </cell>
          <cell r="AO434" t="str">
            <v>MINUTEMAN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BA434">
            <v>0</v>
          </cell>
          <cell r="BB434">
            <v>0</v>
          </cell>
          <cell r="BD434">
            <v>832</v>
          </cell>
          <cell r="BE434" t="str">
            <v>MONTACHUSETT</v>
          </cell>
          <cell r="BF434">
            <v>0</v>
          </cell>
          <cell r="BG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P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</row>
        <row r="435">
          <cell r="A435">
            <v>832</v>
          </cell>
          <cell r="B435">
            <v>735</v>
          </cell>
          <cell r="C435" t="str">
            <v>MONTACHUSETT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J435">
            <v>0</v>
          </cell>
          <cell r="K435"/>
          <cell r="L435">
            <v>0</v>
          </cell>
          <cell r="M435">
            <v>0</v>
          </cell>
          <cell r="O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V435">
            <v>0</v>
          </cell>
          <cell r="W435">
            <v>0</v>
          </cell>
          <cell r="X435">
            <v>832</v>
          </cell>
          <cell r="AM435">
            <v>832</v>
          </cell>
          <cell r="AN435">
            <v>735</v>
          </cell>
          <cell r="AO435" t="str">
            <v>MONTACHUSETT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BA435">
            <v>0</v>
          </cell>
          <cell r="BB435">
            <v>0</v>
          </cell>
          <cell r="BD435">
            <v>851</v>
          </cell>
          <cell r="BE435" t="str">
            <v>NORTHERN BERKSHIRE</v>
          </cell>
          <cell r="BF435">
            <v>0</v>
          </cell>
          <cell r="BG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P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</row>
        <row r="436">
          <cell r="A436">
            <v>851</v>
          </cell>
          <cell r="B436">
            <v>743</v>
          </cell>
          <cell r="C436" t="str">
            <v>NORTHERN BERKSHIRE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J436">
            <v>0</v>
          </cell>
          <cell r="K436"/>
          <cell r="L436">
            <v>0</v>
          </cell>
          <cell r="M436">
            <v>0</v>
          </cell>
          <cell r="O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V436">
            <v>0</v>
          </cell>
          <cell r="W436">
            <v>0</v>
          </cell>
          <cell r="X436">
            <v>851</v>
          </cell>
          <cell r="AM436">
            <v>851</v>
          </cell>
          <cell r="AN436">
            <v>743</v>
          </cell>
          <cell r="AO436" t="str">
            <v>NORTHERN BERKSHIRE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BA436">
            <v>0</v>
          </cell>
          <cell r="BB436">
            <v>0</v>
          </cell>
          <cell r="BD436">
            <v>852</v>
          </cell>
          <cell r="BE436" t="str">
            <v>NASHOBA VALLEY</v>
          </cell>
          <cell r="BF436">
            <v>0</v>
          </cell>
          <cell r="BG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P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</row>
        <row r="437">
          <cell r="A437">
            <v>852</v>
          </cell>
          <cell r="B437">
            <v>739</v>
          </cell>
          <cell r="C437" t="str">
            <v>NASHOBA VALLEY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J437">
            <v>0</v>
          </cell>
          <cell r="K437"/>
          <cell r="L437">
            <v>0</v>
          </cell>
          <cell r="M437">
            <v>0</v>
          </cell>
          <cell r="O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V437">
            <v>0</v>
          </cell>
          <cell r="W437">
            <v>0</v>
          </cell>
          <cell r="X437">
            <v>852</v>
          </cell>
          <cell r="AM437">
            <v>852</v>
          </cell>
          <cell r="AN437">
            <v>739</v>
          </cell>
          <cell r="AO437" t="str">
            <v>NASHOBA VALLEY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BA437">
            <v>0</v>
          </cell>
          <cell r="BB437">
            <v>0</v>
          </cell>
          <cell r="BD437">
            <v>853</v>
          </cell>
          <cell r="BE437" t="str">
            <v>NORTHEAST METROPOLITAN</v>
          </cell>
          <cell r="BF437">
            <v>0</v>
          </cell>
          <cell r="BG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P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</row>
        <row r="438">
          <cell r="A438">
            <v>853</v>
          </cell>
          <cell r="B438">
            <v>742</v>
          </cell>
          <cell r="C438" t="str">
            <v>NORTHEAST METROPOLITAN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J438">
            <v>0</v>
          </cell>
          <cell r="K438"/>
          <cell r="L438">
            <v>0</v>
          </cell>
          <cell r="M438">
            <v>0</v>
          </cell>
          <cell r="O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V438">
            <v>0</v>
          </cell>
          <cell r="W438">
            <v>0</v>
          </cell>
          <cell r="X438">
            <v>853</v>
          </cell>
          <cell r="AM438">
            <v>853</v>
          </cell>
          <cell r="AN438">
            <v>742</v>
          </cell>
          <cell r="AO438" t="str">
            <v>NORTHEAST METROPOLITAN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BA438">
            <v>0</v>
          </cell>
          <cell r="BB438">
            <v>0</v>
          </cell>
          <cell r="BD438">
            <v>854</v>
          </cell>
          <cell r="BE438" t="str">
            <v>NORTH SHORE</v>
          </cell>
          <cell r="BF438">
            <v>0</v>
          </cell>
          <cell r="BG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P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</row>
        <row r="439">
          <cell r="A439">
            <v>855</v>
          </cell>
          <cell r="B439">
            <v>784</v>
          </cell>
          <cell r="C439" t="str">
            <v>OLD COLONY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J439">
            <v>0</v>
          </cell>
          <cell r="K439"/>
          <cell r="L439">
            <v>0</v>
          </cell>
          <cell r="M439">
            <v>0</v>
          </cell>
          <cell r="O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V439">
            <v>0</v>
          </cell>
          <cell r="W439">
            <v>0</v>
          </cell>
          <cell r="X439">
            <v>855</v>
          </cell>
          <cell r="AM439">
            <v>855</v>
          </cell>
          <cell r="AN439">
            <v>784</v>
          </cell>
          <cell r="AO439" t="str">
            <v>OLD COLONY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BA439">
            <v>0</v>
          </cell>
          <cell r="BB439">
            <v>0</v>
          </cell>
          <cell r="BD439">
            <v>855</v>
          </cell>
          <cell r="BE439" t="str">
            <v>OLD COLONY</v>
          </cell>
          <cell r="BF439">
            <v>0</v>
          </cell>
          <cell r="BG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P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</row>
        <row r="440">
          <cell r="A440">
            <v>860</v>
          </cell>
          <cell r="B440">
            <v>773</v>
          </cell>
          <cell r="C440" t="str">
            <v>PATHFINDER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J440">
            <v>0</v>
          </cell>
          <cell r="K440"/>
          <cell r="L440">
            <v>0</v>
          </cell>
          <cell r="M440">
            <v>0</v>
          </cell>
          <cell r="O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V440">
            <v>0</v>
          </cell>
          <cell r="W440">
            <v>0</v>
          </cell>
          <cell r="X440">
            <v>860</v>
          </cell>
          <cell r="AM440">
            <v>860</v>
          </cell>
          <cell r="AN440">
            <v>773</v>
          </cell>
          <cell r="AO440" t="str">
            <v>PATHFINDER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BA440">
            <v>0</v>
          </cell>
          <cell r="BB440">
            <v>0</v>
          </cell>
          <cell r="BD440">
            <v>860</v>
          </cell>
          <cell r="BE440" t="str">
            <v>PATHFINDER</v>
          </cell>
          <cell r="BF440">
            <v>0</v>
          </cell>
          <cell r="BG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P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</row>
        <row r="441">
          <cell r="A441">
            <v>871</v>
          </cell>
          <cell r="B441">
            <v>751</v>
          </cell>
          <cell r="C441" t="str">
            <v>SHAWSHEEN VALLEY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J441">
            <v>0</v>
          </cell>
          <cell r="K441"/>
          <cell r="L441">
            <v>0</v>
          </cell>
          <cell r="M441">
            <v>0</v>
          </cell>
          <cell r="O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V441">
            <v>0</v>
          </cell>
          <cell r="W441">
            <v>0</v>
          </cell>
          <cell r="X441">
            <v>871</v>
          </cell>
          <cell r="AM441">
            <v>871</v>
          </cell>
          <cell r="AN441">
            <v>751</v>
          </cell>
          <cell r="AO441" t="str">
            <v>SHAWSHEEN VALLEY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BA441">
            <v>0</v>
          </cell>
          <cell r="BB441">
            <v>0</v>
          </cell>
          <cell r="BD441">
            <v>871</v>
          </cell>
          <cell r="BE441" t="str">
            <v>SHAWSHEEN VALLEY</v>
          </cell>
          <cell r="BF441">
            <v>0</v>
          </cell>
          <cell r="BG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P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</row>
        <row r="442">
          <cell r="A442">
            <v>872</v>
          </cell>
          <cell r="B442">
            <v>754</v>
          </cell>
          <cell r="C442" t="str">
            <v>SOUTHEASTERN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J442">
            <v>0</v>
          </cell>
          <cell r="K442"/>
          <cell r="L442">
            <v>0</v>
          </cell>
          <cell r="M442">
            <v>0</v>
          </cell>
          <cell r="O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V442">
            <v>0</v>
          </cell>
          <cell r="W442">
            <v>0</v>
          </cell>
          <cell r="X442">
            <v>872</v>
          </cell>
          <cell r="AM442">
            <v>872</v>
          </cell>
          <cell r="AN442">
            <v>754</v>
          </cell>
          <cell r="AO442" t="str">
            <v>SOUTHEASTERN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BA442">
            <v>0</v>
          </cell>
          <cell r="BB442">
            <v>0</v>
          </cell>
          <cell r="BD442">
            <v>872</v>
          </cell>
          <cell r="BE442" t="str">
            <v>SOUTHEASTERN</v>
          </cell>
          <cell r="BF442">
            <v>0</v>
          </cell>
          <cell r="BG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P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</row>
        <row r="443">
          <cell r="A443">
            <v>873</v>
          </cell>
          <cell r="B443">
            <v>753</v>
          </cell>
          <cell r="C443" t="str">
            <v>SOUTH SHORE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J443">
            <v>0</v>
          </cell>
          <cell r="K443"/>
          <cell r="L443">
            <v>0</v>
          </cell>
          <cell r="M443">
            <v>0</v>
          </cell>
          <cell r="O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V443">
            <v>0</v>
          </cell>
          <cell r="W443">
            <v>0</v>
          </cell>
          <cell r="X443">
            <v>873</v>
          </cell>
          <cell r="AM443">
            <v>873</v>
          </cell>
          <cell r="AN443">
            <v>753</v>
          </cell>
          <cell r="AO443" t="str">
            <v>SOUTH SHORE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BA443">
            <v>0</v>
          </cell>
          <cell r="BB443">
            <v>0</v>
          </cell>
          <cell r="BD443">
            <v>873</v>
          </cell>
          <cell r="BE443" t="str">
            <v>SOUTH SHORE</v>
          </cell>
          <cell r="BF443">
            <v>0</v>
          </cell>
          <cell r="BG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P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</row>
        <row r="444">
          <cell r="A444">
            <v>876</v>
          </cell>
          <cell r="B444">
            <v>762</v>
          </cell>
          <cell r="C444" t="str">
            <v>SOUTHERN WORCESTER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J444">
            <v>0</v>
          </cell>
          <cell r="K444"/>
          <cell r="L444">
            <v>0</v>
          </cell>
          <cell r="M444">
            <v>0</v>
          </cell>
          <cell r="O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V444">
            <v>0</v>
          </cell>
          <cell r="W444">
            <v>0</v>
          </cell>
          <cell r="X444">
            <v>876</v>
          </cell>
          <cell r="AM444">
            <v>876</v>
          </cell>
          <cell r="AN444">
            <v>762</v>
          </cell>
          <cell r="AO444" t="str">
            <v>SOUTHERN WORCESTER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BA444">
            <v>0</v>
          </cell>
          <cell r="BB444">
            <v>0</v>
          </cell>
          <cell r="BD444">
            <v>876</v>
          </cell>
          <cell r="BE444" t="str">
            <v>SOUTHERN WORCESTER</v>
          </cell>
          <cell r="BF444">
            <v>0</v>
          </cell>
          <cell r="BG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P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</row>
        <row r="445">
          <cell r="A445">
            <v>878</v>
          </cell>
          <cell r="B445">
            <v>785</v>
          </cell>
          <cell r="C445" t="str">
            <v>TRI COUNTY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J445">
            <v>0</v>
          </cell>
          <cell r="K445"/>
          <cell r="L445">
            <v>0</v>
          </cell>
          <cell r="M445">
            <v>0</v>
          </cell>
          <cell r="O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V445">
            <v>0</v>
          </cell>
          <cell r="W445">
            <v>0</v>
          </cell>
          <cell r="X445">
            <v>878</v>
          </cell>
          <cell r="AM445">
            <v>878</v>
          </cell>
          <cell r="AN445">
            <v>785</v>
          </cell>
          <cell r="AO445" t="str">
            <v>TRI COUNTY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BA445">
            <v>0</v>
          </cell>
          <cell r="BB445">
            <v>0</v>
          </cell>
          <cell r="BD445">
            <v>878</v>
          </cell>
          <cell r="BE445" t="str">
            <v>TRI COUNTY</v>
          </cell>
          <cell r="BF445">
            <v>0</v>
          </cell>
          <cell r="BG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P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</row>
        <row r="446">
          <cell r="A446">
            <v>879</v>
          </cell>
          <cell r="B446">
            <v>758</v>
          </cell>
          <cell r="C446" t="str">
            <v>UPPER CAPE COD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J446">
            <v>0</v>
          </cell>
          <cell r="K446"/>
          <cell r="L446">
            <v>0</v>
          </cell>
          <cell r="M446">
            <v>0</v>
          </cell>
          <cell r="O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V446">
            <v>0</v>
          </cell>
          <cell r="W446">
            <v>0</v>
          </cell>
          <cell r="X446">
            <v>879</v>
          </cell>
          <cell r="AM446">
            <v>879</v>
          </cell>
          <cell r="AN446">
            <v>758</v>
          </cell>
          <cell r="AO446" t="str">
            <v>UPPER CAPE COD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BA446">
            <v>0</v>
          </cell>
          <cell r="BB446">
            <v>0</v>
          </cell>
          <cell r="BD446">
            <v>879</v>
          </cell>
          <cell r="BE446" t="str">
            <v>UPPER CAPE COD</v>
          </cell>
          <cell r="BF446">
            <v>0</v>
          </cell>
          <cell r="BG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P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</row>
        <row r="447">
          <cell r="A447">
            <v>885</v>
          </cell>
          <cell r="B447">
            <v>774</v>
          </cell>
          <cell r="C447" t="str">
            <v>WHITTIER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J447">
            <v>0</v>
          </cell>
          <cell r="K447"/>
          <cell r="L447">
            <v>0</v>
          </cell>
          <cell r="M447">
            <v>0</v>
          </cell>
          <cell r="O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V447">
            <v>0</v>
          </cell>
          <cell r="W447">
            <v>0</v>
          </cell>
          <cell r="X447">
            <v>885</v>
          </cell>
          <cell r="AM447">
            <v>885</v>
          </cell>
          <cell r="AN447">
            <v>774</v>
          </cell>
          <cell r="AO447" t="str">
            <v>WHITTIER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BA447">
            <v>0</v>
          </cell>
          <cell r="BB447">
            <v>0</v>
          </cell>
          <cell r="BD447">
            <v>885</v>
          </cell>
          <cell r="BE447" t="str">
            <v>WHITTIER</v>
          </cell>
          <cell r="BF447">
            <v>0</v>
          </cell>
          <cell r="BG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P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</row>
        <row r="448">
          <cell r="A448">
            <v>910</v>
          </cell>
          <cell r="B448">
            <v>810</v>
          </cell>
          <cell r="C448" t="str">
            <v>BRISTOL COUNTY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J448">
            <v>0</v>
          </cell>
          <cell r="K448"/>
          <cell r="L448">
            <v>0</v>
          </cell>
          <cell r="M448">
            <v>0</v>
          </cell>
          <cell r="O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V448">
            <v>0</v>
          </cell>
          <cell r="W448">
            <v>0</v>
          </cell>
          <cell r="X448">
            <v>910</v>
          </cell>
          <cell r="AM448">
            <v>910</v>
          </cell>
          <cell r="AN448">
            <v>810</v>
          </cell>
          <cell r="AO448" t="str">
            <v>BRISTOL COUNTY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BA448">
            <v>0</v>
          </cell>
          <cell r="BB448">
            <v>0</v>
          </cell>
          <cell r="BD448">
            <v>910</v>
          </cell>
          <cell r="BE448" t="str">
            <v>BRISTOL COUNTY</v>
          </cell>
          <cell r="BF448">
            <v>0</v>
          </cell>
          <cell r="BG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P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</row>
        <row r="449">
          <cell r="A449">
            <v>915</v>
          </cell>
          <cell r="B449">
            <v>830</v>
          </cell>
          <cell r="C449" t="str">
            <v>NORFOLK COUNTY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J449">
            <v>0</v>
          </cell>
          <cell r="K449"/>
          <cell r="L449">
            <v>0</v>
          </cell>
          <cell r="M449">
            <v>0</v>
          </cell>
          <cell r="O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V449">
            <v>0</v>
          </cell>
          <cell r="W449">
            <v>0</v>
          </cell>
          <cell r="X449">
            <v>915</v>
          </cell>
          <cell r="AM449">
            <v>915</v>
          </cell>
          <cell r="AN449">
            <v>830</v>
          </cell>
          <cell r="AO449" t="str">
            <v>NORFOLK COUNTY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BA449">
            <v>0</v>
          </cell>
          <cell r="BB449">
            <v>0</v>
          </cell>
          <cell r="BD449">
            <v>915</v>
          </cell>
          <cell r="BE449" t="str">
            <v>NORFOLK COUNTY</v>
          </cell>
          <cell r="BF449">
            <v>0</v>
          </cell>
          <cell r="BG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P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</row>
        <row r="450">
          <cell r="A450">
            <v>999</v>
          </cell>
          <cell r="C450" t="str">
            <v>STATE TOTALS</v>
          </cell>
          <cell r="D450">
            <v>41251.939999999981</v>
          </cell>
          <cell r="E450">
            <v>543000086.26808798</v>
          </cell>
          <cell r="F450">
            <v>4689433</v>
          </cell>
          <cell r="G450">
            <v>36097931</v>
          </cell>
          <cell r="H450">
            <v>583787450.26808798</v>
          </cell>
          <cell r="J450">
            <v>36275569.999999978</v>
          </cell>
          <cell r="K450" t="str">
            <v>--</v>
          </cell>
          <cell r="L450">
            <v>36097931</v>
          </cell>
          <cell r="M450">
            <v>72373501.000000015</v>
          </cell>
          <cell r="O450">
            <v>511413949.26808792</v>
          </cell>
          <cell r="Q450">
            <v>10626499</v>
          </cell>
          <cell r="R450">
            <v>36275569.999999978</v>
          </cell>
          <cell r="S450">
            <v>36786460</v>
          </cell>
          <cell r="T450">
            <v>83000000</v>
          </cell>
          <cell r="V450">
            <v>157838628.46911523</v>
          </cell>
          <cell r="X450">
            <v>440</v>
          </cell>
          <cell r="Y450">
            <v>41251.939999999981</v>
          </cell>
          <cell r="Z450">
            <v>56.96000000000025</v>
          </cell>
          <cell r="AA450">
            <v>542550459</v>
          </cell>
          <cell r="AB450">
            <v>94710</v>
          </cell>
          <cell r="AC450">
            <v>542455749</v>
          </cell>
          <cell r="AD450">
            <v>4689433</v>
          </cell>
          <cell r="AE450">
            <v>36098268</v>
          </cell>
          <cell r="AF450">
            <v>583243450</v>
          </cell>
          <cell r="AG450">
            <v>9890073</v>
          </cell>
          <cell r="AH450">
            <v>43683</v>
          </cell>
          <cell r="AI450">
            <v>688518</v>
          </cell>
          <cell r="AJ450">
            <v>10622274</v>
          </cell>
          <cell r="AK450">
            <v>593865724</v>
          </cell>
          <cell r="AM450">
            <v>999</v>
          </cell>
          <cell r="AN450" t="str">
            <v>S T A T E    T O T A L S</v>
          </cell>
          <cell r="AP450">
            <v>543000086.26808798</v>
          </cell>
          <cell r="AQ450">
            <v>494428423</v>
          </cell>
          <cell r="AR450">
            <v>54862376.268088035</v>
          </cell>
          <cell r="AS450">
            <v>11285715</v>
          </cell>
          <cell r="AT450">
            <v>11715297.062201731</v>
          </cell>
          <cell r="AU450">
            <v>10730484.316383634</v>
          </cell>
          <cell r="AV450">
            <v>12503656.351894166</v>
          </cell>
          <cell r="AW450">
            <v>9832845.9229027964</v>
          </cell>
          <cell r="AX450">
            <v>183823.54764484157</v>
          </cell>
          <cell r="AY450">
            <v>111114198.46911517</v>
          </cell>
          <cell r="BA450">
            <v>36275569.999999978</v>
          </cell>
          <cell r="BB450">
            <v>36275569.99999997</v>
          </cell>
          <cell r="BD450">
            <v>999</v>
          </cell>
          <cell r="BE450" t="str">
            <v>--</v>
          </cell>
          <cell r="BF450">
            <v>-0.23676995395672407</v>
          </cell>
          <cell r="BG450">
            <v>544337.2680880354</v>
          </cell>
          <cell r="BH450" t="str">
            <v>--</v>
          </cell>
          <cell r="BI450">
            <v>-337</v>
          </cell>
          <cell r="BJ450">
            <v>544000.2680880354</v>
          </cell>
          <cell r="BK450">
            <v>4214</v>
          </cell>
          <cell r="BL450">
            <v>11</v>
          </cell>
          <cell r="BM450">
            <v>4225</v>
          </cell>
          <cell r="BN450">
            <v>548225.2680880354</v>
          </cell>
          <cell r="BO450" t="str">
            <v xml:space="preserve"> </v>
          </cell>
          <cell r="BP450">
            <v>-326</v>
          </cell>
          <cell r="BQ450" t="str">
            <v xml:space="preserve"> </v>
          </cell>
          <cell r="BR450">
            <v>54862376.268088035</v>
          </cell>
          <cell r="BS450">
            <v>58025616</v>
          </cell>
          <cell r="BT450">
            <v>-3163239.7319119647</v>
          </cell>
          <cell r="BU450">
            <v>-3888.000000000005</v>
          </cell>
          <cell r="BV450">
            <v>183823.54764484157</v>
          </cell>
        </row>
      </sheetData>
      <sheetData sheetId="12">
        <row r="10">
          <cell r="A10">
            <v>1</v>
          </cell>
          <cell r="B10">
            <v>1</v>
          </cell>
          <cell r="C10" t="str">
            <v>ABINGTON</v>
          </cell>
          <cell r="D10">
            <v>34.769596793536152</v>
          </cell>
          <cell r="E10">
            <v>434526</v>
          </cell>
          <cell r="F10">
            <v>0</v>
          </cell>
          <cell r="G10">
            <v>31047</v>
          </cell>
          <cell r="H10">
            <v>465573</v>
          </cell>
          <cell r="J10">
            <v>51224.807763879791</v>
          </cell>
          <cell r="K10">
            <v>0.36246425504474505</v>
          </cell>
          <cell r="L10">
            <v>31047</v>
          </cell>
          <cell r="M10">
            <v>82271.807763879799</v>
          </cell>
          <cell r="O10">
            <v>383301.19223612023</v>
          </cell>
          <cell r="Q10">
            <v>0</v>
          </cell>
          <cell r="R10">
            <v>51224.807763879791</v>
          </cell>
          <cell r="S10">
            <v>31047</v>
          </cell>
          <cell r="T10">
            <v>82271.807763879799</v>
          </cell>
          <cell r="V10">
            <v>172370.75</v>
          </cell>
          <cell r="W10">
            <v>0</v>
          </cell>
          <cell r="X10">
            <v>1</v>
          </cell>
          <cell r="Y10">
            <v>34.769596793536152</v>
          </cell>
          <cell r="Z10">
            <v>0</v>
          </cell>
          <cell r="AA10">
            <v>434526</v>
          </cell>
          <cell r="AB10">
            <v>0</v>
          </cell>
          <cell r="AC10">
            <v>434526</v>
          </cell>
          <cell r="AD10">
            <v>0</v>
          </cell>
          <cell r="AE10">
            <v>31047</v>
          </cell>
          <cell r="AF10">
            <v>465573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465573</v>
          </cell>
          <cell r="AM10">
            <v>1</v>
          </cell>
          <cell r="AN10">
            <v>1</v>
          </cell>
          <cell r="AO10" t="str">
            <v>ABINGTON</v>
          </cell>
          <cell r="AP10">
            <v>434526</v>
          </cell>
          <cell r="AQ10">
            <v>347381</v>
          </cell>
          <cell r="AR10">
            <v>87145</v>
          </cell>
          <cell r="AS10">
            <v>0</v>
          </cell>
          <cell r="AT10">
            <v>0</v>
          </cell>
          <cell r="AU10">
            <v>8388.5</v>
          </cell>
          <cell r="AV10">
            <v>31270.75</v>
          </cell>
          <cell r="AW10">
            <v>14519.5</v>
          </cell>
          <cell r="AX10">
            <v>0</v>
          </cell>
          <cell r="AY10">
            <v>141323.75</v>
          </cell>
          <cell r="AZ10">
            <v>51224.807763879791</v>
          </cell>
          <cell r="BB10">
            <v>1</v>
          </cell>
          <cell r="BC10" t="str">
            <v>ABINGTON</v>
          </cell>
          <cell r="BH10">
            <v>0</v>
          </cell>
          <cell r="BK10">
            <v>0</v>
          </cell>
          <cell r="BL10">
            <v>0</v>
          </cell>
          <cell r="BN10">
            <v>0</v>
          </cell>
          <cell r="BP10">
            <v>87145</v>
          </cell>
          <cell r="BQ10">
            <v>87145</v>
          </cell>
          <cell r="BR10">
            <v>0</v>
          </cell>
          <cell r="BT10">
            <v>0</v>
          </cell>
          <cell r="BV10">
            <v>0</v>
          </cell>
        </row>
        <row r="11">
          <cell r="A11">
            <v>2</v>
          </cell>
          <cell r="B11">
            <v>2</v>
          </cell>
          <cell r="C11" t="str">
            <v>ACTON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/>
          <cell r="L11">
            <v>0</v>
          </cell>
          <cell r="M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2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M11">
            <v>2</v>
          </cell>
          <cell r="AN11">
            <v>2</v>
          </cell>
          <cell r="AO11" t="str">
            <v>ACTON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B11">
            <v>2</v>
          </cell>
          <cell r="BC11" t="str">
            <v>ACTON</v>
          </cell>
          <cell r="BH11">
            <v>0</v>
          </cell>
          <cell r="BK11">
            <v>0</v>
          </cell>
          <cell r="BL11">
            <v>0</v>
          </cell>
          <cell r="BN11">
            <v>0</v>
          </cell>
          <cell r="BP11">
            <v>0</v>
          </cell>
          <cell r="BQ11">
            <v>0</v>
          </cell>
          <cell r="BR11">
            <v>0</v>
          </cell>
          <cell r="BT11">
            <v>0</v>
          </cell>
          <cell r="BV11">
            <v>0</v>
          </cell>
          <cell r="CA11" t="str">
            <v>fy15</v>
          </cell>
        </row>
        <row r="12">
          <cell r="A12">
            <v>3</v>
          </cell>
          <cell r="B12">
            <v>3</v>
          </cell>
          <cell r="C12" t="str">
            <v>ACUSHNET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V12">
            <v>1544.75</v>
          </cell>
          <cell r="W12">
            <v>0</v>
          </cell>
          <cell r="X12">
            <v>3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M12">
            <v>3</v>
          </cell>
          <cell r="AN12">
            <v>3</v>
          </cell>
          <cell r="AO12" t="str">
            <v>ACUSHNET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1060</v>
          </cell>
          <cell r="AU12">
            <v>0</v>
          </cell>
          <cell r="AV12">
            <v>484.75</v>
          </cell>
          <cell r="AW12">
            <v>0</v>
          </cell>
          <cell r="AX12">
            <v>0</v>
          </cell>
          <cell r="AY12">
            <v>1544.75</v>
          </cell>
          <cell r="AZ12">
            <v>0</v>
          </cell>
          <cell r="BB12">
            <v>3</v>
          </cell>
          <cell r="BC12" t="str">
            <v>ACUSHNET</v>
          </cell>
          <cell r="BH12">
            <v>0</v>
          </cell>
          <cell r="BK12">
            <v>0</v>
          </cell>
          <cell r="BL12">
            <v>0</v>
          </cell>
          <cell r="BN12">
            <v>0</v>
          </cell>
          <cell r="BP12">
            <v>0</v>
          </cell>
          <cell r="BQ12">
            <v>0</v>
          </cell>
          <cell r="BR12">
            <v>0</v>
          </cell>
          <cell r="BT12">
            <v>0</v>
          </cell>
          <cell r="BV12">
            <v>0</v>
          </cell>
        </row>
        <row r="13">
          <cell r="A13">
            <v>4</v>
          </cell>
          <cell r="B13">
            <v>4</v>
          </cell>
          <cell r="C13" t="str">
            <v>ADAMS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/>
          <cell r="L13">
            <v>0</v>
          </cell>
          <cell r="M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4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M13">
            <v>4</v>
          </cell>
          <cell r="AN13">
            <v>4</v>
          </cell>
          <cell r="AO13" t="str">
            <v>ADAMS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B13">
            <v>4</v>
          </cell>
          <cell r="BC13" t="str">
            <v>ADAMS</v>
          </cell>
          <cell r="BH13">
            <v>0</v>
          </cell>
          <cell r="BK13">
            <v>0</v>
          </cell>
          <cell r="BL13">
            <v>0</v>
          </cell>
          <cell r="BN13">
            <v>0</v>
          </cell>
          <cell r="BP13">
            <v>0</v>
          </cell>
          <cell r="BQ13">
            <v>0</v>
          </cell>
          <cell r="BR13">
            <v>0</v>
          </cell>
          <cell r="BT13">
            <v>0</v>
          </cell>
          <cell r="BV13">
            <v>0</v>
          </cell>
        </row>
        <row r="14">
          <cell r="A14">
            <v>5</v>
          </cell>
          <cell r="B14">
            <v>5</v>
          </cell>
          <cell r="C14" t="str">
            <v>AGAWAM</v>
          </cell>
          <cell r="D14">
            <v>79.401120441318355</v>
          </cell>
          <cell r="E14">
            <v>1205264</v>
          </cell>
          <cell r="F14">
            <v>0</v>
          </cell>
          <cell r="G14">
            <v>70912</v>
          </cell>
          <cell r="H14">
            <v>1276176</v>
          </cell>
          <cell r="J14">
            <v>580743.95433053724</v>
          </cell>
          <cell r="K14">
            <v>0.56924422481194259</v>
          </cell>
          <cell r="L14">
            <v>70912</v>
          </cell>
          <cell r="M14">
            <v>651655.95433053724</v>
          </cell>
          <cell r="O14">
            <v>624520.04566946276</v>
          </cell>
          <cell r="Q14">
            <v>0</v>
          </cell>
          <cell r="R14">
            <v>580743.95433053724</v>
          </cell>
          <cell r="S14">
            <v>70912</v>
          </cell>
          <cell r="T14">
            <v>651655.95433053724</v>
          </cell>
          <cell r="V14">
            <v>1091113.75</v>
          </cell>
          <cell r="W14">
            <v>0</v>
          </cell>
          <cell r="X14">
            <v>5</v>
          </cell>
          <cell r="Y14">
            <v>79.401120441318355</v>
          </cell>
          <cell r="Z14">
            <v>0</v>
          </cell>
          <cell r="AA14">
            <v>1205264</v>
          </cell>
          <cell r="AB14">
            <v>0</v>
          </cell>
          <cell r="AC14">
            <v>1205264</v>
          </cell>
          <cell r="AD14">
            <v>0</v>
          </cell>
          <cell r="AE14">
            <v>70912</v>
          </cell>
          <cell r="AF14">
            <v>1276176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1276176</v>
          </cell>
          <cell r="AM14">
            <v>5</v>
          </cell>
          <cell r="AN14">
            <v>5</v>
          </cell>
          <cell r="AO14" t="str">
            <v>AGAWAM</v>
          </cell>
          <cell r="AP14">
            <v>1205264</v>
          </cell>
          <cell r="AQ14">
            <v>217287</v>
          </cell>
          <cell r="AR14">
            <v>987977</v>
          </cell>
          <cell r="AS14">
            <v>8847.5</v>
          </cell>
          <cell r="AT14">
            <v>0</v>
          </cell>
          <cell r="AU14">
            <v>0</v>
          </cell>
          <cell r="AV14">
            <v>17352.25</v>
          </cell>
          <cell r="AW14">
            <v>6025</v>
          </cell>
          <cell r="AX14">
            <v>0</v>
          </cell>
          <cell r="AY14">
            <v>1020201.75</v>
          </cell>
          <cell r="AZ14">
            <v>580743.95433053724</v>
          </cell>
          <cell r="BB14">
            <v>5</v>
          </cell>
          <cell r="BC14" t="str">
            <v>AGAWAM</v>
          </cell>
          <cell r="BH14">
            <v>0</v>
          </cell>
          <cell r="BK14">
            <v>0</v>
          </cell>
          <cell r="BL14">
            <v>0</v>
          </cell>
          <cell r="BN14">
            <v>0</v>
          </cell>
          <cell r="BP14">
            <v>987977</v>
          </cell>
          <cell r="BQ14">
            <v>987977</v>
          </cell>
          <cell r="BR14">
            <v>0</v>
          </cell>
          <cell r="BT14">
            <v>0</v>
          </cell>
          <cell r="BV14">
            <v>0</v>
          </cell>
        </row>
        <row r="15">
          <cell r="A15">
            <v>6</v>
          </cell>
          <cell r="B15">
            <v>6</v>
          </cell>
          <cell r="C15" t="str">
            <v>ALFORD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/>
          <cell r="L15">
            <v>0</v>
          </cell>
          <cell r="M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6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M15">
            <v>6</v>
          </cell>
          <cell r="AN15">
            <v>6</v>
          </cell>
          <cell r="AO15" t="str">
            <v>ALFORD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B15">
            <v>6</v>
          </cell>
          <cell r="BC15" t="str">
            <v>ALFORD</v>
          </cell>
          <cell r="BH15">
            <v>0</v>
          </cell>
          <cell r="BK15">
            <v>0</v>
          </cell>
          <cell r="BL15">
            <v>0</v>
          </cell>
          <cell r="BN15">
            <v>0</v>
          </cell>
          <cell r="BP15">
            <v>0</v>
          </cell>
          <cell r="BQ15">
            <v>0</v>
          </cell>
          <cell r="BR15">
            <v>0</v>
          </cell>
          <cell r="BT15">
            <v>0</v>
          </cell>
          <cell r="BV15">
            <v>0</v>
          </cell>
        </row>
        <row r="16">
          <cell r="A16">
            <v>7</v>
          </cell>
          <cell r="B16">
            <v>7</v>
          </cell>
          <cell r="C16" t="str">
            <v>AMESBURY</v>
          </cell>
          <cell r="D16">
            <v>43.019801980198025</v>
          </cell>
          <cell r="E16">
            <v>533592</v>
          </cell>
          <cell r="F16">
            <v>0</v>
          </cell>
          <cell r="G16">
            <v>38412</v>
          </cell>
          <cell r="H16">
            <v>572004</v>
          </cell>
          <cell r="J16">
            <v>18480.784394932361</v>
          </cell>
          <cell r="K16">
            <v>0.31720133869301365</v>
          </cell>
          <cell r="L16">
            <v>38412</v>
          </cell>
          <cell r="M16">
            <v>56892.784394932358</v>
          </cell>
          <cell r="O16">
            <v>515111.21560506767</v>
          </cell>
          <cell r="Q16">
            <v>0</v>
          </cell>
          <cell r="R16">
            <v>18480.784394932361</v>
          </cell>
          <cell r="S16">
            <v>38412</v>
          </cell>
          <cell r="T16">
            <v>56892.784394932358</v>
          </cell>
          <cell r="V16">
            <v>96674</v>
          </cell>
          <cell r="W16">
            <v>0</v>
          </cell>
          <cell r="X16">
            <v>7</v>
          </cell>
          <cell r="Y16">
            <v>43.019801980198025</v>
          </cell>
          <cell r="Z16">
            <v>0</v>
          </cell>
          <cell r="AA16">
            <v>533592</v>
          </cell>
          <cell r="AB16">
            <v>0</v>
          </cell>
          <cell r="AC16">
            <v>533592</v>
          </cell>
          <cell r="AD16">
            <v>0</v>
          </cell>
          <cell r="AE16">
            <v>38412</v>
          </cell>
          <cell r="AF16">
            <v>572004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572004</v>
          </cell>
          <cell r="AM16">
            <v>7</v>
          </cell>
          <cell r="AN16">
            <v>7</v>
          </cell>
          <cell r="AO16" t="str">
            <v>AMESBURY</v>
          </cell>
          <cell r="AP16">
            <v>533592</v>
          </cell>
          <cell r="AQ16">
            <v>502152</v>
          </cell>
          <cell r="AR16">
            <v>31440</v>
          </cell>
          <cell r="AS16">
            <v>0</v>
          </cell>
          <cell r="AT16">
            <v>0</v>
          </cell>
          <cell r="AU16">
            <v>26822</v>
          </cell>
          <cell r="AV16">
            <v>0</v>
          </cell>
          <cell r="AW16">
            <v>0</v>
          </cell>
          <cell r="AX16">
            <v>0</v>
          </cell>
          <cell r="AY16">
            <v>58262</v>
          </cell>
          <cell r="AZ16">
            <v>18480.784394932361</v>
          </cell>
          <cell r="BB16">
            <v>7</v>
          </cell>
          <cell r="BC16" t="str">
            <v>AMESBURY</v>
          </cell>
          <cell r="BH16">
            <v>0</v>
          </cell>
          <cell r="BK16">
            <v>0</v>
          </cell>
          <cell r="BL16">
            <v>0</v>
          </cell>
          <cell r="BN16">
            <v>0</v>
          </cell>
          <cell r="BP16">
            <v>31440</v>
          </cell>
          <cell r="BQ16">
            <v>31440</v>
          </cell>
          <cell r="BR16">
            <v>0</v>
          </cell>
          <cell r="BT16">
            <v>0</v>
          </cell>
          <cell r="BV16">
            <v>0</v>
          </cell>
        </row>
        <row r="17">
          <cell r="A17">
            <v>8</v>
          </cell>
          <cell r="B17">
            <v>8</v>
          </cell>
          <cell r="C17" t="str">
            <v>AMHERST</v>
          </cell>
          <cell r="D17">
            <v>98.414749513126793</v>
          </cell>
          <cell r="E17">
            <v>1866305</v>
          </cell>
          <cell r="F17">
            <v>0</v>
          </cell>
          <cell r="G17">
            <v>87885</v>
          </cell>
          <cell r="H17">
            <v>1954190</v>
          </cell>
          <cell r="J17">
            <v>142686.46837133178</v>
          </cell>
          <cell r="K17">
            <v>0.32358656902511557</v>
          </cell>
          <cell r="L17">
            <v>87885</v>
          </cell>
          <cell r="M17">
            <v>230571.46837133178</v>
          </cell>
          <cell r="O17">
            <v>1723618.5316286683</v>
          </cell>
          <cell r="Q17">
            <v>0</v>
          </cell>
          <cell r="R17">
            <v>142686.46837133178</v>
          </cell>
          <cell r="S17">
            <v>87885</v>
          </cell>
          <cell r="T17">
            <v>230571.46837133178</v>
          </cell>
          <cell r="V17">
            <v>528838</v>
          </cell>
          <cell r="W17">
            <v>0</v>
          </cell>
          <cell r="X17">
            <v>8</v>
          </cell>
          <cell r="Y17">
            <v>98.414749513126793</v>
          </cell>
          <cell r="Z17">
            <v>0</v>
          </cell>
          <cell r="AA17">
            <v>1866305</v>
          </cell>
          <cell r="AB17">
            <v>0</v>
          </cell>
          <cell r="AC17">
            <v>1866305</v>
          </cell>
          <cell r="AD17">
            <v>0</v>
          </cell>
          <cell r="AE17">
            <v>87885</v>
          </cell>
          <cell r="AF17">
            <v>1954190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1954190</v>
          </cell>
          <cell r="AM17">
            <v>8</v>
          </cell>
          <cell r="AN17">
            <v>8</v>
          </cell>
          <cell r="AO17" t="str">
            <v>AMHERST</v>
          </cell>
          <cell r="AP17">
            <v>1866305</v>
          </cell>
          <cell r="AQ17">
            <v>1623563</v>
          </cell>
          <cell r="AR17">
            <v>242742</v>
          </cell>
          <cell r="AS17">
            <v>18075.5</v>
          </cell>
          <cell r="AT17">
            <v>55423</v>
          </cell>
          <cell r="AU17">
            <v>15820.25</v>
          </cell>
          <cell r="AV17">
            <v>69685.5</v>
          </cell>
          <cell r="AW17">
            <v>39206.75</v>
          </cell>
          <cell r="AX17">
            <v>0</v>
          </cell>
          <cell r="AY17">
            <v>440953</v>
          </cell>
          <cell r="AZ17">
            <v>142686.46837133178</v>
          </cell>
          <cell r="BB17">
            <v>8</v>
          </cell>
          <cell r="BC17" t="str">
            <v>AMHERST</v>
          </cell>
          <cell r="BH17">
            <v>0</v>
          </cell>
          <cell r="BK17">
            <v>0</v>
          </cell>
          <cell r="BL17">
            <v>0</v>
          </cell>
          <cell r="BN17">
            <v>0</v>
          </cell>
          <cell r="BP17">
            <v>242742</v>
          </cell>
          <cell r="BQ17">
            <v>242742</v>
          </cell>
          <cell r="BR17">
            <v>0</v>
          </cell>
          <cell r="BT17">
            <v>0</v>
          </cell>
          <cell r="BV17">
            <v>0</v>
          </cell>
        </row>
        <row r="18">
          <cell r="A18">
            <v>9</v>
          </cell>
          <cell r="B18">
            <v>9</v>
          </cell>
          <cell r="C18" t="str">
            <v>ANDOVER</v>
          </cell>
          <cell r="D18">
            <v>9.2054410439618035</v>
          </cell>
          <cell r="E18">
            <v>158067</v>
          </cell>
          <cell r="F18">
            <v>0</v>
          </cell>
          <cell r="G18">
            <v>8226</v>
          </cell>
          <cell r="H18">
            <v>166293</v>
          </cell>
          <cell r="J18">
            <v>5718.8152474013023</v>
          </cell>
          <cell r="K18">
            <v>9.1846386371176453E-2</v>
          </cell>
          <cell r="L18">
            <v>8226</v>
          </cell>
          <cell r="M18">
            <v>13944.815247401302</v>
          </cell>
          <cell r="O18">
            <v>152348.1847525987</v>
          </cell>
          <cell r="Q18">
            <v>0</v>
          </cell>
          <cell r="R18">
            <v>5718.8152474013023</v>
          </cell>
          <cell r="S18">
            <v>8226</v>
          </cell>
          <cell r="T18">
            <v>13944.815247401302</v>
          </cell>
          <cell r="V18">
            <v>70491</v>
          </cell>
          <cell r="W18">
            <v>0</v>
          </cell>
          <cell r="X18">
            <v>9</v>
          </cell>
          <cell r="Y18">
            <v>9.2054410439618035</v>
          </cell>
          <cell r="Z18">
            <v>0</v>
          </cell>
          <cell r="AA18">
            <v>158067</v>
          </cell>
          <cell r="AB18">
            <v>0</v>
          </cell>
          <cell r="AC18">
            <v>158067</v>
          </cell>
          <cell r="AD18">
            <v>0</v>
          </cell>
          <cell r="AE18">
            <v>8226</v>
          </cell>
          <cell r="AF18">
            <v>166293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166293</v>
          </cell>
          <cell r="AM18">
            <v>9</v>
          </cell>
          <cell r="AN18">
            <v>9</v>
          </cell>
          <cell r="AO18" t="str">
            <v>ANDOVER</v>
          </cell>
          <cell r="AP18">
            <v>158067</v>
          </cell>
          <cell r="AQ18">
            <v>148338</v>
          </cell>
          <cell r="AR18">
            <v>9729</v>
          </cell>
          <cell r="AS18">
            <v>8793</v>
          </cell>
          <cell r="AT18">
            <v>0</v>
          </cell>
          <cell r="AU18">
            <v>27911</v>
          </cell>
          <cell r="AV18">
            <v>9204.5</v>
          </cell>
          <cell r="AW18">
            <v>6627.5</v>
          </cell>
          <cell r="AX18">
            <v>0</v>
          </cell>
          <cell r="AY18">
            <v>62265</v>
          </cell>
          <cell r="AZ18">
            <v>5718.8152474013023</v>
          </cell>
          <cell r="BB18">
            <v>9</v>
          </cell>
          <cell r="BC18" t="str">
            <v>ANDOVER</v>
          </cell>
          <cell r="BH18">
            <v>0</v>
          </cell>
          <cell r="BK18">
            <v>0</v>
          </cell>
          <cell r="BL18">
            <v>0</v>
          </cell>
          <cell r="BN18">
            <v>0</v>
          </cell>
          <cell r="BP18">
            <v>9729</v>
          </cell>
          <cell r="BQ18">
            <v>9729</v>
          </cell>
          <cell r="BR18">
            <v>0</v>
          </cell>
          <cell r="BT18">
            <v>0</v>
          </cell>
          <cell r="BV18">
            <v>0</v>
          </cell>
        </row>
        <row r="19">
          <cell r="A19">
            <v>10</v>
          </cell>
          <cell r="B19">
            <v>10</v>
          </cell>
          <cell r="C19" t="str">
            <v>ARLINGTON</v>
          </cell>
          <cell r="D19">
            <v>12.3809634957528</v>
          </cell>
          <cell r="E19">
            <v>178247</v>
          </cell>
          <cell r="F19">
            <v>0</v>
          </cell>
          <cell r="G19">
            <v>11065</v>
          </cell>
          <cell r="H19">
            <v>189312</v>
          </cell>
          <cell r="J19">
            <v>15721.598582279292</v>
          </cell>
          <cell r="K19">
            <v>0.46203644433509788</v>
          </cell>
          <cell r="L19">
            <v>11065</v>
          </cell>
          <cell r="M19">
            <v>26786.598582279294</v>
          </cell>
          <cell r="O19">
            <v>162525.40141772071</v>
          </cell>
          <cell r="Q19">
            <v>0</v>
          </cell>
          <cell r="R19">
            <v>15721.598582279292</v>
          </cell>
          <cell r="S19">
            <v>11065</v>
          </cell>
          <cell r="T19">
            <v>26786.598582279294</v>
          </cell>
          <cell r="V19">
            <v>45091.75</v>
          </cell>
          <cell r="W19">
            <v>0</v>
          </cell>
          <cell r="X19">
            <v>10</v>
          </cell>
          <cell r="Y19">
            <v>12.3809634957528</v>
          </cell>
          <cell r="Z19">
            <v>0</v>
          </cell>
          <cell r="AA19">
            <v>178247</v>
          </cell>
          <cell r="AB19">
            <v>0</v>
          </cell>
          <cell r="AC19">
            <v>178247</v>
          </cell>
          <cell r="AD19">
            <v>0</v>
          </cell>
          <cell r="AE19">
            <v>11065</v>
          </cell>
          <cell r="AF19">
            <v>189312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189312</v>
          </cell>
          <cell r="AM19">
            <v>10</v>
          </cell>
          <cell r="AN19">
            <v>10</v>
          </cell>
          <cell r="AO19" t="str">
            <v>ARLINGTON</v>
          </cell>
          <cell r="AP19">
            <v>178247</v>
          </cell>
          <cell r="AQ19">
            <v>151501</v>
          </cell>
          <cell r="AR19">
            <v>26746</v>
          </cell>
          <cell r="AS19">
            <v>2012.75</v>
          </cell>
          <cell r="AT19">
            <v>5268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34026.75</v>
          </cell>
          <cell r="AZ19">
            <v>15721.598582279292</v>
          </cell>
          <cell r="BB19">
            <v>10</v>
          </cell>
          <cell r="BC19" t="str">
            <v>ARLINGTON</v>
          </cell>
          <cell r="BH19">
            <v>0</v>
          </cell>
          <cell r="BK19">
            <v>0</v>
          </cell>
          <cell r="BL19">
            <v>0</v>
          </cell>
          <cell r="BN19">
            <v>0</v>
          </cell>
          <cell r="BP19">
            <v>26746</v>
          </cell>
          <cell r="BQ19">
            <v>26746</v>
          </cell>
          <cell r="BR19">
            <v>0</v>
          </cell>
          <cell r="BT19">
            <v>0</v>
          </cell>
          <cell r="BV19">
            <v>0</v>
          </cell>
        </row>
        <row r="20">
          <cell r="A20">
            <v>11</v>
          </cell>
          <cell r="B20">
            <v>11</v>
          </cell>
          <cell r="C20" t="str">
            <v>ASHBURNHAM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/>
          <cell r="L20">
            <v>0</v>
          </cell>
          <cell r="M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11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M20">
            <v>11</v>
          </cell>
          <cell r="AN20">
            <v>11</v>
          </cell>
          <cell r="AO20" t="str">
            <v>ASHBURNHAM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B20">
            <v>11</v>
          </cell>
          <cell r="BC20" t="str">
            <v>ASHBURNHAM</v>
          </cell>
          <cell r="BH20">
            <v>0</v>
          </cell>
          <cell r="BK20">
            <v>0</v>
          </cell>
          <cell r="BL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T20">
            <v>0</v>
          </cell>
          <cell r="BV20">
            <v>0</v>
          </cell>
        </row>
        <row r="21">
          <cell r="A21">
            <v>12</v>
          </cell>
          <cell r="B21">
            <v>12</v>
          </cell>
          <cell r="C21" t="str">
            <v>ASHBY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/>
          <cell r="L21">
            <v>0</v>
          </cell>
          <cell r="M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12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M21">
            <v>12</v>
          </cell>
          <cell r="AN21">
            <v>12</v>
          </cell>
          <cell r="AO21" t="str">
            <v>ASHBY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B21">
            <v>12</v>
          </cell>
          <cell r="BC21" t="str">
            <v>ASHBY</v>
          </cell>
          <cell r="BH21">
            <v>0</v>
          </cell>
          <cell r="BK21">
            <v>0</v>
          </cell>
          <cell r="BL21">
            <v>0</v>
          </cell>
          <cell r="BN21">
            <v>0</v>
          </cell>
          <cell r="BP21">
            <v>0</v>
          </cell>
          <cell r="BQ21">
            <v>0</v>
          </cell>
          <cell r="BR21">
            <v>0</v>
          </cell>
          <cell r="BT21">
            <v>0</v>
          </cell>
          <cell r="BV21">
            <v>0</v>
          </cell>
        </row>
        <row r="22">
          <cell r="A22">
            <v>13</v>
          </cell>
          <cell r="B22">
            <v>13</v>
          </cell>
          <cell r="C22" t="str">
            <v>ASHFIELD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/>
          <cell r="L22">
            <v>0</v>
          </cell>
          <cell r="M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13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M22">
            <v>13</v>
          </cell>
          <cell r="AN22">
            <v>13</v>
          </cell>
          <cell r="AO22" t="str">
            <v>ASHFIELD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B22">
            <v>13</v>
          </cell>
          <cell r="BC22" t="str">
            <v>ASHFIELD</v>
          </cell>
          <cell r="BH22">
            <v>0</v>
          </cell>
          <cell r="BK22">
            <v>0</v>
          </cell>
          <cell r="BL22">
            <v>0</v>
          </cell>
          <cell r="BN22">
            <v>0</v>
          </cell>
          <cell r="BP22">
            <v>0</v>
          </cell>
          <cell r="BQ22">
            <v>0</v>
          </cell>
          <cell r="BR22">
            <v>0</v>
          </cell>
          <cell r="BT22">
            <v>0</v>
          </cell>
          <cell r="BV22">
            <v>0</v>
          </cell>
        </row>
        <row r="23">
          <cell r="A23">
            <v>14</v>
          </cell>
          <cell r="B23">
            <v>14</v>
          </cell>
          <cell r="C23" t="str">
            <v>ASHLAND</v>
          </cell>
          <cell r="D23">
            <v>25.679437072163378</v>
          </cell>
          <cell r="E23">
            <v>342443</v>
          </cell>
          <cell r="F23">
            <v>0</v>
          </cell>
          <cell r="G23">
            <v>22928</v>
          </cell>
          <cell r="H23">
            <v>365371</v>
          </cell>
          <cell r="J23">
            <v>13516.130928024006</v>
          </cell>
          <cell r="K23">
            <v>0.24341437632917182</v>
          </cell>
          <cell r="L23">
            <v>22928</v>
          </cell>
          <cell r="M23">
            <v>36444.130928024009</v>
          </cell>
          <cell r="O23">
            <v>328926.86907197599</v>
          </cell>
          <cell r="Q23">
            <v>0</v>
          </cell>
          <cell r="R23">
            <v>13516.130928024006</v>
          </cell>
          <cell r="S23">
            <v>22928</v>
          </cell>
          <cell r="T23">
            <v>36444.130928024009</v>
          </cell>
          <cell r="V23">
            <v>78455.25</v>
          </cell>
          <cell r="W23">
            <v>0</v>
          </cell>
          <cell r="X23">
            <v>14</v>
          </cell>
          <cell r="Y23">
            <v>25.679437072163378</v>
          </cell>
          <cell r="Z23">
            <v>0</v>
          </cell>
          <cell r="AA23">
            <v>342443</v>
          </cell>
          <cell r="AB23">
            <v>0</v>
          </cell>
          <cell r="AC23">
            <v>342443</v>
          </cell>
          <cell r="AD23">
            <v>0</v>
          </cell>
          <cell r="AE23">
            <v>22928</v>
          </cell>
          <cell r="AF23">
            <v>365371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365371</v>
          </cell>
          <cell r="AM23">
            <v>14</v>
          </cell>
          <cell r="AN23">
            <v>14</v>
          </cell>
          <cell r="AO23" t="str">
            <v>ASHLAND</v>
          </cell>
          <cell r="AP23">
            <v>342443</v>
          </cell>
          <cell r="AQ23">
            <v>319449</v>
          </cell>
          <cell r="AR23">
            <v>22994</v>
          </cell>
          <cell r="AS23">
            <v>0</v>
          </cell>
          <cell r="AT23">
            <v>0</v>
          </cell>
          <cell r="AU23">
            <v>0</v>
          </cell>
          <cell r="AV23">
            <v>1351.75</v>
          </cell>
          <cell r="AW23">
            <v>31181.5</v>
          </cell>
          <cell r="AX23">
            <v>0</v>
          </cell>
          <cell r="AY23">
            <v>55527.25</v>
          </cell>
          <cell r="AZ23">
            <v>13516.130928024006</v>
          </cell>
          <cell r="BB23">
            <v>14</v>
          </cell>
          <cell r="BC23" t="str">
            <v>ASHLAND</v>
          </cell>
          <cell r="BH23">
            <v>0</v>
          </cell>
          <cell r="BK23">
            <v>0</v>
          </cell>
          <cell r="BL23">
            <v>0</v>
          </cell>
          <cell r="BN23">
            <v>0</v>
          </cell>
          <cell r="BP23">
            <v>22994</v>
          </cell>
          <cell r="BQ23">
            <v>22994</v>
          </cell>
          <cell r="BR23">
            <v>0</v>
          </cell>
          <cell r="BT23">
            <v>0</v>
          </cell>
          <cell r="BV23">
            <v>0</v>
          </cell>
        </row>
        <row r="24">
          <cell r="A24">
            <v>15</v>
          </cell>
          <cell r="B24">
            <v>15</v>
          </cell>
          <cell r="C24" t="str">
            <v>ATHOL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/>
          <cell r="L24">
            <v>0</v>
          </cell>
          <cell r="M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0</v>
          </cell>
          <cell r="W24">
            <v>0</v>
          </cell>
          <cell r="X24">
            <v>15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M24">
            <v>15</v>
          </cell>
          <cell r="AN24">
            <v>15</v>
          </cell>
          <cell r="AO24" t="str">
            <v>ATHOL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B24">
            <v>15</v>
          </cell>
          <cell r="BC24" t="str">
            <v>ATHOL</v>
          </cell>
          <cell r="BH24">
            <v>0</v>
          </cell>
          <cell r="BK24">
            <v>0</v>
          </cell>
          <cell r="BL24">
            <v>0</v>
          </cell>
          <cell r="BN24">
            <v>0</v>
          </cell>
          <cell r="BP24">
            <v>0</v>
          </cell>
          <cell r="BQ24">
            <v>0</v>
          </cell>
          <cell r="BR24">
            <v>0</v>
          </cell>
          <cell r="BT24">
            <v>0</v>
          </cell>
          <cell r="BV24">
            <v>0</v>
          </cell>
        </row>
        <row r="25">
          <cell r="A25">
            <v>16</v>
          </cell>
          <cell r="B25">
            <v>16</v>
          </cell>
          <cell r="C25" t="str">
            <v>ATTLEBORO</v>
          </cell>
          <cell r="D25">
            <v>351.27602198636401</v>
          </cell>
          <cell r="E25">
            <v>3679727</v>
          </cell>
          <cell r="F25">
            <v>0</v>
          </cell>
          <cell r="G25">
            <v>313697</v>
          </cell>
          <cell r="H25">
            <v>3993424</v>
          </cell>
          <cell r="J25">
            <v>202737.26143069216</v>
          </cell>
          <cell r="K25">
            <v>0.38978433897255266</v>
          </cell>
          <cell r="L25">
            <v>313697</v>
          </cell>
          <cell r="M25">
            <v>516434.26143069216</v>
          </cell>
          <cell r="O25">
            <v>3476989.7385693081</v>
          </cell>
          <cell r="Q25">
            <v>0</v>
          </cell>
          <cell r="R25">
            <v>202737.26143069216</v>
          </cell>
          <cell r="S25">
            <v>313697</v>
          </cell>
          <cell r="T25">
            <v>516434.26143069216</v>
          </cell>
          <cell r="V25">
            <v>833823.75</v>
          </cell>
          <cell r="W25">
            <v>0</v>
          </cell>
          <cell r="X25">
            <v>16</v>
          </cell>
          <cell r="Y25">
            <v>351.27602198636401</v>
          </cell>
          <cell r="Z25">
            <v>0</v>
          </cell>
          <cell r="AA25">
            <v>3679727</v>
          </cell>
          <cell r="AB25">
            <v>0</v>
          </cell>
          <cell r="AC25">
            <v>3679727</v>
          </cell>
          <cell r="AD25">
            <v>0</v>
          </cell>
          <cell r="AE25">
            <v>313697</v>
          </cell>
          <cell r="AF25">
            <v>3993424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3993424</v>
          </cell>
          <cell r="AM25">
            <v>16</v>
          </cell>
          <cell r="AN25">
            <v>16</v>
          </cell>
          <cell r="AO25" t="str">
            <v>ATTLEBORO</v>
          </cell>
          <cell r="AP25">
            <v>3679727</v>
          </cell>
          <cell r="AQ25">
            <v>3334825</v>
          </cell>
          <cell r="AR25">
            <v>344902</v>
          </cell>
          <cell r="AS25">
            <v>101393.25</v>
          </cell>
          <cell r="AT25">
            <v>28249</v>
          </cell>
          <cell r="AU25">
            <v>0</v>
          </cell>
          <cell r="AV25">
            <v>0</v>
          </cell>
          <cell r="AW25">
            <v>45582.5</v>
          </cell>
          <cell r="AX25">
            <v>0</v>
          </cell>
          <cell r="AY25">
            <v>520126.75</v>
          </cell>
          <cell r="AZ25">
            <v>202737.26143069216</v>
          </cell>
          <cell r="BB25">
            <v>16</v>
          </cell>
          <cell r="BC25" t="str">
            <v>ATTLEBORO</v>
          </cell>
          <cell r="BH25">
            <v>0</v>
          </cell>
          <cell r="BK25">
            <v>0</v>
          </cell>
          <cell r="BL25">
            <v>0</v>
          </cell>
          <cell r="BN25">
            <v>0</v>
          </cell>
          <cell r="BP25">
            <v>344902</v>
          </cell>
          <cell r="BQ25">
            <v>344902</v>
          </cell>
          <cell r="BR25">
            <v>0</v>
          </cell>
          <cell r="BT25">
            <v>0</v>
          </cell>
          <cell r="BV25">
            <v>0</v>
          </cell>
        </row>
        <row r="26">
          <cell r="A26">
            <v>17</v>
          </cell>
          <cell r="B26">
            <v>17</v>
          </cell>
          <cell r="C26" t="str">
            <v>AUBURN</v>
          </cell>
          <cell r="D26">
            <v>13.122627180765289</v>
          </cell>
          <cell r="E26">
            <v>186979</v>
          </cell>
          <cell r="F26">
            <v>0</v>
          </cell>
          <cell r="G26">
            <v>11721</v>
          </cell>
          <cell r="H26">
            <v>198700</v>
          </cell>
          <cell r="J26">
            <v>1606.4880328037577</v>
          </cell>
          <cell r="K26">
            <v>8.7047752417537427E-2</v>
          </cell>
          <cell r="L26">
            <v>11721</v>
          </cell>
          <cell r="M26">
            <v>13327.488032803758</v>
          </cell>
          <cell r="O26">
            <v>185372.51196719625</v>
          </cell>
          <cell r="Q26">
            <v>0</v>
          </cell>
          <cell r="R26">
            <v>1606.4880328037577</v>
          </cell>
          <cell r="S26">
            <v>11721</v>
          </cell>
          <cell r="T26">
            <v>13327.488032803758</v>
          </cell>
          <cell r="V26">
            <v>30176.25</v>
          </cell>
          <cell r="W26">
            <v>0</v>
          </cell>
          <cell r="X26">
            <v>17</v>
          </cell>
          <cell r="Y26">
            <v>13.122627180765289</v>
          </cell>
          <cell r="Z26">
            <v>0</v>
          </cell>
          <cell r="AA26">
            <v>186979</v>
          </cell>
          <cell r="AB26">
            <v>0</v>
          </cell>
          <cell r="AC26">
            <v>186979</v>
          </cell>
          <cell r="AD26">
            <v>0</v>
          </cell>
          <cell r="AE26">
            <v>11721</v>
          </cell>
          <cell r="AF26">
            <v>198700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198700</v>
          </cell>
          <cell r="AM26">
            <v>17</v>
          </cell>
          <cell r="AN26">
            <v>17</v>
          </cell>
          <cell r="AO26" t="str">
            <v>AUBURN</v>
          </cell>
          <cell r="AP26">
            <v>186979</v>
          </cell>
          <cell r="AQ26">
            <v>184246</v>
          </cell>
          <cell r="AR26">
            <v>2733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15722.25</v>
          </cell>
          <cell r="AX26">
            <v>0</v>
          </cell>
          <cell r="AY26">
            <v>18455.25</v>
          </cell>
          <cell r="AZ26">
            <v>1606.4880328037577</v>
          </cell>
          <cell r="BB26">
            <v>17</v>
          </cell>
          <cell r="BC26" t="str">
            <v>AUBURN</v>
          </cell>
          <cell r="BH26">
            <v>0</v>
          </cell>
          <cell r="BK26">
            <v>0</v>
          </cell>
          <cell r="BL26">
            <v>0</v>
          </cell>
          <cell r="BN26">
            <v>0</v>
          </cell>
          <cell r="BP26">
            <v>2733</v>
          </cell>
          <cell r="BQ26">
            <v>2733</v>
          </cell>
          <cell r="BR26">
            <v>0</v>
          </cell>
          <cell r="BT26">
            <v>0</v>
          </cell>
          <cell r="BV26">
            <v>0</v>
          </cell>
        </row>
        <row r="27">
          <cell r="A27">
            <v>18</v>
          </cell>
          <cell r="B27">
            <v>18</v>
          </cell>
          <cell r="C27" t="str">
            <v>AVON</v>
          </cell>
          <cell r="D27">
            <v>9.4962559564329485</v>
          </cell>
          <cell r="E27">
            <v>208338</v>
          </cell>
          <cell r="F27">
            <v>0</v>
          </cell>
          <cell r="G27">
            <v>8476</v>
          </cell>
          <cell r="H27">
            <v>216814</v>
          </cell>
          <cell r="J27">
            <v>8557.9433844090418</v>
          </cell>
          <cell r="K27">
            <v>0.13516454843890138</v>
          </cell>
          <cell r="L27">
            <v>8476</v>
          </cell>
          <cell r="M27">
            <v>17033.943384409042</v>
          </cell>
          <cell r="O27">
            <v>199780.05661559096</v>
          </cell>
          <cell r="Q27">
            <v>0</v>
          </cell>
          <cell r="R27">
            <v>8557.9433844090418</v>
          </cell>
          <cell r="S27">
            <v>8476</v>
          </cell>
          <cell r="T27">
            <v>17033.943384409042</v>
          </cell>
          <cell r="V27">
            <v>71791</v>
          </cell>
          <cell r="W27">
            <v>0</v>
          </cell>
          <cell r="X27">
            <v>18</v>
          </cell>
          <cell r="Y27">
            <v>9.4962559564329485</v>
          </cell>
          <cell r="Z27">
            <v>0</v>
          </cell>
          <cell r="AA27">
            <v>208338</v>
          </cell>
          <cell r="AB27">
            <v>0</v>
          </cell>
          <cell r="AC27">
            <v>208338</v>
          </cell>
          <cell r="AD27">
            <v>0</v>
          </cell>
          <cell r="AE27">
            <v>8476</v>
          </cell>
          <cell r="AF27">
            <v>216814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216814</v>
          </cell>
          <cell r="AM27">
            <v>18</v>
          </cell>
          <cell r="AN27">
            <v>18</v>
          </cell>
          <cell r="AO27" t="str">
            <v>AVON</v>
          </cell>
          <cell r="AP27">
            <v>208338</v>
          </cell>
          <cell r="AQ27">
            <v>193779</v>
          </cell>
          <cell r="AR27">
            <v>14559</v>
          </cell>
          <cell r="AS27">
            <v>3706</v>
          </cell>
          <cell r="AT27">
            <v>15774</v>
          </cell>
          <cell r="AU27">
            <v>22411.5</v>
          </cell>
          <cell r="AV27">
            <v>0</v>
          </cell>
          <cell r="AW27">
            <v>6864.5</v>
          </cell>
          <cell r="AX27">
            <v>0</v>
          </cell>
          <cell r="AY27">
            <v>63315</v>
          </cell>
          <cell r="AZ27">
            <v>8557.9433844090418</v>
          </cell>
          <cell r="BB27">
            <v>18</v>
          </cell>
          <cell r="BC27" t="str">
            <v>AVON</v>
          </cell>
          <cell r="BH27">
            <v>0</v>
          </cell>
          <cell r="BK27">
            <v>0</v>
          </cell>
          <cell r="BL27">
            <v>0</v>
          </cell>
          <cell r="BN27">
            <v>0</v>
          </cell>
          <cell r="BP27">
            <v>14559</v>
          </cell>
          <cell r="BQ27">
            <v>14559</v>
          </cell>
          <cell r="BR27">
            <v>0</v>
          </cell>
          <cell r="BT27">
            <v>0</v>
          </cell>
          <cell r="BV27">
            <v>0</v>
          </cell>
        </row>
        <row r="28">
          <cell r="A28">
            <v>19</v>
          </cell>
          <cell r="B28">
            <v>19</v>
          </cell>
          <cell r="C28" t="str">
            <v>AYER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/>
          <cell r="L28">
            <v>0</v>
          </cell>
          <cell r="M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19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M28">
            <v>19</v>
          </cell>
          <cell r="AN28">
            <v>19</v>
          </cell>
          <cell r="AO28" t="str">
            <v>AYER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B28">
            <v>19</v>
          </cell>
          <cell r="BC28" t="str">
            <v>AYER</v>
          </cell>
          <cell r="BH28">
            <v>0</v>
          </cell>
          <cell r="BK28">
            <v>0</v>
          </cell>
          <cell r="BL28">
            <v>0</v>
          </cell>
          <cell r="BN28">
            <v>0</v>
          </cell>
          <cell r="BP28">
            <v>0</v>
          </cell>
          <cell r="BQ28">
            <v>0</v>
          </cell>
          <cell r="BR28">
            <v>0</v>
          </cell>
          <cell r="BT28">
            <v>0</v>
          </cell>
          <cell r="BV28">
            <v>0</v>
          </cell>
          <cell r="CA28" t="str">
            <v>fy12</v>
          </cell>
        </row>
        <row r="29">
          <cell r="A29">
            <v>20</v>
          </cell>
          <cell r="B29">
            <v>20</v>
          </cell>
          <cell r="C29" t="str">
            <v>BARNSTABLE</v>
          </cell>
          <cell r="D29">
            <v>228.75962161724192</v>
          </cell>
          <cell r="E29">
            <v>3042183</v>
          </cell>
          <cell r="F29">
            <v>0</v>
          </cell>
          <cell r="G29">
            <v>204285</v>
          </cell>
          <cell r="H29">
            <v>3246468</v>
          </cell>
          <cell r="J29">
            <v>96171.791821084087</v>
          </cell>
          <cell r="K29">
            <v>0.22060039905766388</v>
          </cell>
          <cell r="L29">
            <v>204285</v>
          </cell>
          <cell r="M29">
            <v>300456.7918210841</v>
          </cell>
          <cell r="O29">
            <v>2946011.208178916</v>
          </cell>
          <cell r="Q29">
            <v>0</v>
          </cell>
          <cell r="R29">
            <v>96171.791821084087</v>
          </cell>
          <cell r="S29">
            <v>204285</v>
          </cell>
          <cell r="T29">
            <v>300456.7918210841</v>
          </cell>
          <cell r="V29">
            <v>640239.75</v>
          </cell>
          <cell r="W29">
            <v>0</v>
          </cell>
          <cell r="X29">
            <v>20</v>
          </cell>
          <cell r="Y29">
            <v>228.75962161724192</v>
          </cell>
          <cell r="Z29">
            <v>0</v>
          </cell>
          <cell r="AA29">
            <v>3042183</v>
          </cell>
          <cell r="AB29">
            <v>0</v>
          </cell>
          <cell r="AC29">
            <v>3042183</v>
          </cell>
          <cell r="AD29">
            <v>0</v>
          </cell>
          <cell r="AE29">
            <v>204285</v>
          </cell>
          <cell r="AF29">
            <v>3246468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3246468</v>
          </cell>
          <cell r="AM29">
            <v>20</v>
          </cell>
          <cell r="AN29">
            <v>20</v>
          </cell>
          <cell r="AO29" t="str">
            <v>BARNSTABLE</v>
          </cell>
          <cell r="AP29">
            <v>3042183</v>
          </cell>
          <cell r="AQ29">
            <v>2878573</v>
          </cell>
          <cell r="AR29">
            <v>163610</v>
          </cell>
          <cell r="AS29">
            <v>47151.75</v>
          </cell>
          <cell r="AT29">
            <v>23559</v>
          </cell>
          <cell r="AU29">
            <v>43938.25</v>
          </cell>
          <cell r="AV29">
            <v>79475.5</v>
          </cell>
          <cell r="AW29">
            <v>78220.25</v>
          </cell>
          <cell r="AX29">
            <v>0</v>
          </cell>
          <cell r="AY29">
            <v>435954.75</v>
          </cell>
          <cell r="AZ29">
            <v>96171.791821084087</v>
          </cell>
          <cell r="BB29">
            <v>20</v>
          </cell>
          <cell r="BC29" t="str">
            <v>BARNSTABLE</v>
          </cell>
          <cell r="BH29">
            <v>0</v>
          </cell>
          <cell r="BK29">
            <v>0</v>
          </cell>
          <cell r="BL29">
            <v>0</v>
          </cell>
          <cell r="BN29">
            <v>0</v>
          </cell>
          <cell r="BP29">
            <v>163610</v>
          </cell>
          <cell r="BQ29">
            <v>163610</v>
          </cell>
          <cell r="BR29">
            <v>0</v>
          </cell>
          <cell r="BT29">
            <v>0</v>
          </cell>
          <cell r="BV29">
            <v>0</v>
          </cell>
        </row>
        <row r="30">
          <cell r="A30">
            <v>21</v>
          </cell>
          <cell r="B30">
            <v>21</v>
          </cell>
          <cell r="C30" t="str">
            <v>BARRE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/>
          <cell r="L30">
            <v>0</v>
          </cell>
          <cell r="M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21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M30">
            <v>21</v>
          </cell>
          <cell r="AN30">
            <v>21</v>
          </cell>
          <cell r="AO30" t="str">
            <v>BARRE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B30">
            <v>21</v>
          </cell>
          <cell r="BC30" t="str">
            <v>BARRE</v>
          </cell>
          <cell r="BH30">
            <v>0</v>
          </cell>
          <cell r="BK30">
            <v>0</v>
          </cell>
          <cell r="BL30">
            <v>0</v>
          </cell>
          <cell r="BN30">
            <v>0</v>
          </cell>
          <cell r="BP30">
            <v>0</v>
          </cell>
          <cell r="BQ30">
            <v>0</v>
          </cell>
          <cell r="BR30">
            <v>0</v>
          </cell>
          <cell r="BT30">
            <v>0</v>
          </cell>
          <cell r="BV30">
            <v>0</v>
          </cell>
        </row>
        <row r="31">
          <cell r="A31">
            <v>22</v>
          </cell>
          <cell r="B31">
            <v>22</v>
          </cell>
          <cell r="C31" t="str">
            <v>BECKET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/>
          <cell r="L31">
            <v>0</v>
          </cell>
          <cell r="M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V31">
            <v>0</v>
          </cell>
          <cell r="W31">
            <v>0</v>
          </cell>
          <cell r="X31">
            <v>22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M31">
            <v>22</v>
          </cell>
          <cell r="AN31">
            <v>22</v>
          </cell>
          <cell r="AO31" t="str">
            <v>BECKET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B31">
            <v>22</v>
          </cell>
          <cell r="BC31" t="str">
            <v>BECKET</v>
          </cell>
          <cell r="BH31">
            <v>0</v>
          </cell>
          <cell r="BK31">
            <v>0</v>
          </cell>
          <cell r="BL31">
            <v>0</v>
          </cell>
          <cell r="BN31">
            <v>0</v>
          </cell>
          <cell r="BP31">
            <v>0</v>
          </cell>
          <cell r="BQ31">
            <v>0</v>
          </cell>
          <cell r="BR31">
            <v>0</v>
          </cell>
          <cell r="BT31">
            <v>0</v>
          </cell>
          <cell r="BV31">
            <v>0</v>
          </cell>
        </row>
        <row r="32">
          <cell r="A32">
            <v>23</v>
          </cell>
          <cell r="B32">
            <v>23</v>
          </cell>
          <cell r="C32" t="str">
            <v>BEDFORD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/>
          <cell r="L32">
            <v>0</v>
          </cell>
          <cell r="M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V32">
            <v>0</v>
          </cell>
          <cell r="W32">
            <v>0</v>
          </cell>
          <cell r="X32">
            <v>23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M32">
            <v>23</v>
          </cell>
          <cell r="AN32">
            <v>23</v>
          </cell>
          <cell r="AO32" t="str">
            <v>BEDFORD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B32">
            <v>23</v>
          </cell>
          <cell r="BC32" t="str">
            <v>BEDFORD</v>
          </cell>
          <cell r="BH32">
            <v>0</v>
          </cell>
          <cell r="BK32">
            <v>0</v>
          </cell>
          <cell r="BL32">
            <v>0</v>
          </cell>
          <cell r="BN32">
            <v>0</v>
          </cell>
          <cell r="BP32">
            <v>0</v>
          </cell>
          <cell r="BQ32">
            <v>0</v>
          </cell>
          <cell r="BR32">
            <v>0</v>
          </cell>
          <cell r="BT32">
            <v>0</v>
          </cell>
          <cell r="BV32">
            <v>0</v>
          </cell>
        </row>
        <row r="33">
          <cell r="A33">
            <v>24</v>
          </cell>
          <cell r="B33">
            <v>24</v>
          </cell>
          <cell r="C33" t="str">
            <v>BELCHERTOWN</v>
          </cell>
          <cell r="D33">
            <v>52.849038660954122</v>
          </cell>
          <cell r="E33">
            <v>634513</v>
          </cell>
          <cell r="F33">
            <v>0</v>
          </cell>
          <cell r="G33">
            <v>47198</v>
          </cell>
          <cell r="H33">
            <v>681711</v>
          </cell>
          <cell r="J33">
            <v>39791.879758745112</v>
          </cell>
          <cell r="K33">
            <v>0.2827498397393986</v>
          </cell>
          <cell r="L33">
            <v>47198</v>
          </cell>
          <cell r="M33">
            <v>86989.879758745112</v>
          </cell>
          <cell r="O33">
            <v>594721.12024125492</v>
          </cell>
          <cell r="Q33">
            <v>0</v>
          </cell>
          <cell r="R33">
            <v>39791.879758745112</v>
          </cell>
          <cell r="S33">
            <v>47198</v>
          </cell>
          <cell r="T33">
            <v>86989.879758745112</v>
          </cell>
          <cell r="V33">
            <v>187929.75</v>
          </cell>
          <cell r="W33">
            <v>0</v>
          </cell>
          <cell r="X33">
            <v>24</v>
          </cell>
          <cell r="Y33">
            <v>52.849038660954122</v>
          </cell>
          <cell r="Z33">
            <v>0</v>
          </cell>
          <cell r="AA33">
            <v>634513</v>
          </cell>
          <cell r="AB33">
            <v>0</v>
          </cell>
          <cell r="AC33">
            <v>634513</v>
          </cell>
          <cell r="AD33">
            <v>0</v>
          </cell>
          <cell r="AE33">
            <v>47198</v>
          </cell>
          <cell r="AF33">
            <v>681711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681711</v>
          </cell>
          <cell r="AM33">
            <v>24</v>
          </cell>
          <cell r="AN33">
            <v>24</v>
          </cell>
          <cell r="AO33" t="str">
            <v>BELCHERTOWN</v>
          </cell>
          <cell r="AP33">
            <v>634513</v>
          </cell>
          <cell r="AQ33">
            <v>566818</v>
          </cell>
          <cell r="AR33">
            <v>67695</v>
          </cell>
          <cell r="AS33">
            <v>4687</v>
          </cell>
          <cell r="AT33">
            <v>6074</v>
          </cell>
          <cell r="AU33">
            <v>11040.25</v>
          </cell>
          <cell r="AV33">
            <v>18376.75</v>
          </cell>
          <cell r="AW33">
            <v>32858.75</v>
          </cell>
          <cell r="AX33">
            <v>0</v>
          </cell>
          <cell r="AY33">
            <v>140731.75</v>
          </cell>
          <cell r="AZ33">
            <v>39791.879758745112</v>
          </cell>
          <cell r="BB33">
            <v>24</v>
          </cell>
          <cell r="BC33" t="str">
            <v>BELCHERTOWN</v>
          </cell>
          <cell r="BH33">
            <v>0</v>
          </cell>
          <cell r="BK33">
            <v>0</v>
          </cell>
          <cell r="BL33">
            <v>0</v>
          </cell>
          <cell r="BN33">
            <v>0</v>
          </cell>
          <cell r="BP33">
            <v>67695</v>
          </cell>
          <cell r="BQ33">
            <v>67695</v>
          </cell>
          <cell r="BR33">
            <v>0</v>
          </cell>
          <cell r="BT33">
            <v>0</v>
          </cell>
          <cell r="BV33">
            <v>0</v>
          </cell>
        </row>
        <row r="34">
          <cell r="A34">
            <v>25</v>
          </cell>
          <cell r="B34">
            <v>25</v>
          </cell>
          <cell r="C34" t="str">
            <v>BELLINGHAM</v>
          </cell>
          <cell r="D34">
            <v>42.990868358418645</v>
          </cell>
          <cell r="E34">
            <v>576889</v>
          </cell>
          <cell r="F34">
            <v>0</v>
          </cell>
          <cell r="G34">
            <v>38389</v>
          </cell>
          <cell r="H34">
            <v>615278</v>
          </cell>
          <cell r="J34">
            <v>19027.448818828263</v>
          </cell>
          <cell r="K34">
            <v>0.12099126189140652</v>
          </cell>
          <cell r="L34">
            <v>38389</v>
          </cell>
          <cell r="M34">
            <v>57416.448818828263</v>
          </cell>
          <cell r="O34">
            <v>557861.55118117179</v>
          </cell>
          <cell r="Q34">
            <v>0</v>
          </cell>
          <cell r="R34">
            <v>19027.448818828263</v>
          </cell>
          <cell r="S34">
            <v>38389</v>
          </cell>
          <cell r="T34">
            <v>57416.448818828263</v>
          </cell>
          <cell r="V34">
            <v>195652</v>
          </cell>
          <cell r="W34">
            <v>0</v>
          </cell>
          <cell r="X34">
            <v>25</v>
          </cell>
          <cell r="Y34">
            <v>42.990868358418645</v>
          </cell>
          <cell r="Z34">
            <v>0</v>
          </cell>
          <cell r="AA34">
            <v>576889</v>
          </cell>
          <cell r="AB34">
            <v>0</v>
          </cell>
          <cell r="AC34">
            <v>576889</v>
          </cell>
          <cell r="AD34">
            <v>0</v>
          </cell>
          <cell r="AE34">
            <v>38389</v>
          </cell>
          <cell r="AF34">
            <v>615278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615278</v>
          </cell>
          <cell r="AM34">
            <v>25</v>
          </cell>
          <cell r="AN34">
            <v>25</v>
          </cell>
          <cell r="AO34" t="str">
            <v>BELLINGHAM</v>
          </cell>
          <cell r="AP34">
            <v>576889</v>
          </cell>
          <cell r="AQ34">
            <v>544519</v>
          </cell>
          <cell r="AR34">
            <v>32370</v>
          </cell>
          <cell r="AS34">
            <v>37257</v>
          </cell>
          <cell r="AT34">
            <v>57762</v>
          </cell>
          <cell r="AU34">
            <v>24605.75</v>
          </cell>
          <cell r="AV34">
            <v>0</v>
          </cell>
          <cell r="AW34">
            <v>5268.25</v>
          </cell>
          <cell r="AX34">
            <v>0</v>
          </cell>
          <cell r="AY34">
            <v>157263</v>
          </cell>
          <cell r="AZ34">
            <v>19027.448818828263</v>
          </cell>
          <cell r="BB34">
            <v>25</v>
          </cell>
          <cell r="BC34" t="str">
            <v>BELLINGHAM</v>
          </cell>
          <cell r="BH34">
            <v>0</v>
          </cell>
          <cell r="BK34">
            <v>0</v>
          </cell>
          <cell r="BL34">
            <v>0</v>
          </cell>
          <cell r="BN34">
            <v>0</v>
          </cell>
          <cell r="BP34">
            <v>32370</v>
          </cell>
          <cell r="BQ34">
            <v>32370</v>
          </cell>
          <cell r="BR34">
            <v>0</v>
          </cell>
          <cell r="BT34">
            <v>0</v>
          </cell>
          <cell r="BV34">
            <v>0</v>
          </cell>
        </row>
        <row r="35">
          <cell r="A35">
            <v>26</v>
          </cell>
          <cell r="B35">
            <v>26</v>
          </cell>
          <cell r="C35" t="str">
            <v>BELMONT</v>
          </cell>
          <cell r="D35">
            <v>1.977401129943503</v>
          </cell>
          <cell r="E35">
            <v>28752</v>
          </cell>
          <cell r="F35">
            <v>0</v>
          </cell>
          <cell r="G35">
            <v>1768</v>
          </cell>
          <cell r="H35">
            <v>30520</v>
          </cell>
          <cell r="J35">
            <v>0</v>
          </cell>
          <cell r="K35">
            <v>0</v>
          </cell>
          <cell r="L35">
            <v>1768</v>
          </cell>
          <cell r="M35">
            <v>1768</v>
          </cell>
          <cell r="O35">
            <v>28752</v>
          </cell>
          <cell r="Q35">
            <v>0</v>
          </cell>
          <cell r="R35">
            <v>0</v>
          </cell>
          <cell r="S35">
            <v>1768</v>
          </cell>
          <cell r="T35">
            <v>1768</v>
          </cell>
          <cell r="V35">
            <v>10701.75</v>
          </cell>
          <cell r="W35">
            <v>0</v>
          </cell>
          <cell r="X35">
            <v>26</v>
          </cell>
          <cell r="Y35">
            <v>1.977401129943503</v>
          </cell>
          <cell r="Z35">
            <v>0</v>
          </cell>
          <cell r="AA35">
            <v>28752</v>
          </cell>
          <cell r="AB35">
            <v>0</v>
          </cell>
          <cell r="AC35">
            <v>28752</v>
          </cell>
          <cell r="AD35">
            <v>0</v>
          </cell>
          <cell r="AE35">
            <v>1768</v>
          </cell>
          <cell r="AF35">
            <v>30520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30520</v>
          </cell>
          <cell r="AM35">
            <v>26</v>
          </cell>
          <cell r="AN35">
            <v>26</v>
          </cell>
          <cell r="AO35" t="str">
            <v>BELMONT</v>
          </cell>
          <cell r="AP35">
            <v>28752</v>
          </cell>
          <cell r="AQ35">
            <v>34432</v>
          </cell>
          <cell r="AR35">
            <v>0</v>
          </cell>
          <cell r="AS35">
            <v>0</v>
          </cell>
          <cell r="AT35">
            <v>3712</v>
          </cell>
          <cell r="AU35">
            <v>678.5</v>
          </cell>
          <cell r="AV35">
            <v>0</v>
          </cell>
          <cell r="AW35">
            <v>4543.25</v>
          </cell>
          <cell r="AX35">
            <v>0</v>
          </cell>
          <cell r="AY35">
            <v>8933.75</v>
          </cell>
          <cell r="AZ35">
            <v>0</v>
          </cell>
          <cell r="BB35">
            <v>26</v>
          </cell>
          <cell r="BC35" t="str">
            <v>BELMONT</v>
          </cell>
          <cell r="BH35">
            <v>0</v>
          </cell>
          <cell r="BK35">
            <v>0</v>
          </cell>
          <cell r="BL35">
            <v>0</v>
          </cell>
          <cell r="BN35">
            <v>0</v>
          </cell>
          <cell r="BP35">
            <v>0</v>
          </cell>
          <cell r="BQ35">
            <v>0</v>
          </cell>
          <cell r="BR35">
            <v>0</v>
          </cell>
          <cell r="BT35">
            <v>0</v>
          </cell>
          <cell r="BV35">
            <v>0</v>
          </cell>
        </row>
        <row r="36">
          <cell r="A36">
            <v>27</v>
          </cell>
          <cell r="B36">
            <v>27</v>
          </cell>
          <cell r="C36" t="str">
            <v>BERKLEY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V36">
            <v>5373.75</v>
          </cell>
          <cell r="W36">
            <v>0</v>
          </cell>
          <cell r="X36">
            <v>27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M36">
            <v>27</v>
          </cell>
          <cell r="AN36">
            <v>27</v>
          </cell>
          <cell r="AO36" t="str">
            <v>BERKLEY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5373.75</v>
          </cell>
          <cell r="AX36">
            <v>0</v>
          </cell>
          <cell r="AY36">
            <v>5373.75</v>
          </cell>
          <cell r="AZ36">
            <v>0</v>
          </cell>
          <cell r="BB36">
            <v>27</v>
          </cell>
          <cell r="BC36" t="str">
            <v>BERKLEY</v>
          </cell>
          <cell r="BH36">
            <v>0</v>
          </cell>
          <cell r="BK36">
            <v>0</v>
          </cell>
          <cell r="BL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V36">
            <v>0</v>
          </cell>
          <cell r="CA36" t="str">
            <v>fy12</v>
          </cell>
        </row>
        <row r="37">
          <cell r="A37">
            <v>28</v>
          </cell>
          <cell r="B37">
            <v>28</v>
          </cell>
          <cell r="C37" t="str">
            <v>BERLIN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/>
          <cell r="L37">
            <v>0</v>
          </cell>
          <cell r="M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V37">
            <v>0</v>
          </cell>
          <cell r="W37">
            <v>0</v>
          </cell>
          <cell r="X37">
            <v>28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M37">
            <v>28</v>
          </cell>
          <cell r="AN37">
            <v>28</v>
          </cell>
          <cell r="AO37" t="str">
            <v>BERLIN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B37">
            <v>28</v>
          </cell>
          <cell r="BC37" t="str">
            <v>BERLIN</v>
          </cell>
          <cell r="BH37">
            <v>0</v>
          </cell>
          <cell r="BK37">
            <v>0</v>
          </cell>
          <cell r="BL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T37">
            <v>0</v>
          </cell>
          <cell r="BV37">
            <v>0</v>
          </cell>
          <cell r="CA37" t="str">
            <v>fy14</v>
          </cell>
        </row>
        <row r="38">
          <cell r="A38">
            <v>29</v>
          </cell>
          <cell r="B38">
            <v>29</v>
          </cell>
          <cell r="C38" t="str">
            <v>BERNARDSTON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/>
          <cell r="L38">
            <v>0</v>
          </cell>
          <cell r="M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V38">
            <v>0</v>
          </cell>
          <cell r="W38">
            <v>0</v>
          </cell>
          <cell r="X38">
            <v>29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M38">
            <v>29</v>
          </cell>
          <cell r="AN38">
            <v>29</v>
          </cell>
          <cell r="AO38" t="str">
            <v>BERNARDSTON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B38">
            <v>29</v>
          </cell>
          <cell r="BC38" t="str">
            <v>BERNARDSTON</v>
          </cell>
          <cell r="BH38">
            <v>0</v>
          </cell>
          <cell r="BK38">
            <v>0</v>
          </cell>
          <cell r="BL38">
            <v>0</v>
          </cell>
          <cell r="BN38">
            <v>0</v>
          </cell>
          <cell r="BP38">
            <v>0</v>
          </cell>
          <cell r="BQ38">
            <v>0</v>
          </cell>
          <cell r="BR38">
            <v>0</v>
          </cell>
          <cell r="BT38">
            <v>0</v>
          </cell>
          <cell r="BV38">
            <v>0</v>
          </cell>
        </row>
        <row r="39">
          <cell r="A39">
            <v>30</v>
          </cell>
          <cell r="B39">
            <v>30</v>
          </cell>
          <cell r="C39" t="str">
            <v>BEVERLY</v>
          </cell>
          <cell r="D39">
            <v>10.121352032776551</v>
          </cell>
          <cell r="E39">
            <v>156094</v>
          </cell>
          <cell r="F39">
            <v>0</v>
          </cell>
          <cell r="G39">
            <v>9034</v>
          </cell>
          <cell r="H39">
            <v>165128</v>
          </cell>
          <cell r="J39">
            <v>9268.0193242652203</v>
          </cell>
          <cell r="K39">
            <v>0.29699954572960602</v>
          </cell>
          <cell r="L39">
            <v>9034</v>
          </cell>
          <cell r="M39">
            <v>18302.01932426522</v>
          </cell>
          <cell r="O39">
            <v>146825.98067573478</v>
          </cell>
          <cell r="Q39">
            <v>0</v>
          </cell>
          <cell r="R39">
            <v>9268.0193242652203</v>
          </cell>
          <cell r="S39">
            <v>9034</v>
          </cell>
          <cell r="T39">
            <v>18302.01932426522</v>
          </cell>
          <cell r="V39">
            <v>40239.5</v>
          </cell>
          <cell r="W39">
            <v>0</v>
          </cell>
          <cell r="X39">
            <v>30</v>
          </cell>
          <cell r="Y39">
            <v>10.121352032776551</v>
          </cell>
          <cell r="Z39">
            <v>0</v>
          </cell>
          <cell r="AA39">
            <v>156094</v>
          </cell>
          <cell r="AB39">
            <v>0</v>
          </cell>
          <cell r="AC39">
            <v>156094</v>
          </cell>
          <cell r="AD39">
            <v>0</v>
          </cell>
          <cell r="AE39">
            <v>9034</v>
          </cell>
          <cell r="AF39">
            <v>165128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165128</v>
          </cell>
          <cell r="AM39">
            <v>30</v>
          </cell>
          <cell r="AN39">
            <v>30</v>
          </cell>
          <cell r="AO39" t="str">
            <v>BEVERLY</v>
          </cell>
          <cell r="AP39">
            <v>156094</v>
          </cell>
          <cell r="AQ39">
            <v>140327</v>
          </cell>
          <cell r="AR39">
            <v>15767</v>
          </cell>
          <cell r="AS39">
            <v>2123.25</v>
          </cell>
          <cell r="AT39">
            <v>0</v>
          </cell>
          <cell r="AU39">
            <v>12466</v>
          </cell>
          <cell r="AV39">
            <v>849.25</v>
          </cell>
          <cell r="AW39">
            <v>0</v>
          </cell>
          <cell r="AX39">
            <v>0</v>
          </cell>
          <cell r="AY39">
            <v>31205.5</v>
          </cell>
          <cell r="AZ39">
            <v>9268.0193242652203</v>
          </cell>
          <cell r="BB39">
            <v>30</v>
          </cell>
          <cell r="BC39" t="str">
            <v>BEVERLY</v>
          </cell>
          <cell r="BH39">
            <v>0</v>
          </cell>
          <cell r="BK39">
            <v>0</v>
          </cell>
          <cell r="BL39">
            <v>0</v>
          </cell>
          <cell r="BN39">
            <v>0</v>
          </cell>
          <cell r="BP39">
            <v>15767</v>
          </cell>
          <cell r="BQ39">
            <v>15767</v>
          </cell>
          <cell r="BR39">
            <v>0</v>
          </cell>
          <cell r="BT39">
            <v>0</v>
          </cell>
          <cell r="BV39">
            <v>0</v>
          </cell>
        </row>
        <row r="40">
          <cell r="A40">
            <v>31</v>
          </cell>
          <cell r="B40">
            <v>31</v>
          </cell>
          <cell r="C40" t="str">
            <v>BILLERICA</v>
          </cell>
          <cell r="D40">
            <v>164.35879317686422</v>
          </cell>
          <cell r="E40">
            <v>2357379</v>
          </cell>
          <cell r="F40">
            <v>0</v>
          </cell>
          <cell r="G40">
            <v>146776</v>
          </cell>
          <cell r="H40">
            <v>2504155</v>
          </cell>
          <cell r="J40">
            <v>47343.490354218899</v>
          </cell>
          <cell r="K40">
            <v>0.20575046383538959</v>
          </cell>
          <cell r="L40">
            <v>146776</v>
          </cell>
          <cell r="M40">
            <v>194119.4903542189</v>
          </cell>
          <cell r="O40">
            <v>2310035.509645781</v>
          </cell>
          <cell r="Q40">
            <v>0</v>
          </cell>
          <cell r="R40">
            <v>47343.490354218899</v>
          </cell>
          <cell r="S40">
            <v>146776</v>
          </cell>
          <cell r="T40">
            <v>194119.4903542189</v>
          </cell>
          <cell r="V40">
            <v>376877.5</v>
          </cell>
          <cell r="W40">
            <v>0</v>
          </cell>
          <cell r="X40">
            <v>31</v>
          </cell>
          <cell r="Y40">
            <v>164.35879317686422</v>
          </cell>
          <cell r="Z40">
            <v>0</v>
          </cell>
          <cell r="AA40">
            <v>2357379</v>
          </cell>
          <cell r="AB40">
            <v>0</v>
          </cell>
          <cell r="AC40">
            <v>2357379</v>
          </cell>
          <cell r="AD40">
            <v>0</v>
          </cell>
          <cell r="AE40">
            <v>146776</v>
          </cell>
          <cell r="AF40">
            <v>2504155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2504155</v>
          </cell>
          <cell r="AM40">
            <v>31</v>
          </cell>
          <cell r="AN40">
            <v>31</v>
          </cell>
          <cell r="AO40" t="str">
            <v>BILLERICA</v>
          </cell>
          <cell r="AP40">
            <v>2357379</v>
          </cell>
          <cell r="AQ40">
            <v>2276837</v>
          </cell>
          <cell r="AR40">
            <v>80542</v>
          </cell>
          <cell r="AS40">
            <v>26287.75</v>
          </cell>
          <cell r="AT40">
            <v>0</v>
          </cell>
          <cell r="AU40">
            <v>4168.75</v>
          </cell>
          <cell r="AV40">
            <v>49890.75</v>
          </cell>
          <cell r="AW40">
            <v>69212.25</v>
          </cell>
          <cell r="AX40">
            <v>0</v>
          </cell>
          <cell r="AY40">
            <v>230101.5</v>
          </cell>
          <cell r="AZ40">
            <v>47343.490354218899</v>
          </cell>
          <cell r="BB40">
            <v>31</v>
          </cell>
          <cell r="BC40" t="str">
            <v>BILLERICA</v>
          </cell>
          <cell r="BH40">
            <v>0</v>
          </cell>
          <cell r="BK40">
            <v>0</v>
          </cell>
          <cell r="BL40">
            <v>0</v>
          </cell>
          <cell r="BN40">
            <v>0</v>
          </cell>
          <cell r="BP40">
            <v>80542</v>
          </cell>
          <cell r="BQ40">
            <v>80542</v>
          </cell>
          <cell r="BR40">
            <v>0</v>
          </cell>
          <cell r="BT40">
            <v>0</v>
          </cell>
          <cell r="BV40">
            <v>0</v>
          </cell>
        </row>
        <row r="41">
          <cell r="A41">
            <v>32</v>
          </cell>
          <cell r="B41">
            <v>32</v>
          </cell>
          <cell r="C41" t="str">
            <v>BLACKSTONE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/>
          <cell r="L41">
            <v>0</v>
          </cell>
          <cell r="M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V41">
            <v>0</v>
          </cell>
          <cell r="W41">
            <v>0</v>
          </cell>
          <cell r="X41">
            <v>32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M41">
            <v>32</v>
          </cell>
          <cell r="AN41">
            <v>32</v>
          </cell>
          <cell r="AO41" t="str">
            <v>BLACKSTONE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B41">
            <v>32</v>
          </cell>
          <cell r="BC41" t="str">
            <v>BLACKSTONE</v>
          </cell>
          <cell r="BH41">
            <v>0</v>
          </cell>
          <cell r="BK41">
            <v>0</v>
          </cell>
          <cell r="BL41">
            <v>0</v>
          </cell>
          <cell r="BN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V41">
            <v>0</v>
          </cell>
        </row>
        <row r="42">
          <cell r="A42">
            <v>33</v>
          </cell>
          <cell r="B42">
            <v>33</v>
          </cell>
          <cell r="C42" t="str">
            <v>BLANDFORD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/>
          <cell r="L42">
            <v>0</v>
          </cell>
          <cell r="M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33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M42">
            <v>33</v>
          </cell>
          <cell r="AN42">
            <v>33</v>
          </cell>
          <cell r="AO42" t="str">
            <v>BLANDFORD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B42">
            <v>33</v>
          </cell>
          <cell r="BC42" t="str">
            <v>BLANDFORD</v>
          </cell>
          <cell r="BH42">
            <v>0</v>
          </cell>
          <cell r="BK42">
            <v>0</v>
          </cell>
          <cell r="BL42">
            <v>0</v>
          </cell>
          <cell r="BN42">
            <v>0</v>
          </cell>
          <cell r="BP42">
            <v>0</v>
          </cell>
          <cell r="BQ42">
            <v>0</v>
          </cell>
          <cell r="BR42">
            <v>0</v>
          </cell>
          <cell r="BT42">
            <v>0</v>
          </cell>
          <cell r="BV42">
            <v>0</v>
          </cell>
        </row>
        <row r="43">
          <cell r="A43">
            <v>34</v>
          </cell>
          <cell r="B43">
            <v>34</v>
          </cell>
          <cell r="C43" t="str">
            <v>BOLTON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/>
          <cell r="L43">
            <v>0</v>
          </cell>
          <cell r="M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34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M43">
            <v>34</v>
          </cell>
          <cell r="AN43">
            <v>34</v>
          </cell>
          <cell r="AO43" t="str">
            <v>BOLTON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B43">
            <v>34</v>
          </cell>
          <cell r="BC43" t="str">
            <v>BOLTON</v>
          </cell>
          <cell r="BH43">
            <v>0</v>
          </cell>
          <cell r="BK43">
            <v>0</v>
          </cell>
          <cell r="BL43">
            <v>0</v>
          </cell>
          <cell r="BN43">
            <v>0</v>
          </cell>
          <cell r="BP43">
            <v>0</v>
          </cell>
          <cell r="BQ43">
            <v>0</v>
          </cell>
          <cell r="BR43">
            <v>0</v>
          </cell>
          <cell r="BT43">
            <v>0</v>
          </cell>
          <cell r="BV43">
            <v>0</v>
          </cell>
        </row>
        <row r="44">
          <cell r="A44">
            <v>35</v>
          </cell>
          <cell r="B44">
            <v>35</v>
          </cell>
          <cell r="C44" t="str">
            <v>BOSTON</v>
          </cell>
          <cell r="D44">
            <v>11083.950552062037</v>
          </cell>
          <cell r="E44">
            <v>184015360</v>
          </cell>
          <cell r="F44">
            <v>356445</v>
          </cell>
          <cell r="G44">
            <v>9869218</v>
          </cell>
          <cell r="H44">
            <v>194241023</v>
          </cell>
          <cell r="J44">
            <v>11457961.708881864</v>
          </cell>
          <cell r="K44">
            <v>0.28885885312030624</v>
          </cell>
          <cell r="L44">
            <v>9869218</v>
          </cell>
          <cell r="M44">
            <v>21327179.708881862</v>
          </cell>
          <cell r="O44">
            <v>172913843.29111814</v>
          </cell>
          <cell r="Q44">
            <v>0</v>
          </cell>
          <cell r="R44">
            <v>11457961.708881864</v>
          </cell>
          <cell r="S44">
            <v>9869218</v>
          </cell>
          <cell r="T44">
            <v>21327179.708881862</v>
          </cell>
          <cell r="V44">
            <v>49535517.25</v>
          </cell>
          <cell r="W44">
            <v>0</v>
          </cell>
          <cell r="X44">
            <v>35</v>
          </cell>
          <cell r="Y44">
            <v>11083.950552062037</v>
          </cell>
          <cell r="Z44">
            <v>0</v>
          </cell>
          <cell r="AA44">
            <v>184015360</v>
          </cell>
          <cell r="AB44">
            <v>0</v>
          </cell>
          <cell r="AC44">
            <v>184015360</v>
          </cell>
          <cell r="AD44">
            <v>356445</v>
          </cell>
          <cell r="AE44">
            <v>9869218</v>
          </cell>
          <cell r="AF44">
            <v>194241023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194241023</v>
          </cell>
          <cell r="AM44">
            <v>35</v>
          </cell>
          <cell r="AN44">
            <v>35</v>
          </cell>
          <cell r="AO44" t="str">
            <v>BOSTON</v>
          </cell>
          <cell r="AP44">
            <v>184015360</v>
          </cell>
          <cell r="AQ44">
            <v>164522772</v>
          </cell>
          <cell r="AR44">
            <v>19492588</v>
          </cell>
          <cell r="AS44">
            <v>5299736</v>
          </cell>
          <cell r="AT44">
            <v>2163422</v>
          </cell>
          <cell r="AU44">
            <v>4057026.75</v>
          </cell>
          <cell r="AV44">
            <v>3588035.5</v>
          </cell>
          <cell r="AW44">
            <v>5065491</v>
          </cell>
          <cell r="AX44">
            <v>0</v>
          </cell>
          <cell r="AY44">
            <v>39666299.25</v>
          </cell>
          <cell r="AZ44">
            <v>11457961.708881864</v>
          </cell>
          <cell r="BB44">
            <v>35</v>
          </cell>
          <cell r="BC44" t="str">
            <v>BOSTON</v>
          </cell>
          <cell r="BH44">
            <v>0</v>
          </cell>
          <cell r="BK44">
            <v>0</v>
          </cell>
          <cell r="BL44">
            <v>0</v>
          </cell>
          <cell r="BN44">
            <v>0</v>
          </cell>
          <cell r="BP44">
            <v>19492588</v>
          </cell>
          <cell r="BQ44">
            <v>19849033</v>
          </cell>
          <cell r="BR44">
            <v>-356445</v>
          </cell>
          <cell r="BT44">
            <v>0</v>
          </cell>
          <cell r="BV44">
            <v>0</v>
          </cell>
        </row>
        <row r="45">
          <cell r="A45">
            <v>36</v>
          </cell>
          <cell r="B45">
            <v>36</v>
          </cell>
          <cell r="C45" t="str">
            <v>BOURNE</v>
          </cell>
          <cell r="D45">
            <v>136.24254577864204</v>
          </cell>
          <cell r="E45">
            <v>2090728</v>
          </cell>
          <cell r="F45">
            <v>0</v>
          </cell>
          <cell r="G45">
            <v>121665</v>
          </cell>
          <cell r="H45">
            <v>2212393</v>
          </cell>
          <cell r="J45">
            <v>97279.815949088137</v>
          </cell>
          <cell r="K45">
            <v>0.22479968560587912</v>
          </cell>
          <cell r="L45">
            <v>121665</v>
          </cell>
          <cell r="M45">
            <v>218944.81594908814</v>
          </cell>
          <cell r="O45">
            <v>1993448.1840509118</v>
          </cell>
          <cell r="Q45">
            <v>0</v>
          </cell>
          <cell r="R45">
            <v>97279.815949088137</v>
          </cell>
          <cell r="S45">
            <v>121665</v>
          </cell>
          <cell r="T45">
            <v>218944.81594908814</v>
          </cell>
          <cell r="V45">
            <v>554405</v>
          </cell>
          <cell r="W45">
            <v>0</v>
          </cell>
          <cell r="X45">
            <v>36</v>
          </cell>
          <cell r="Y45">
            <v>136.24254577864204</v>
          </cell>
          <cell r="Z45">
            <v>0</v>
          </cell>
          <cell r="AA45">
            <v>2090728</v>
          </cell>
          <cell r="AB45">
            <v>0</v>
          </cell>
          <cell r="AC45">
            <v>2090728</v>
          </cell>
          <cell r="AD45">
            <v>0</v>
          </cell>
          <cell r="AE45">
            <v>121665</v>
          </cell>
          <cell r="AF45">
            <v>2212393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2212393</v>
          </cell>
          <cell r="AM45">
            <v>36</v>
          </cell>
          <cell r="AN45">
            <v>36</v>
          </cell>
          <cell r="AO45" t="str">
            <v>BOURNE</v>
          </cell>
          <cell r="AP45">
            <v>2090728</v>
          </cell>
          <cell r="AQ45">
            <v>1925233</v>
          </cell>
          <cell r="AR45">
            <v>165495</v>
          </cell>
          <cell r="AS45">
            <v>44227.5</v>
          </cell>
          <cell r="AT45">
            <v>99425</v>
          </cell>
          <cell r="AU45">
            <v>30681.5</v>
          </cell>
          <cell r="AV45">
            <v>37208.75</v>
          </cell>
          <cell r="AW45">
            <v>55702.25</v>
          </cell>
          <cell r="AX45">
            <v>0</v>
          </cell>
          <cell r="AY45">
            <v>432740</v>
          </cell>
          <cell r="AZ45">
            <v>97279.815949088137</v>
          </cell>
          <cell r="BB45">
            <v>36</v>
          </cell>
          <cell r="BC45" t="str">
            <v>BOURNE</v>
          </cell>
          <cell r="BH45">
            <v>0</v>
          </cell>
          <cell r="BK45">
            <v>0</v>
          </cell>
          <cell r="BL45">
            <v>0</v>
          </cell>
          <cell r="BN45">
            <v>0</v>
          </cell>
          <cell r="BP45">
            <v>165495</v>
          </cell>
          <cell r="BQ45">
            <v>165495</v>
          </cell>
          <cell r="BR45">
            <v>0</v>
          </cell>
          <cell r="BT45">
            <v>0</v>
          </cell>
          <cell r="BV45">
            <v>0</v>
          </cell>
        </row>
        <row r="46">
          <cell r="A46">
            <v>37</v>
          </cell>
          <cell r="B46">
            <v>37</v>
          </cell>
          <cell r="C46" t="str">
            <v>BOXBOROUGH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/>
          <cell r="L46">
            <v>0</v>
          </cell>
          <cell r="M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37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M46">
            <v>37</v>
          </cell>
          <cell r="AN46">
            <v>37</v>
          </cell>
          <cell r="AO46" t="str">
            <v>BOXBOROUGH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B46">
            <v>37</v>
          </cell>
          <cell r="BC46" t="str">
            <v>BOXBOROUGH</v>
          </cell>
          <cell r="BH46">
            <v>0</v>
          </cell>
          <cell r="BK46">
            <v>0</v>
          </cell>
          <cell r="BL46">
            <v>0</v>
          </cell>
          <cell r="BN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V46">
            <v>0</v>
          </cell>
          <cell r="CA46" t="str">
            <v>fy15</v>
          </cell>
        </row>
        <row r="47">
          <cell r="A47">
            <v>38</v>
          </cell>
          <cell r="B47">
            <v>38</v>
          </cell>
          <cell r="C47" t="str">
            <v>BOXFORD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/>
          <cell r="L47">
            <v>0</v>
          </cell>
          <cell r="M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38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M47">
            <v>38</v>
          </cell>
          <cell r="AN47">
            <v>38</v>
          </cell>
          <cell r="AO47" t="str">
            <v>BOXFORD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B47">
            <v>38</v>
          </cell>
          <cell r="BC47" t="str">
            <v>BOXFORD</v>
          </cell>
          <cell r="BH47">
            <v>0</v>
          </cell>
          <cell r="BK47">
            <v>0</v>
          </cell>
          <cell r="BL47">
            <v>0</v>
          </cell>
          <cell r="BN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V47">
            <v>0</v>
          </cell>
        </row>
        <row r="48">
          <cell r="A48">
            <v>39</v>
          </cell>
          <cell r="B48">
            <v>39</v>
          </cell>
          <cell r="C48" t="str">
            <v>BOYLSTON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/>
          <cell r="L48">
            <v>0</v>
          </cell>
          <cell r="M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39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M48">
            <v>39</v>
          </cell>
          <cell r="AN48">
            <v>39</v>
          </cell>
          <cell r="AO48" t="str">
            <v>BOYLSTON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B48">
            <v>39</v>
          </cell>
          <cell r="BC48" t="str">
            <v>BOYLSTON</v>
          </cell>
          <cell r="BH48">
            <v>0</v>
          </cell>
          <cell r="BK48">
            <v>0</v>
          </cell>
          <cell r="BL48">
            <v>0</v>
          </cell>
          <cell r="BN48">
            <v>0</v>
          </cell>
          <cell r="BP48">
            <v>0</v>
          </cell>
          <cell r="BQ48">
            <v>0</v>
          </cell>
          <cell r="BR48">
            <v>0</v>
          </cell>
          <cell r="BT48">
            <v>0</v>
          </cell>
          <cell r="BV48">
            <v>0</v>
          </cell>
          <cell r="CA48" t="str">
            <v>fy14</v>
          </cell>
        </row>
        <row r="49">
          <cell r="A49">
            <v>40</v>
          </cell>
          <cell r="B49">
            <v>40</v>
          </cell>
          <cell r="C49" t="str">
            <v>BRAINTREE</v>
          </cell>
          <cell r="D49">
            <v>20.830436328399369</v>
          </cell>
          <cell r="E49">
            <v>310470</v>
          </cell>
          <cell r="F49">
            <v>0</v>
          </cell>
          <cell r="G49">
            <v>18604</v>
          </cell>
          <cell r="H49">
            <v>329074</v>
          </cell>
          <cell r="J49">
            <v>38024.91926602352</v>
          </cell>
          <cell r="K49">
            <v>0.4189265900903244</v>
          </cell>
          <cell r="L49">
            <v>18604</v>
          </cell>
          <cell r="M49">
            <v>56628.91926602352</v>
          </cell>
          <cell r="O49">
            <v>272445.0807339765</v>
          </cell>
          <cell r="Q49">
            <v>0</v>
          </cell>
          <cell r="R49">
            <v>38024.91926602352</v>
          </cell>
          <cell r="S49">
            <v>18604</v>
          </cell>
          <cell r="T49">
            <v>56628.91926602352</v>
          </cell>
          <cell r="V49">
            <v>109371.5</v>
          </cell>
          <cell r="W49">
            <v>0</v>
          </cell>
          <cell r="X49">
            <v>40</v>
          </cell>
          <cell r="Y49">
            <v>20.830436328399369</v>
          </cell>
          <cell r="Z49">
            <v>0</v>
          </cell>
          <cell r="AA49">
            <v>310470</v>
          </cell>
          <cell r="AB49">
            <v>0</v>
          </cell>
          <cell r="AC49">
            <v>310470</v>
          </cell>
          <cell r="AD49">
            <v>0</v>
          </cell>
          <cell r="AE49">
            <v>18604</v>
          </cell>
          <cell r="AF49">
            <v>329074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329074</v>
          </cell>
          <cell r="AM49">
            <v>40</v>
          </cell>
          <cell r="AN49">
            <v>40</v>
          </cell>
          <cell r="AO49" t="str">
            <v>BRAINTREE</v>
          </cell>
          <cell r="AP49">
            <v>310470</v>
          </cell>
          <cell r="AQ49">
            <v>245781</v>
          </cell>
          <cell r="AR49">
            <v>64689</v>
          </cell>
          <cell r="AS49">
            <v>0</v>
          </cell>
          <cell r="AT49">
            <v>10623</v>
          </cell>
          <cell r="AU49">
            <v>5733.5</v>
          </cell>
          <cell r="AV49">
            <v>2833.25</v>
          </cell>
          <cell r="AW49">
            <v>6888.75</v>
          </cell>
          <cell r="AX49">
            <v>0</v>
          </cell>
          <cell r="AY49">
            <v>90767.5</v>
          </cell>
          <cell r="AZ49">
            <v>38024.91926602352</v>
          </cell>
          <cell r="BB49">
            <v>40</v>
          </cell>
          <cell r="BC49" t="str">
            <v>BRAINTREE</v>
          </cell>
          <cell r="BH49">
            <v>0</v>
          </cell>
          <cell r="BK49">
            <v>0</v>
          </cell>
          <cell r="BL49">
            <v>0</v>
          </cell>
          <cell r="BN49">
            <v>0</v>
          </cell>
          <cell r="BP49">
            <v>64689</v>
          </cell>
          <cell r="BQ49">
            <v>64689</v>
          </cell>
          <cell r="BR49">
            <v>0</v>
          </cell>
          <cell r="BT49">
            <v>0</v>
          </cell>
          <cell r="BV49">
            <v>0</v>
          </cell>
        </row>
        <row r="50">
          <cell r="A50">
            <v>41</v>
          </cell>
          <cell r="B50">
            <v>41</v>
          </cell>
          <cell r="C50" t="str">
            <v>BREWSTER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/>
          <cell r="L50">
            <v>0</v>
          </cell>
          <cell r="M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V50">
            <v>0</v>
          </cell>
          <cell r="W50">
            <v>0</v>
          </cell>
          <cell r="X50">
            <v>41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M50">
            <v>41</v>
          </cell>
          <cell r="AN50">
            <v>41</v>
          </cell>
          <cell r="AO50" t="str">
            <v>BREWSTER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B50">
            <v>41</v>
          </cell>
          <cell r="BC50" t="str">
            <v>BREWSTER</v>
          </cell>
          <cell r="BH50">
            <v>0</v>
          </cell>
          <cell r="BK50">
            <v>0</v>
          </cell>
          <cell r="BL50">
            <v>0</v>
          </cell>
          <cell r="BN50">
            <v>0</v>
          </cell>
          <cell r="BP50">
            <v>0</v>
          </cell>
          <cell r="BQ50">
            <v>0</v>
          </cell>
          <cell r="BR50">
            <v>0</v>
          </cell>
          <cell r="BT50">
            <v>0</v>
          </cell>
          <cell r="BV50">
            <v>0</v>
          </cell>
        </row>
        <row r="51">
          <cell r="A51">
            <v>42</v>
          </cell>
          <cell r="B51">
            <v>42</v>
          </cell>
          <cell r="C51" t="str">
            <v>BRIDGEWATER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  <cell r="K51"/>
          <cell r="L51">
            <v>0</v>
          </cell>
          <cell r="M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V51">
            <v>0</v>
          </cell>
          <cell r="W51">
            <v>0</v>
          </cell>
          <cell r="X51">
            <v>42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M51">
            <v>42</v>
          </cell>
          <cell r="AN51">
            <v>42</v>
          </cell>
          <cell r="AO51" t="str">
            <v>BRIDGEWATER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B51">
            <v>42</v>
          </cell>
          <cell r="BC51" t="str">
            <v>BRIDGEWATER</v>
          </cell>
          <cell r="BH51">
            <v>0</v>
          </cell>
          <cell r="BK51">
            <v>0</v>
          </cell>
          <cell r="BL51">
            <v>0</v>
          </cell>
          <cell r="BN51">
            <v>0</v>
          </cell>
          <cell r="BP51">
            <v>0</v>
          </cell>
          <cell r="BQ51">
            <v>0</v>
          </cell>
          <cell r="BR51">
            <v>0</v>
          </cell>
          <cell r="BT51">
            <v>0</v>
          </cell>
          <cell r="BV51">
            <v>0</v>
          </cell>
        </row>
        <row r="52">
          <cell r="A52">
            <v>43</v>
          </cell>
          <cell r="B52">
            <v>43</v>
          </cell>
          <cell r="C52" t="str">
            <v>BRIMFIELD</v>
          </cell>
          <cell r="D52">
            <v>2.5</v>
          </cell>
          <cell r="E52">
            <v>33255</v>
          </cell>
          <cell r="F52">
            <v>0</v>
          </cell>
          <cell r="G52">
            <v>2235</v>
          </cell>
          <cell r="H52">
            <v>35490</v>
          </cell>
          <cell r="J52">
            <v>2633.9820252446539</v>
          </cell>
          <cell r="K52">
            <v>0.22561840123728244</v>
          </cell>
          <cell r="L52">
            <v>2235</v>
          </cell>
          <cell r="M52">
            <v>4868.9820252446534</v>
          </cell>
          <cell r="O52">
            <v>30621.017974755348</v>
          </cell>
          <cell r="Q52">
            <v>0</v>
          </cell>
          <cell r="R52">
            <v>2633.9820252446539</v>
          </cell>
          <cell r="S52">
            <v>2235</v>
          </cell>
          <cell r="T52">
            <v>4868.9820252446534</v>
          </cell>
          <cell r="V52">
            <v>13909.5</v>
          </cell>
          <cell r="W52">
            <v>0</v>
          </cell>
          <cell r="X52">
            <v>43</v>
          </cell>
          <cell r="Y52">
            <v>2.5</v>
          </cell>
          <cell r="Z52">
            <v>0</v>
          </cell>
          <cell r="AA52">
            <v>33255</v>
          </cell>
          <cell r="AB52">
            <v>0</v>
          </cell>
          <cell r="AC52">
            <v>33255</v>
          </cell>
          <cell r="AD52">
            <v>0</v>
          </cell>
          <cell r="AE52">
            <v>2235</v>
          </cell>
          <cell r="AF52">
            <v>35490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35490</v>
          </cell>
          <cell r="AM52">
            <v>43</v>
          </cell>
          <cell r="AN52">
            <v>43</v>
          </cell>
          <cell r="AO52" t="str">
            <v>BRIMFIELD</v>
          </cell>
          <cell r="AP52">
            <v>33255</v>
          </cell>
          <cell r="AQ52">
            <v>28774</v>
          </cell>
          <cell r="AR52">
            <v>4481</v>
          </cell>
          <cell r="AS52">
            <v>7193.5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11674.5</v>
          </cell>
          <cell r="AZ52">
            <v>2633.9820252446539</v>
          </cell>
          <cell r="BB52">
            <v>43</v>
          </cell>
          <cell r="BC52" t="str">
            <v>BRIMFIELD</v>
          </cell>
          <cell r="BH52">
            <v>0</v>
          </cell>
          <cell r="BK52">
            <v>0</v>
          </cell>
          <cell r="BL52">
            <v>0</v>
          </cell>
          <cell r="BN52">
            <v>0</v>
          </cell>
          <cell r="BP52">
            <v>4481</v>
          </cell>
          <cell r="BQ52">
            <v>4481</v>
          </cell>
          <cell r="BR52">
            <v>0</v>
          </cell>
          <cell r="BT52">
            <v>0</v>
          </cell>
          <cell r="BV52">
            <v>0</v>
          </cell>
        </row>
        <row r="53">
          <cell r="A53">
            <v>44</v>
          </cell>
          <cell r="B53">
            <v>44</v>
          </cell>
          <cell r="C53" t="str">
            <v>BROCKTON</v>
          </cell>
          <cell r="D53">
            <v>1056.3477782975747</v>
          </cell>
          <cell r="E53">
            <v>12733617</v>
          </cell>
          <cell r="F53">
            <v>0</v>
          </cell>
          <cell r="G53">
            <v>943330</v>
          </cell>
          <cell r="H53">
            <v>13676947</v>
          </cell>
          <cell r="J53">
            <v>1201513.14946959</v>
          </cell>
          <cell r="K53">
            <v>0.29980592038963366</v>
          </cell>
          <cell r="L53">
            <v>943330</v>
          </cell>
          <cell r="M53">
            <v>2144843.1494695898</v>
          </cell>
          <cell r="O53">
            <v>11532103.85053041</v>
          </cell>
          <cell r="Q53">
            <v>0</v>
          </cell>
          <cell r="R53">
            <v>1201513.14946959</v>
          </cell>
          <cell r="S53">
            <v>943330</v>
          </cell>
          <cell r="T53">
            <v>2144843.1494695898</v>
          </cell>
          <cell r="V53">
            <v>4950966.5</v>
          </cell>
          <cell r="W53">
            <v>0</v>
          </cell>
          <cell r="X53">
            <v>44</v>
          </cell>
          <cell r="Y53">
            <v>1056.3477782975747</v>
          </cell>
          <cell r="Z53">
            <v>0</v>
          </cell>
          <cell r="AA53">
            <v>12733617</v>
          </cell>
          <cell r="AB53">
            <v>0</v>
          </cell>
          <cell r="AC53">
            <v>12733617</v>
          </cell>
          <cell r="AD53">
            <v>0</v>
          </cell>
          <cell r="AE53">
            <v>943330</v>
          </cell>
          <cell r="AF53">
            <v>13676947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13676947</v>
          </cell>
          <cell r="AM53">
            <v>44</v>
          </cell>
          <cell r="AN53">
            <v>44</v>
          </cell>
          <cell r="AO53" t="str">
            <v>BROCKTON</v>
          </cell>
          <cell r="AP53">
            <v>12733617</v>
          </cell>
          <cell r="AQ53">
            <v>10689571</v>
          </cell>
          <cell r="AR53">
            <v>2044046</v>
          </cell>
          <cell r="AS53">
            <v>769546</v>
          </cell>
          <cell r="AT53">
            <v>867918</v>
          </cell>
          <cell r="AU53">
            <v>173005</v>
          </cell>
          <cell r="AV53">
            <v>58434.25</v>
          </cell>
          <cell r="AW53">
            <v>94687.25</v>
          </cell>
          <cell r="AX53">
            <v>0</v>
          </cell>
          <cell r="AY53">
            <v>4007636.5</v>
          </cell>
          <cell r="AZ53">
            <v>1201513.14946959</v>
          </cell>
          <cell r="BB53">
            <v>44</v>
          </cell>
          <cell r="BC53" t="str">
            <v>BROCKTON</v>
          </cell>
          <cell r="BH53">
            <v>0</v>
          </cell>
          <cell r="BK53">
            <v>0</v>
          </cell>
          <cell r="BL53">
            <v>0</v>
          </cell>
          <cell r="BN53">
            <v>0</v>
          </cell>
          <cell r="BP53">
            <v>2044046</v>
          </cell>
          <cell r="BQ53">
            <v>2044046</v>
          </cell>
          <cell r="BR53">
            <v>0</v>
          </cell>
          <cell r="BT53">
            <v>0</v>
          </cell>
          <cell r="BV53">
            <v>0</v>
          </cell>
        </row>
        <row r="54">
          <cell r="A54">
            <v>45</v>
          </cell>
          <cell r="B54">
            <v>45</v>
          </cell>
          <cell r="C54" t="str">
            <v>BROOKFIELD</v>
          </cell>
          <cell r="D54">
            <v>2.5</v>
          </cell>
          <cell r="E54">
            <v>29470</v>
          </cell>
          <cell r="F54">
            <v>0</v>
          </cell>
          <cell r="G54">
            <v>2235</v>
          </cell>
          <cell r="H54">
            <v>31705</v>
          </cell>
          <cell r="J54">
            <v>1070.9920218691718</v>
          </cell>
          <cell r="K54">
            <v>0.12262331370153101</v>
          </cell>
          <cell r="L54">
            <v>2235</v>
          </cell>
          <cell r="M54">
            <v>3305.9920218691718</v>
          </cell>
          <cell r="O54">
            <v>28399.007978130827</v>
          </cell>
          <cell r="Q54">
            <v>0</v>
          </cell>
          <cell r="R54">
            <v>1070.9920218691718</v>
          </cell>
          <cell r="S54">
            <v>2235</v>
          </cell>
          <cell r="T54">
            <v>3305.9920218691718</v>
          </cell>
          <cell r="V54">
            <v>10969</v>
          </cell>
          <cell r="W54">
            <v>0</v>
          </cell>
          <cell r="X54">
            <v>45</v>
          </cell>
          <cell r="Y54">
            <v>2.5</v>
          </cell>
          <cell r="Z54">
            <v>0</v>
          </cell>
          <cell r="AA54">
            <v>29470</v>
          </cell>
          <cell r="AB54">
            <v>0</v>
          </cell>
          <cell r="AC54">
            <v>29470</v>
          </cell>
          <cell r="AD54">
            <v>0</v>
          </cell>
          <cell r="AE54">
            <v>2235</v>
          </cell>
          <cell r="AF54">
            <v>31705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31705</v>
          </cell>
          <cell r="AM54">
            <v>45</v>
          </cell>
          <cell r="AN54">
            <v>45</v>
          </cell>
          <cell r="AO54" t="str">
            <v>BROOKFIELD</v>
          </cell>
          <cell r="AP54">
            <v>29470</v>
          </cell>
          <cell r="AQ54">
            <v>27648</v>
          </cell>
          <cell r="AR54">
            <v>1822</v>
          </cell>
          <cell r="AS54">
            <v>6912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8734</v>
          </cell>
          <cell r="AZ54">
            <v>1070.9920218691718</v>
          </cell>
          <cell r="BB54">
            <v>45</v>
          </cell>
          <cell r="BC54" t="str">
            <v>BROOKFIELD</v>
          </cell>
          <cell r="BH54">
            <v>0</v>
          </cell>
          <cell r="BK54">
            <v>0</v>
          </cell>
          <cell r="BL54">
            <v>0</v>
          </cell>
          <cell r="BN54">
            <v>0</v>
          </cell>
          <cell r="BP54">
            <v>1822</v>
          </cell>
          <cell r="BQ54">
            <v>1822</v>
          </cell>
          <cell r="BR54">
            <v>0</v>
          </cell>
          <cell r="BT54">
            <v>0</v>
          </cell>
          <cell r="BV54">
            <v>0</v>
          </cell>
        </row>
        <row r="55">
          <cell r="A55">
            <v>46</v>
          </cell>
          <cell r="B55">
            <v>46</v>
          </cell>
          <cell r="C55" t="str">
            <v>BROOKLINE</v>
          </cell>
          <cell r="D55">
            <v>4.1615730201316996</v>
          </cell>
          <cell r="E55">
            <v>89147</v>
          </cell>
          <cell r="F55">
            <v>0</v>
          </cell>
          <cell r="G55">
            <v>3726</v>
          </cell>
          <cell r="H55">
            <v>92873</v>
          </cell>
          <cell r="J55">
            <v>10166.19485083827</v>
          </cell>
          <cell r="K55">
            <v>0.26210990694679187</v>
          </cell>
          <cell r="L55">
            <v>3726</v>
          </cell>
          <cell r="M55">
            <v>13892.19485083827</v>
          </cell>
          <cell r="O55">
            <v>78980.805149161723</v>
          </cell>
          <cell r="Q55">
            <v>0</v>
          </cell>
          <cell r="R55">
            <v>10166.19485083827</v>
          </cell>
          <cell r="S55">
            <v>3726</v>
          </cell>
          <cell r="T55">
            <v>13892.19485083827</v>
          </cell>
          <cell r="V55">
            <v>42512</v>
          </cell>
          <cell r="W55">
            <v>0</v>
          </cell>
          <cell r="X55">
            <v>46</v>
          </cell>
          <cell r="Y55">
            <v>4.1615730201316996</v>
          </cell>
          <cell r="Z55">
            <v>0</v>
          </cell>
          <cell r="AA55">
            <v>89147</v>
          </cell>
          <cell r="AB55">
            <v>0</v>
          </cell>
          <cell r="AC55">
            <v>89147</v>
          </cell>
          <cell r="AD55">
            <v>0</v>
          </cell>
          <cell r="AE55">
            <v>3726</v>
          </cell>
          <cell r="AF55">
            <v>92873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92873</v>
          </cell>
          <cell r="AM55">
            <v>46</v>
          </cell>
          <cell r="AN55">
            <v>46</v>
          </cell>
          <cell r="AO55" t="str">
            <v>BROOKLINE</v>
          </cell>
          <cell r="AP55">
            <v>89147</v>
          </cell>
          <cell r="AQ55">
            <v>71852</v>
          </cell>
          <cell r="AR55">
            <v>17295</v>
          </cell>
          <cell r="AS55">
            <v>0</v>
          </cell>
          <cell r="AT55">
            <v>19237</v>
          </cell>
          <cell r="AU55">
            <v>0</v>
          </cell>
          <cell r="AV55">
            <v>1377</v>
          </cell>
          <cell r="AW55">
            <v>877</v>
          </cell>
          <cell r="AX55">
            <v>0</v>
          </cell>
          <cell r="AY55">
            <v>38786</v>
          </cell>
          <cell r="AZ55">
            <v>10166.19485083827</v>
          </cell>
          <cell r="BB55">
            <v>46</v>
          </cell>
          <cell r="BC55" t="str">
            <v>BROOKLINE</v>
          </cell>
          <cell r="BH55">
            <v>0</v>
          </cell>
          <cell r="BK55">
            <v>0</v>
          </cell>
          <cell r="BL55">
            <v>0</v>
          </cell>
          <cell r="BN55">
            <v>0</v>
          </cell>
          <cell r="BP55">
            <v>17295</v>
          </cell>
          <cell r="BQ55">
            <v>17295</v>
          </cell>
          <cell r="BR55">
            <v>0</v>
          </cell>
          <cell r="BT55">
            <v>0</v>
          </cell>
          <cell r="BV55">
            <v>0</v>
          </cell>
        </row>
        <row r="56">
          <cell r="A56">
            <v>47</v>
          </cell>
          <cell r="B56">
            <v>47</v>
          </cell>
          <cell r="C56" t="str">
            <v>BUCKLAND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  <cell r="K56"/>
          <cell r="L56">
            <v>0</v>
          </cell>
          <cell r="M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X56">
            <v>47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M56">
            <v>47</v>
          </cell>
          <cell r="AN56">
            <v>47</v>
          </cell>
          <cell r="AO56" t="str">
            <v>BUCKLAND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B56">
            <v>47</v>
          </cell>
          <cell r="BC56" t="str">
            <v>BUCKLAND</v>
          </cell>
          <cell r="BH56">
            <v>0</v>
          </cell>
          <cell r="BK56">
            <v>0</v>
          </cell>
          <cell r="BL56">
            <v>0</v>
          </cell>
          <cell r="BN56">
            <v>0</v>
          </cell>
          <cell r="BP56">
            <v>0</v>
          </cell>
          <cell r="BQ56">
            <v>0</v>
          </cell>
          <cell r="BR56">
            <v>0</v>
          </cell>
          <cell r="BT56">
            <v>0</v>
          </cell>
          <cell r="BV56">
            <v>0</v>
          </cell>
        </row>
        <row r="57">
          <cell r="A57">
            <v>48</v>
          </cell>
          <cell r="B57">
            <v>48</v>
          </cell>
          <cell r="C57" t="str">
            <v>BURLINGTON</v>
          </cell>
          <cell r="D57">
            <v>4.1671433370661601</v>
          </cell>
          <cell r="E57">
            <v>67976</v>
          </cell>
          <cell r="F57">
            <v>0</v>
          </cell>
          <cell r="G57">
            <v>3724</v>
          </cell>
          <cell r="H57">
            <v>71700</v>
          </cell>
          <cell r="J57">
            <v>2420.0187453542153</v>
          </cell>
          <cell r="K57">
            <v>0.15201600209517982</v>
          </cell>
          <cell r="L57">
            <v>3724</v>
          </cell>
          <cell r="M57">
            <v>6144.0187453542148</v>
          </cell>
          <cell r="O57">
            <v>65555.981254645783</v>
          </cell>
          <cell r="Q57">
            <v>0</v>
          </cell>
          <cell r="R57">
            <v>2420.0187453542153</v>
          </cell>
          <cell r="S57">
            <v>3724</v>
          </cell>
          <cell r="T57">
            <v>6144.0187453542148</v>
          </cell>
          <cell r="V57">
            <v>19643.5</v>
          </cell>
          <cell r="W57">
            <v>0</v>
          </cell>
          <cell r="X57">
            <v>48</v>
          </cell>
          <cell r="Y57">
            <v>4.1671433370661601</v>
          </cell>
          <cell r="Z57">
            <v>0</v>
          </cell>
          <cell r="AA57">
            <v>67976</v>
          </cell>
          <cell r="AB57">
            <v>0</v>
          </cell>
          <cell r="AC57">
            <v>67976</v>
          </cell>
          <cell r="AD57">
            <v>0</v>
          </cell>
          <cell r="AE57">
            <v>3724</v>
          </cell>
          <cell r="AF57">
            <v>71700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71700</v>
          </cell>
          <cell r="AM57">
            <v>48</v>
          </cell>
          <cell r="AN57">
            <v>48</v>
          </cell>
          <cell r="AO57" t="str">
            <v>BURLINGTON</v>
          </cell>
          <cell r="AP57">
            <v>67976</v>
          </cell>
          <cell r="AQ57">
            <v>63859</v>
          </cell>
          <cell r="AR57">
            <v>4117</v>
          </cell>
          <cell r="AS57">
            <v>0</v>
          </cell>
          <cell r="AT57">
            <v>1890</v>
          </cell>
          <cell r="AU57">
            <v>4242.25</v>
          </cell>
          <cell r="AV57">
            <v>0</v>
          </cell>
          <cell r="AW57">
            <v>5670.25</v>
          </cell>
          <cell r="AX57">
            <v>0</v>
          </cell>
          <cell r="AY57">
            <v>15919.5</v>
          </cell>
          <cell r="AZ57">
            <v>2420.0187453542153</v>
          </cell>
          <cell r="BB57">
            <v>48</v>
          </cell>
          <cell r="BC57" t="str">
            <v>BURLINGTON</v>
          </cell>
          <cell r="BH57">
            <v>0</v>
          </cell>
          <cell r="BK57">
            <v>0</v>
          </cell>
          <cell r="BL57">
            <v>0</v>
          </cell>
          <cell r="BN57">
            <v>0</v>
          </cell>
          <cell r="BP57">
            <v>4117</v>
          </cell>
          <cell r="BQ57">
            <v>4117</v>
          </cell>
          <cell r="BR57">
            <v>0</v>
          </cell>
          <cell r="BT57">
            <v>0</v>
          </cell>
          <cell r="BV57">
            <v>0</v>
          </cell>
        </row>
        <row r="58">
          <cell r="A58">
            <v>49</v>
          </cell>
          <cell r="B58">
            <v>49</v>
          </cell>
          <cell r="C58" t="str">
            <v>CAMBRIDGE</v>
          </cell>
          <cell r="D58">
            <v>523.64345774055926</v>
          </cell>
          <cell r="E58">
            <v>14621135</v>
          </cell>
          <cell r="F58">
            <v>0</v>
          </cell>
          <cell r="G58">
            <v>467611</v>
          </cell>
          <cell r="H58">
            <v>15088746</v>
          </cell>
          <cell r="J58">
            <v>359878.59523000685</v>
          </cell>
          <cell r="K58">
            <v>0.20917354981768552</v>
          </cell>
          <cell r="L58">
            <v>467611</v>
          </cell>
          <cell r="M58">
            <v>827489.59523000685</v>
          </cell>
          <cell r="O58">
            <v>14261256.404769992</v>
          </cell>
          <cell r="Q58">
            <v>0</v>
          </cell>
          <cell r="R58">
            <v>359878.59523000685</v>
          </cell>
          <cell r="S58">
            <v>467611</v>
          </cell>
          <cell r="T58">
            <v>827489.59523000685</v>
          </cell>
          <cell r="V58">
            <v>2188089.5</v>
          </cell>
          <cell r="W58">
            <v>0</v>
          </cell>
          <cell r="X58">
            <v>49</v>
          </cell>
          <cell r="Y58">
            <v>523.64345774055926</v>
          </cell>
          <cell r="Z58">
            <v>0</v>
          </cell>
          <cell r="AA58">
            <v>14621135</v>
          </cell>
          <cell r="AB58">
            <v>0</v>
          </cell>
          <cell r="AC58">
            <v>14621135</v>
          </cell>
          <cell r="AD58">
            <v>0</v>
          </cell>
          <cell r="AE58">
            <v>467611</v>
          </cell>
          <cell r="AF58">
            <v>15088746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15088746</v>
          </cell>
          <cell r="AM58">
            <v>49</v>
          </cell>
          <cell r="AN58">
            <v>49</v>
          </cell>
          <cell r="AO58" t="str">
            <v>CAMBRIDGE</v>
          </cell>
          <cell r="AP58">
            <v>14621135</v>
          </cell>
          <cell r="AQ58">
            <v>14008900</v>
          </cell>
          <cell r="AR58">
            <v>612235</v>
          </cell>
          <cell r="AS58">
            <v>420515.5</v>
          </cell>
          <cell r="AT58">
            <v>226786</v>
          </cell>
          <cell r="AU58">
            <v>60568.25</v>
          </cell>
          <cell r="AV58">
            <v>299310.25</v>
          </cell>
          <cell r="AW58">
            <v>101063.5</v>
          </cell>
          <cell r="AX58">
            <v>0</v>
          </cell>
          <cell r="AY58">
            <v>1720478.5</v>
          </cell>
          <cell r="AZ58">
            <v>359878.59523000685</v>
          </cell>
          <cell r="BB58">
            <v>49</v>
          </cell>
          <cell r="BC58" t="str">
            <v>CAMBRIDGE</v>
          </cell>
          <cell r="BH58">
            <v>0</v>
          </cell>
          <cell r="BK58">
            <v>0</v>
          </cell>
          <cell r="BL58">
            <v>0</v>
          </cell>
          <cell r="BN58">
            <v>0</v>
          </cell>
          <cell r="BP58">
            <v>612235</v>
          </cell>
          <cell r="BQ58">
            <v>612235</v>
          </cell>
          <cell r="BR58">
            <v>0</v>
          </cell>
          <cell r="BT58">
            <v>0</v>
          </cell>
          <cell r="BV58">
            <v>0</v>
          </cell>
        </row>
        <row r="59">
          <cell r="A59">
            <v>50</v>
          </cell>
          <cell r="B59">
            <v>50</v>
          </cell>
          <cell r="C59" t="str">
            <v>CANTON</v>
          </cell>
          <cell r="D59">
            <v>9.5299429660006965</v>
          </cell>
          <cell r="E59">
            <v>152843</v>
          </cell>
          <cell r="F59">
            <v>0</v>
          </cell>
          <cell r="G59">
            <v>8518</v>
          </cell>
          <cell r="H59">
            <v>161361</v>
          </cell>
          <cell r="J59">
            <v>12111.849950940881</v>
          </cell>
          <cell r="K59">
            <v>0.29585294985657551</v>
          </cell>
          <cell r="L59">
            <v>8518</v>
          </cell>
          <cell r="M59">
            <v>20629.849950940879</v>
          </cell>
          <cell r="O59">
            <v>140731.15004905913</v>
          </cell>
          <cell r="Q59">
            <v>0</v>
          </cell>
          <cell r="R59">
            <v>12111.849950940881</v>
          </cell>
          <cell r="S59">
            <v>8518</v>
          </cell>
          <cell r="T59">
            <v>20629.849950940879</v>
          </cell>
          <cell r="V59">
            <v>49456.75</v>
          </cell>
          <cell r="W59">
            <v>0</v>
          </cell>
          <cell r="X59">
            <v>50</v>
          </cell>
          <cell r="Y59">
            <v>9.5299429660006965</v>
          </cell>
          <cell r="Z59">
            <v>0</v>
          </cell>
          <cell r="AA59">
            <v>152843</v>
          </cell>
          <cell r="AB59">
            <v>0</v>
          </cell>
          <cell r="AC59">
            <v>152843</v>
          </cell>
          <cell r="AD59">
            <v>0</v>
          </cell>
          <cell r="AE59">
            <v>8518</v>
          </cell>
          <cell r="AF59">
            <v>161361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161361</v>
          </cell>
          <cell r="AM59">
            <v>50</v>
          </cell>
          <cell r="AN59">
            <v>50</v>
          </cell>
          <cell r="AO59" t="str">
            <v>CANTON</v>
          </cell>
          <cell r="AP59">
            <v>152843</v>
          </cell>
          <cell r="AQ59">
            <v>132238</v>
          </cell>
          <cell r="AR59">
            <v>20605</v>
          </cell>
          <cell r="AS59">
            <v>6012.75</v>
          </cell>
          <cell r="AT59">
            <v>13323</v>
          </cell>
          <cell r="AU59">
            <v>0</v>
          </cell>
          <cell r="AV59">
            <v>0</v>
          </cell>
          <cell r="AW59">
            <v>998</v>
          </cell>
          <cell r="AX59">
            <v>0</v>
          </cell>
          <cell r="AY59">
            <v>40938.75</v>
          </cell>
          <cell r="AZ59">
            <v>12111.849950940881</v>
          </cell>
          <cell r="BB59">
            <v>50</v>
          </cell>
          <cell r="BC59" t="str">
            <v>CANTON</v>
          </cell>
          <cell r="BH59">
            <v>0</v>
          </cell>
          <cell r="BK59">
            <v>0</v>
          </cell>
          <cell r="BL59">
            <v>0</v>
          </cell>
          <cell r="BN59">
            <v>0</v>
          </cell>
          <cell r="BP59">
            <v>20605</v>
          </cell>
          <cell r="BQ59">
            <v>20605</v>
          </cell>
          <cell r="BR59">
            <v>0</v>
          </cell>
          <cell r="BT59">
            <v>0</v>
          </cell>
          <cell r="BV59">
            <v>0</v>
          </cell>
        </row>
        <row r="60">
          <cell r="A60">
            <v>51</v>
          </cell>
          <cell r="B60">
            <v>51</v>
          </cell>
          <cell r="C60" t="str">
            <v>CARLISLE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V60">
            <v>4831.25</v>
          </cell>
          <cell r="W60">
            <v>0</v>
          </cell>
          <cell r="X60">
            <v>51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M60">
            <v>51</v>
          </cell>
          <cell r="AN60">
            <v>51</v>
          </cell>
          <cell r="AO60" t="str">
            <v>CARLISLE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4636</v>
          </cell>
          <cell r="AU60">
            <v>0</v>
          </cell>
          <cell r="AV60">
            <v>0</v>
          </cell>
          <cell r="AW60">
            <v>195.25</v>
          </cell>
          <cell r="AX60">
            <v>0</v>
          </cell>
          <cell r="AY60">
            <v>4831.25</v>
          </cell>
          <cell r="AZ60">
            <v>0</v>
          </cell>
          <cell r="BB60">
            <v>51</v>
          </cell>
          <cell r="BC60" t="str">
            <v>CARLISLE</v>
          </cell>
          <cell r="BH60">
            <v>0</v>
          </cell>
          <cell r="BK60">
            <v>0</v>
          </cell>
          <cell r="BL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V60">
            <v>0</v>
          </cell>
        </row>
        <row r="61">
          <cell r="A61">
            <v>52</v>
          </cell>
          <cell r="B61">
            <v>52</v>
          </cell>
          <cell r="C61" t="str">
            <v>CARVER</v>
          </cell>
          <cell r="D61">
            <v>87.47504456327988</v>
          </cell>
          <cell r="E61">
            <v>1182892</v>
          </cell>
          <cell r="F61">
            <v>0</v>
          </cell>
          <cell r="G61">
            <v>78116</v>
          </cell>
          <cell r="H61">
            <v>1261008</v>
          </cell>
          <cell r="J61">
            <v>364228.98598404293</v>
          </cell>
          <cell r="K61">
            <v>0.48855319347996085</v>
          </cell>
          <cell r="L61">
            <v>78116</v>
          </cell>
          <cell r="M61">
            <v>442344.98598404293</v>
          </cell>
          <cell r="O61">
            <v>818663.01401595701</v>
          </cell>
          <cell r="Q61">
            <v>0</v>
          </cell>
          <cell r="R61">
            <v>364228.98598404293</v>
          </cell>
          <cell r="S61">
            <v>78116</v>
          </cell>
          <cell r="T61">
            <v>442344.98598404293</v>
          </cell>
          <cell r="V61">
            <v>823641.75</v>
          </cell>
          <cell r="W61">
            <v>0</v>
          </cell>
          <cell r="X61">
            <v>52</v>
          </cell>
          <cell r="Y61">
            <v>87.47504456327988</v>
          </cell>
          <cell r="Z61">
            <v>0</v>
          </cell>
          <cell r="AA61">
            <v>1182892</v>
          </cell>
          <cell r="AB61">
            <v>0</v>
          </cell>
          <cell r="AC61">
            <v>1182892</v>
          </cell>
          <cell r="AD61">
            <v>0</v>
          </cell>
          <cell r="AE61">
            <v>78116</v>
          </cell>
          <cell r="AF61">
            <v>1261008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1261008</v>
          </cell>
          <cell r="AM61">
            <v>52</v>
          </cell>
          <cell r="AN61">
            <v>52</v>
          </cell>
          <cell r="AO61" t="str">
            <v>CARVER</v>
          </cell>
          <cell r="AP61">
            <v>1182892</v>
          </cell>
          <cell r="AQ61">
            <v>563256</v>
          </cell>
          <cell r="AR61">
            <v>619636</v>
          </cell>
          <cell r="AS61">
            <v>27187</v>
          </cell>
          <cell r="AT61">
            <v>22475</v>
          </cell>
          <cell r="AU61">
            <v>21906.5</v>
          </cell>
          <cell r="AV61">
            <v>36677</v>
          </cell>
          <cell r="AW61">
            <v>17644.25</v>
          </cell>
          <cell r="AX61">
            <v>0</v>
          </cell>
          <cell r="AY61">
            <v>745525.75</v>
          </cell>
          <cell r="AZ61">
            <v>364228.98598404293</v>
          </cell>
          <cell r="BB61">
            <v>52</v>
          </cell>
          <cell r="BC61" t="str">
            <v>CARVER</v>
          </cell>
          <cell r="BH61">
            <v>0</v>
          </cell>
          <cell r="BK61">
            <v>0</v>
          </cell>
          <cell r="BL61">
            <v>0</v>
          </cell>
          <cell r="BN61">
            <v>0</v>
          </cell>
          <cell r="BP61">
            <v>619636</v>
          </cell>
          <cell r="BQ61">
            <v>619636</v>
          </cell>
          <cell r="BR61">
            <v>0</v>
          </cell>
          <cell r="BT61">
            <v>0</v>
          </cell>
          <cell r="BV61">
            <v>0</v>
          </cell>
        </row>
        <row r="62">
          <cell r="A62">
            <v>53</v>
          </cell>
          <cell r="B62">
            <v>53</v>
          </cell>
          <cell r="C62" t="str">
            <v>CHARLEMONT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/>
          <cell r="L62">
            <v>0</v>
          </cell>
          <cell r="M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V62">
            <v>0</v>
          </cell>
          <cell r="W62">
            <v>0</v>
          </cell>
          <cell r="X62">
            <v>53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M62">
            <v>53</v>
          </cell>
          <cell r="AN62">
            <v>53</v>
          </cell>
          <cell r="AO62" t="str">
            <v>CHARLEMONT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B62">
            <v>53</v>
          </cell>
          <cell r="BC62" t="str">
            <v>CHARLEMONT</v>
          </cell>
          <cell r="BH62">
            <v>0</v>
          </cell>
          <cell r="BK62">
            <v>0</v>
          </cell>
          <cell r="BL62">
            <v>0</v>
          </cell>
          <cell r="BN62">
            <v>0</v>
          </cell>
          <cell r="BP62">
            <v>0</v>
          </cell>
          <cell r="BQ62">
            <v>0</v>
          </cell>
          <cell r="BR62">
            <v>0</v>
          </cell>
          <cell r="BT62">
            <v>0</v>
          </cell>
          <cell r="BV62">
            <v>0</v>
          </cell>
        </row>
        <row r="63">
          <cell r="A63">
            <v>54</v>
          </cell>
          <cell r="B63">
            <v>54</v>
          </cell>
          <cell r="C63" t="str">
            <v>CHARLTON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/>
          <cell r="L63">
            <v>0</v>
          </cell>
          <cell r="M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V63">
            <v>0</v>
          </cell>
          <cell r="W63">
            <v>0</v>
          </cell>
          <cell r="X63">
            <v>54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M63">
            <v>54</v>
          </cell>
          <cell r="AN63">
            <v>54</v>
          </cell>
          <cell r="AO63" t="str">
            <v>CHARLTON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B63">
            <v>54</v>
          </cell>
          <cell r="BC63" t="str">
            <v>CHARLTON</v>
          </cell>
          <cell r="BH63">
            <v>0</v>
          </cell>
          <cell r="BK63">
            <v>0</v>
          </cell>
          <cell r="BL63">
            <v>0</v>
          </cell>
          <cell r="BN63">
            <v>0</v>
          </cell>
          <cell r="BP63">
            <v>0</v>
          </cell>
          <cell r="BQ63">
            <v>0</v>
          </cell>
          <cell r="BR63">
            <v>0</v>
          </cell>
          <cell r="BT63">
            <v>0</v>
          </cell>
          <cell r="BV63">
            <v>0</v>
          </cell>
        </row>
        <row r="64">
          <cell r="A64">
            <v>55</v>
          </cell>
          <cell r="B64">
            <v>55</v>
          </cell>
          <cell r="C64" t="str">
            <v>CHATHAM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/>
          <cell r="L64">
            <v>0</v>
          </cell>
          <cell r="M64">
            <v>0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V64">
            <v>0</v>
          </cell>
          <cell r="W64">
            <v>0</v>
          </cell>
          <cell r="X64">
            <v>55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M64">
            <v>55</v>
          </cell>
          <cell r="AN64">
            <v>55</v>
          </cell>
          <cell r="AO64" t="str">
            <v>CHATHAM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B64">
            <v>55</v>
          </cell>
          <cell r="BC64" t="str">
            <v>CHATHAM</v>
          </cell>
          <cell r="BH64">
            <v>0</v>
          </cell>
          <cell r="BK64">
            <v>0</v>
          </cell>
          <cell r="BL64">
            <v>0</v>
          </cell>
          <cell r="BN64">
            <v>0</v>
          </cell>
          <cell r="BP64">
            <v>0</v>
          </cell>
          <cell r="BQ64">
            <v>0</v>
          </cell>
          <cell r="BR64">
            <v>0</v>
          </cell>
          <cell r="BT64">
            <v>0</v>
          </cell>
          <cell r="BV64">
            <v>0</v>
          </cell>
          <cell r="CA64" t="str">
            <v>fy13</v>
          </cell>
        </row>
        <row r="65">
          <cell r="A65">
            <v>56</v>
          </cell>
          <cell r="B65">
            <v>56</v>
          </cell>
          <cell r="C65" t="str">
            <v>CHELMSFORD</v>
          </cell>
          <cell r="D65">
            <v>106.18208840548607</v>
          </cell>
          <cell r="E65">
            <v>1422127</v>
          </cell>
          <cell r="F65">
            <v>0</v>
          </cell>
          <cell r="G65">
            <v>94825</v>
          </cell>
          <cell r="H65">
            <v>1516952</v>
          </cell>
          <cell r="J65">
            <v>43241.155930165689</v>
          </cell>
          <cell r="K65">
            <v>0.24725091340111408</v>
          </cell>
          <cell r="L65">
            <v>94825</v>
          </cell>
          <cell r="M65">
            <v>138066.1559301657</v>
          </cell>
          <cell r="O65">
            <v>1378885.8440698343</v>
          </cell>
          <cell r="Q65">
            <v>0</v>
          </cell>
          <cell r="R65">
            <v>43241.155930165689</v>
          </cell>
          <cell r="S65">
            <v>94825</v>
          </cell>
          <cell r="T65">
            <v>138066.1559301657</v>
          </cell>
          <cell r="V65">
            <v>269712.75</v>
          </cell>
          <cell r="W65">
            <v>0</v>
          </cell>
          <cell r="X65">
            <v>56</v>
          </cell>
          <cell r="Y65">
            <v>106.18208840548607</v>
          </cell>
          <cell r="Z65">
            <v>0</v>
          </cell>
          <cell r="AA65">
            <v>1422127</v>
          </cell>
          <cell r="AB65">
            <v>0</v>
          </cell>
          <cell r="AC65">
            <v>1422127</v>
          </cell>
          <cell r="AD65">
            <v>0</v>
          </cell>
          <cell r="AE65">
            <v>94825</v>
          </cell>
          <cell r="AF65">
            <v>1516952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1516952</v>
          </cell>
          <cell r="AM65">
            <v>56</v>
          </cell>
          <cell r="AN65">
            <v>56</v>
          </cell>
          <cell r="AO65" t="str">
            <v>CHELMSFORD</v>
          </cell>
          <cell r="AP65">
            <v>1422127</v>
          </cell>
          <cell r="AQ65">
            <v>1348564</v>
          </cell>
          <cell r="AR65">
            <v>73563</v>
          </cell>
          <cell r="AS65">
            <v>7155.25</v>
          </cell>
          <cell r="AT65">
            <v>0</v>
          </cell>
          <cell r="AU65">
            <v>32026.75</v>
          </cell>
          <cell r="AV65">
            <v>61798.5</v>
          </cell>
          <cell r="AW65">
            <v>344.25</v>
          </cell>
          <cell r="AX65">
            <v>0</v>
          </cell>
          <cell r="AY65">
            <v>174887.75</v>
          </cell>
          <cell r="AZ65">
            <v>43241.155930165689</v>
          </cell>
          <cell r="BB65">
            <v>56</v>
          </cell>
          <cell r="BC65" t="str">
            <v>CHELMSFORD</v>
          </cell>
          <cell r="BH65">
            <v>0</v>
          </cell>
          <cell r="BK65">
            <v>0</v>
          </cell>
          <cell r="BL65">
            <v>0</v>
          </cell>
          <cell r="BN65">
            <v>0</v>
          </cell>
          <cell r="BP65">
            <v>73563</v>
          </cell>
          <cell r="BQ65">
            <v>73563</v>
          </cell>
          <cell r="BR65">
            <v>0</v>
          </cell>
          <cell r="BT65">
            <v>0</v>
          </cell>
          <cell r="BV65">
            <v>0</v>
          </cell>
        </row>
        <row r="66">
          <cell r="A66">
            <v>57</v>
          </cell>
          <cell r="B66">
            <v>57</v>
          </cell>
          <cell r="C66" t="str">
            <v>CHELSEA</v>
          </cell>
          <cell r="D66">
            <v>954.74900882379006</v>
          </cell>
          <cell r="E66">
            <v>12717503</v>
          </cell>
          <cell r="F66">
            <v>0</v>
          </cell>
          <cell r="G66">
            <v>881341</v>
          </cell>
          <cell r="H66">
            <v>13598844</v>
          </cell>
          <cell r="J66">
            <v>1133142.4765652593</v>
          </cell>
          <cell r="K66">
            <v>0.31377699686719612</v>
          </cell>
          <cell r="L66">
            <v>881341</v>
          </cell>
          <cell r="M66">
            <v>2014483.4765652593</v>
          </cell>
          <cell r="O66">
            <v>11584360.523434741</v>
          </cell>
          <cell r="Q66">
            <v>0</v>
          </cell>
          <cell r="R66">
            <v>1133142.4765652593</v>
          </cell>
          <cell r="S66">
            <v>881341</v>
          </cell>
          <cell r="T66">
            <v>2014483.4765652593</v>
          </cell>
          <cell r="V66">
            <v>4492639.75</v>
          </cell>
          <cell r="W66">
            <v>0</v>
          </cell>
          <cell r="X66">
            <v>57</v>
          </cell>
          <cell r="Y66">
            <v>954.74900882379006</v>
          </cell>
          <cell r="Z66">
            <v>0</v>
          </cell>
          <cell r="AA66">
            <v>12717503</v>
          </cell>
          <cell r="AB66">
            <v>0</v>
          </cell>
          <cell r="AC66">
            <v>12717503</v>
          </cell>
          <cell r="AD66">
            <v>0</v>
          </cell>
          <cell r="AE66">
            <v>881341</v>
          </cell>
          <cell r="AF66">
            <v>13598844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13598844</v>
          </cell>
          <cell r="AM66">
            <v>57</v>
          </cell>
          <cell r="AN66">
            <v>57</v>
          </cell>
          <cell r="AO66" t="str">
            <v>CHELSEA</v>
          </cell>
          <cell r="AP66">
            <v>12717503</v>
          </cell>
          <cell r="AQ66">
            <v>10789771</v>
          </cell>
          <cell r="AR66">
            <v>1927732</v>
          </cell>
          <cell r="AS66">
            <v>191725.75</v>
          </cell>
          <cell r="AT66">
            <v>448781</v>
          </cell>
          <cell r="AU66">
            <v>500226</v>
          </cell>
          <cell r="AV66">
            <v>286710.25</v>
          </cell>
          <cell r="AW66">
            <v>256123.75</v>
          </cell>
          <cell r="AX66">
            <v>0</v>
          </cell>
          <cell r="AY66">
            <v>3611298.75</v>
          </cell>
          <cell r="AZ66">
            <v>1133142.4765652593</v>
          </cell>
          <cell r="BB66">
            <v>57</v>
          </cell>
          <cell r="BC66" t="str">
            <v>CHELSEA</v>
          </cell>
          <cell r="BH66">
            <v>0</v>
          </cell>
          <cell r="BK66">
            <v>0</v>
          </cell>
          <cell r="BL66">
            <v>0</v>
          </cell>
          <cell r="BN66">
            <v>0</v>
          </cell>
          <cell r="BP66">
            <v>1927732</v>
          </cell>
          <cell r="BQ66">
            <v>1927732</v>
          </cell>
          <cell r="BR66">
            <v>0</v>
          </cell>
          <cell r="BT66">
            <v>0</v>
          </cell>
          <cell r="BV66">
            <v>0</v>
          </cell>
        </row>
        <row r="67">
          <cell r="A67">
            <v>58</v>
          </cell>
          <cell r="B67">
            <v>58</v>
          </cell>
          <cell r="C67" t="str">
            <v>CHESHIRE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/>
          <cell r="L67">
            <v>0</v>
          </cell>
          <cell r="M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V67">
            <v>0</v>
          </cell>
          <cell r="W67">
            <v>0</v>
          </cell>
          <cell r="X67">
            <v>58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M67">
            <v>58</v>
          </cell>
          <cell r="AN67">
            <v>58</v>
          </cell>
          <cell r="AO67" t="str">
            <v>CHESHIRE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B67">
            <v>58</v>
          </cell>
          <cell r="BC67" t="str">
            <v>CHESHIRE</v>
          </cell>
          <cell r="BH67">
            <v>0</v>
          </cell>
          <cell r="BK67">
            <v>0</v>
          </cell>
          <cell r="BL67">
            <v>0</v>
          </cell>
          <cell r="BN67">
            <v>0</v>
          </cell>
          <cell r="BP67">
            <v>0</v>
          </cell>
          <cell r="BQ67">
            <v>0</v>
          </cell>
          <cell r="BR67">
            <v>0</v>
          </cell>
          <cell r="BT67">
            <v>0</v>
          </cell>
          <cell r="BV67">
            <v>0</v>
          </cell>
        </row>
        <row r="68">
          <cell r="A68">
            <v>59</v>
          </cell>
          <cell r="B68">
            <v>59</v>
          </cell>
          <cell r="C68" t="str">
            <v>CHESTER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/>
          <cell r="L68">
            <v>0</v>
          </cell>
          <cell r="M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V68">
            <v>0</v>
          </cell>
          <cell r="W68">
            <v>0</v>
          </cell>
          <cell r="X68">
            <v>59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M68">
            <v>59</v>
          </cell>
          <cell r="AN68">
            <v>59</v>
          </cell>
          <cell r="AO68" t="str">
            <v>CHESTER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B68">
            <v>59</v>
          </cell>
          <cell r="BC68" t="str">
            <v>CHESTER</v>
          </cell>
          <cell r="BH68">
            <v>0</v>
          </cell>
          <cell r="BK68">
            <v>0</v>
          </cell>
          <cell r="BL68">
            <v>0</v>
          </cell>
          <cell r="BN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V68">
            <v>0</v>
          </cell>
        </row>
        <row r="69">
          <cell r="A69">
            <v>60</v>
          </cell>
          <cell r="B69">
            <v>60</v>
          </cell>
          <cell r="C69" t="str">
            <v>CHESTERFIELD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/>
          <cell r="L69">
            <v>0</v>
          </cell>
          <cell r="M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V69">
            <v>0</v>
          </cell>
          <cell r="W69">
            <v>0</v>
          </cell>
          <cell r="X69">
            <v>60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M69">
            <v>60</v>
          </cell>
          <cell r="AN69">
            <v>60</v>
          </cell>
          <cell r="AO69" t="str">
            <v>CHESTERFIELD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B69">
            <v>60</v>
          </cell>
          <cell r="BC69" t="str">
            <v>CHESTERFIELD</v>
          </cell>
          <cell r="BH69">
            <v>0</v>
          </cell>
          <cell r="BK69">
            <v>0</v>
          </cell>
          <cell r="BL69">
            <v>0</v>
          </cell>
          <cell r="BN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V69">
            <v>0</v>
          </cell>
        </row>
        <row r="70">
          <cell r="A70">
            <v>61</v>
          </cell>
          <cell r="B70">
            <v>61</v>
          </cell>
          <cell r="C70" t="str">
            <v>CHICOPEE</v>
          </cell>
          <cell r="D70">
            <v>287.8213304235386</v>
          </cell>
          <cell r="E70">
            <v>3429449</v>
          </cell>
          <cell r="F70">
            <v>0</v>
          </cell>
          <cell r="G70">
            <v>257017</v>
          </cell>
          <cell r="H70">
            <v>3686466</v>
          </cell>
          <cell r="J70">
            <v>286881.26030364947</v>
          </cell>
          <cell r="K70">
            <v>0.31302161730978534</v>
          </cell>
          <cell r="L70">
            <v>257017</v>
          </cell>
          <cell r="M70">
            <v>543898.26030364947</v>
          </cell>
          <cell r="O70">
            <v>3142567.7396963504</v>
          </cell>
          <cell r="Q70">
            <v>0</v>
          </cell>
          <cell r="R70">
            <v>286881.26030364947</v>
          </cell>
          <cell r="S70">
            <v>257017</v>
          </cell>
          <cell r="T70">
            <v>543898.26030364947</v>
          </cell>
          <cell r="V70">
            <v>1173507.25</v>
          </cell>
          <cell r="W70">
            <v>0</v>
          </cell>
          <cell r="X70">
            <v>61</v>
          </cell>
          <cell r="Y70">
            <v>287.8213304235386</v>
          </cell>
          <cell r="Z70">
            <v>0</v>
          </cell>
          <cell r="AA70">
            <v>3429449</v>
          </cell>
          <cell r="AB70">
            <v>0</v>
          </cell>
          <cell r="AC70">
            <v>3429449</v>
          </cell>
          <cell r="AD70">
            <v>0</v>
          </cell>
          <cell r="AE70">
            <v>257017</v>
          </cell>
          <cell r="AF70">
            <v>3686466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3686466</v>
          </cell>
          <cell r="AM70">
            <v>61</v>
          </cell>
          <cell r="AN70">
            <v>61</v>
          </cell>
          <cell r="AO70" t="str">
            <v>CHICOPEE</v>
          </cell>
          <cell r="AP70">
            <v>3429449</v>
          </cell>
          <cell r="AQ70">
            <v>2941399</v>
          </cell>
          <cell r="AR70">
            <v>488050</v>
          </cell>
          <cell r="AS70">
            <v>95316.75</v>
          </cell>
          <cell r="AT70">
            <v>140662</v>
          </cell>
          <cell r="AU70">
            <v>68342.5</v>
          </cell>
          <cell r="AV70">
            <v>40780</v>
          </cell>
          <cell r="AW70">
            <v>83339</v>
          </cell>
          <cell r="AX70">
            <v>0</v>
          </cell>
          <cell r="AY70">
            <v>916490.25</v>
          </cell>
          <cell r="AZ70">
            <v>286881.26030364947</v>
          </cell>
          <cell r="BB70">
            <v>61</v>
          </cell>
          <cell r="BC70" t="str">
            <v>CHICOPEE</v>
          </cell>
          <cell r="BH70">
            <v>0</v>
          </cell>
          <cell r="BK70">
            <v>0</v>
          </cell>
          <cell r="BL70">
            <v>0</v>
          </cell>
          <cell r="BN70">
            <v>0</v>
          </cell>
          <cell r="BP70">
            <v>488050</v>
          </cell>
          <cell r="BQ70">
            <v>488050</v>
          </cell>
          <cell r="BR70">
            <v>0</v>
          </cell>
          <cell r="BT70">
            <v>0</v>
          </cell>
          <cell r="BV70">
            <v>0</v>
          </cell>
        </row>
        <row r="71">
          <cell r="A71">
            <v>62</v>
          </cell>
          <cell r="B71">
            <v>62</v>
          </cell>
          <cell r="C71" t="str">
            <v>CHILMARK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J71">
            <v>0</v>
          </cell>
          <cell r="K71"/>
          <cell r="L71">
            <v>0</v>
          </cell>
          <cell r="M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V71">
            <v>0</v>
          </cell>
          <cell r="W71">
            <v>0</v>
          </cell>
          <cell r="X71">
            <v>62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M71">
            <v>62</v>
          </cell>
          <cell r="AN71">
            <v>62</v>
          </cell>
          <cell r="AO71" t="str">
            <v>CHILMARK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B71">
            <v>62</v>
          </cell>
          <cell r="BC71" t="str">
            <v>CHILMARK</v>
          </cell>
          <cell r="BH71">
            <v>0</v>
          </cell>
          <cell r="BK71">
            <v>0</v>
          </cell>
          <cell r="BL71">
            <v>0</v>
          </cell>
          <cell r="BN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V71">
            <v>0</v>
          </cell>
        </row>
        <row r="72">
          <cell r="A72">
            <v>63</v>
          </cell>
          <cell r="B72">
            <v>63</v>
          </cell>
          <cell r="C72" t="str">
            <v>CLARKSBURG</v>
          </cell>
          <cell r="D72">
            <v>4.101694915254237</v>
          </cell>
          <cell r="E72">
            <v>50015</v>
          </cell>
          <cell r="F72">
            <v>0</v>
          </cell>
          <cell r="G72">
            <v>3661</v>
          </cell>
          <cell r="H72">
            <v>53676</v>
          </cell>
          <cell r="J72">
            <v>382.66509672712999</v>
          </cell>
          <cell r="K72">
            <v>4.0258288496055339E-2</v>
          </cell>
          <cell r="L72">
            <v>3661</v>
          </cell>
          <cell r="M72">
            <v>4043.6650967271298</v>
          </cell>
          <cell r="O72">
            <v>49632.334903272873</v>
          </cell>
          <cell r="Q72">
            <v>0</v>
          </cell>
          <cell r="R72">
            <v>382.66509672712999</v>
          </cell>
          <cell r="S72">
            <v>3661</v>
          </cell>
          <cell r="T72">
            <v>4043.6650967271298</v>
          </cell>
          <cell r="V72">
            <v>13166.25</v>
          </cell>
          <cell r="W72">
            <v>0</v>
          </cell>
          <cell r="X72">
            <v>63</v>
          </cell>
          <cell r="Y72">
            <v>4.101694915254237</v>
          </cell>
          <cell r="Z72">
            <v>0</v>
          </cell>
          <cell r="AA72">
            <v>50015</v>
          </cell>
          <cell r="AB72">
            <v>0</v>
          </cell>
          <cell r="AC72">
            <v>50015</v>
          </cell>
          <cell r="AD72">
            <v>0</v>
          </cell>
          <cell r="AE72">
            <v>3661</v>
          </cell>
          <cell r="AF72">
            <v>53676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53676</v>
          </cell>
          <cell r="AM72">
            <v>63</v>
          </cell>
          <cell r="AN72">
            <v>63</v>
          </cell>
          <cell r="AO72" t="str">
            <v>CLARKSBURG</v>
          </cell>
          <cell r="AP72">
            <v>50015</v>
          </cell>
          <cell r="AQ72">
            <v>49364</v>
          </cell>
          <cell r="AR72">
            <v>651</v>
          </cell>
          <cell r="AS72">
            <v>5090.5</v>
          </cell>
          <cell r="AT72">
            <v>0</v>
          </cell>
          <cell r="AU72">
            <v>1715.25</v>
          </cell>
          <cell r="AV72">
            <v>0</v>
          </cell>
          <cell r="AW72">
            <v>2048.5</v>
          </cell>
          <cell r="AX72">
            <v>0</v>
          </cell>
          <cell r="AY72">
            <v>9505.25</v>
          </cell>
          <cell r="AZ72">
            <v>382.66509672712999</v>
          </cell>
          <cell r="BB72">
            <v>63</v>
          </cell>
          <cell r="BC72" t="str">
            <v>CLARKSBURG</v>
          </cell>
          <cell r="BH72">
            <v>0</v>
          </cell>
          <cell r="BK72">
            <v>0</v>
          </cell>
          <cell r="BL72">
            <v>0</v>
          </cell>
          <cell r="BN72">
            <v>0</v>
          </cell>
          <cell r="BP72">
            <v>651</v>
          </cell>
          <cell r="BQ72">
            <v>651</v>
          </cell>
          <cell r="BR72">
            <v>0</v>
          </cell>
          <cell r="BT72">
            <v>0</v>
          </cell>
          <cell r="BV72">
            <v>0</v>
          </cell>
        </row>
        <row r="73">
          <cell r="A73">
            <v>64</v>
          </cell>
          <cell r="B73">
            <v>64</v>
          </cell>
          <cell r="C73" t="str">
            <v>CLINTON</v>
          </cell>
          <cell r="D73">
            <v>64.514492727631648</v>
          </cell>
          <cell r="E73">
            <v>743289</v>
          </cell>
          <cell r="F73">
            <v>0</v>
          </cell>
          <cell r="G73">
            <v>57605</v>
          </cell>
          <cell r="H73">
            <v>800894</v>
          </cell>
          <cell r="J73">
            <v>18988.065467859418</v>
          </cell>
          <cell r="K73">
            <v>0.15123545807634559</v>
          </cell>
          <cell r="L73">
            <v>57605</v>
          </cell>
          <cell r="M73">
            <v>76593.065467859415</v>
          </cell>
          <cell r="O73">
            <v>724300.93453214061</v>
          </cell>
          <cell r="Q73">
            <v>0</v>
          </cell>
          <cell r="R73">
            <v>18988.065467859418</v>
          </cell>
          <cell r="S73">
            <v>57605</v>
          </cell>
          <cell r="T73">
            <v>76593.065467859415</v>
          </cell>
          <cell r="V73">
            <v>183158</v>
          </cell>
          <cell r="W73">
            <v>0</v>
          </cell>
          <cell r="X73">
            <v>64</v>
          </cell>
          <cell r="Y73">
            <v>64.514492727631648</v>
          </cell>
          <cell r="Z73">
            <v>0</v>
          </cell>
          <cell r="AA73">
            <v>743289</v>
          </cell>
          <cell r="AB73">
            <v>0</v>
          </cell>
          <cell r="AC73">
            <v>743289</v>
          </cell>
          <cell r="AD73">
            <v>0</v>
          </cell>
          <cell r="AE73">
            <v>57605</v>
          </cell>
          <cell r="AF73">
            <v>800894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800894</v>
          </cell>
          <cell r="AM73">
            <v>64</v>
          </cell>
          <cell r="AN73">
            <v>64</v>
          </cell>
          <cell r="AO73" t="str">
            <v>CLINTON</v>
          </cell>
          <cell r="AP73">
            <v>743289</v>
          </cell>
          <cell r="AQ73">
            <v>710986</v>
          </cell>
          <cell r="AR73">
            <v>32303</v>
          </cell>
          <cell r="AS73">
            <v>13418.75</v>
          </cell>
          <cell r="AT73">
            <v>37864</v>
          </cell>
          <cell r="AU73">
            <v>2503.5</v>
          </cell>
          <cell r="AV73">
            <v>27846.75</v>
          </cell>
          <cell r="AW73">
            <v>11617</v>
          </cell>
          <cell r="AX73">
            <v>0</v>
          </cell>
          <cell r="AY73">
            <v>125553</v>
          </cell>
          <cell r="AZ73">
            <v>18988.065467859418</v>
          </cell>
          <cell r="BB73">
            <v>64</v>
          </cell>
          <cell r="BC73" t="str">
            <v>CLINTON</v>
          </cell>
          <cell r="BH73">
            <v>0</v>
          </cell>
          <cell r="BK73">
            <v>0</v>
          </cell>
          <cell r="BL73">
            <v>0</v>
          </cell>
          <cell r="BN73">
            <v>0</v>
          </cell>
          <cell r="BP73">
            <v>32303</v>
          </cell>
          <cell r="BQ73">
            <v>32303</v>
          </cell>
          <cell r="BR73">
            <v>0</v>
          </cell>
          <cell r="BT73">
            <v>0</v>
          </cell>
          <cell r="BV73">
            <v>0</v>
          </cell>
        </row>
        <row r="74">
          <cell r="A74">
            <v>65</v>
          </cell>
          <cell r="B74">
            <v>65</v>
          </cell>
          <cell r="C74" t="str">
            <v>COHASSET</v>
          </cell>
          <cell r="D74">
            <v>3.4789644012944985</v>
          </cell>
          <cell r="E74">
            <v>52780</v>
          </cell>
          <cell r="F74">
            <v>0</v>
          </cell>
          <cell r="G74">
            <v>3107</v>
          </cell>
          <cell r="H74">
            <v>55887</v>
          </cell>
          <cell r="J74">
            <v>2841.4793818416997</v>
          </cell>
          <cell r="K74">
            <v>0.12874412432027454</v>
          </cell>
          <cell r="L74">
            <v>3107</v>
          </cell>
          <cell r="M74">
            <v>5948.4793818417002</v>
          </cell>
          <cell r="O74">
            <v>49938.520618158298</v>
          </cell>
          <cell r="Q74">
            <v>0</v>
          </cell>
          <cell r="R74">
            <v>2841.4793818416997</v>
          </cell>
          <cell r="S74">
            <v>3107</v>
          </cell>
          <cell r="T74">
            <v>5948.4793818417002</v>
          </cell>
          <cell r="V74">
            <v>25177.75</v>
          </cell>
          <cell r="W74">
            <v>0</v>
          </cell>
          <cell r="X74">
            <v>65</v>
          </cell>
          <cell r="Y74">
            <v>3.4789644012944985</v>
          </cell>
          <cell r="Z74">
            <v>0</v>
          </cell>
          <cell r="AA74">
            <v>52780</v>
          </cell>
          <cell r="AB74">
            <v>0</v>
          </cell>
          <cell r="AC74">
            <v>52780</v>
          </cell>
          <cell r="AD74">
            <v>0</v>
          </cell>
          <cell r="AE74">
            <v>3107</v>
          </cell>
          <cell r="AF74">
            <v>55887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55887</v>
          </cell>
          <cell r="AM74">
            <v>65</v>
          </cell>
          <cell r="AN74">
            <v>65</v>
          </cell>
          <cell r="AO74" t="str">
            <v>COHASSET</v>
          </cell>
          <cell r="AP74">
            <v>52780</v>
          </cell>
          <cell r="AQ74">
            <v>47946</v>
          </cell>
          <cell r="AR74">
            <v>4834</v>
          </cell>
          <cell r="AS74">
            <v>8310.25</v>
          </cell>
          <cell r="AT74">
            <v>0</v>
          </cell>
          <cell r="AU74">
            <v>6455.5</v>
          </cell>
          <cell r="AV74">
            <v>2471</v>
          </cell>
          <cell r="AW74">
            <v>0</v>
          </cell>
          <cell r="AX74">
            <v>0</v>
          </cell>
          <cell r="AY74">
            <v>22070.75</v>
          </cell>
          <cell r="AZ74">
            <v>2841.4793818416997</v>
          </cell>
          <cell r="BB74">
            <v>65</v>
          </cell>
          <cell r="BC74" t="str">
            <v>COHASSET</v>
          </cell>
          <cell r="BH74">
            <v>0</v>
          </cell>
          <cell r="BK74">
            <v>0</v>
          </cell>
          <cell r="BL74">
            <v>0</v>
          </cell>
          <cell r="BN74">
            <v>0</v>
          </cell>
          <cell r="BP74">
            <v>4834</v>
          </cell>
          <cell r="BQ74">
            <v>4834</v>
          </cell>
          <cell r="BR74">
            <v>0</v>
          </cell>
          <cell r="BT74">
            <v>0</v>
          </cell>
          <cell r="BV74">
            <v>0</v>
          </cell>
        </row>
        <row r="75">
          <cell r="A75">
            <v>66</v>
          </cell>
          <cell r="B75">
            <v>66</v>
          </cell>
          <cell r="C75" t="str">
            <v>COLRAIN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/>
          <cell r="L75">
            <v>0</v>
          </cell>
          <cell r="M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66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M75">
            <v>66</v>
          </cell>
          <cell r="AN75">
            <v>66</v>
          </cell>
          <cell r="AO75" t="str">
            <v>COLRAIN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B75">
            <v>66</v>
          </cell>
          <cell r="BC75" t="str">
            <v>COLRAIN</v>
          </cell>
          <cell r="BH75">
            <v>0</v>
          </cell>
          <cell r="BK75">
            <v>0</v>
          </cell>
          <cell r="BL75">
            <v>0</v>
          </cell>
          <cell r="BN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V75">
            <v>0</v>
          </cell>
        </row>
        <row r="76">
          <cell r="A76">
            <v>67</v>
          </cell>
          <cell r="B76">
            <v>67</v>
          </cell>
          <cell r="C76" t="str">
            <v>CONCORD</v>
          </cell>
          <cell r="D76">
            <v>0.98870056497175152</v>
          </cell>
          <cell r="E76">
            <v>18176</v>
          </cell>
          <cell r="F76">
            <v>0</v>
          </cell>
          <cell r="G76">
            <v>880</v>
          </cell>
          <cell r="H76">
            <v>19056</v>
          </cell>
          <cell r="J76">
            <v>104.04258390276807</v>
          </cell>
          <cell r="K76">
            <v>2.4500785094258348E-2</v>
          </cell>
          <cell r="L76">
            <v>880</v>
          </cell>
          <cell r="M76">
            <v>984.04258390276811</v>
          </cell>
          <cell r="O76">
            <v>18071.957416097233</v>
          </cell>
          <cell r="Q76">
            <v>0</v>
          </cell>
          <cell r="R76">
            <v>104.04258390276807</v>
          </cell>
          <cell r="S76">
            <v>880</v>
          </cell>
          <cell r="T76">
            <v>984.04258390276811</v>
          </cell>
          <cell r="V76">
            <v>5126.5</v>
          </cell>
          <cell r="W76">
            <v>0</v>
          </cell>
          <cell r="X76">
            <v>67</v>
          </cell>
          <cell r="Y76">
            <v>0.98870056497175152</v>
          </cell>
          <cell r="Z76">
            <v>0</v>
          </cell>
          <cell r="AA76">
            <v>18176</v>
          </cell>
          <cell r="AB76">
            <v>0</v>
          </cell>
          <cell r="AC76">
            <v>18176</v>
          </cell>
          <cell r="AD76">
            <v>0</v>
          </cell>
          <cell r="AE76">
            <v>880</v>
          </cell>
          <cell r="AF76">
            <v>19056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19056</v>
          </cell>
          <cell r="AM76">
            <v>67</v>
          </cell>
          <cell r="AN76">
            <v>67</v>
          </cell>
          <cell r="AO76" t="str">
            <v>CONCORD</v>
          </cell>
          <cell r="AP76">
            <v>18176</v>
          </cell>
          <cell r="AQ76">
            <v>17999</v>
          </cell>
          <cell r="AR76">
            <v>177</v>
          </cell>
          <cell r="AS76">
            <v>0</v>
          </cell>
          <cell r="AT76">
            <v>0</v>
          </cell>
          <cell r="AU76">
            <v>771.75</v>
          </cell>
          <cell r="AV76">
            <v>3297.75</v>
          </cell>
          <cell r="AW76">
            <v>0</v>
          </cell>
          <cell r="AX76">
            <v>0</v>
          </cell>
          <cell r="AY76">
            <v>4246.5</v>
          </cell>
          <cell r="AZ76">
            <v>104.04258390276807</v>
          </cell>
          <cell r="BB76">
            <v>67</v>
          </cell>
          <cell r="BC76" t="str">
            <v>CONCORD</v>
          </cell>
          <cell r="BH76">
            <v>0</v>
          </cell>
          <cell r="BK76">
            <v>0</v>
          </cell>
          <cell r="BL76">
            <v>0</v>
          </cell>
          <cell r="BN76">
            <v>0</v>
          </cell>
          <cell r="BP76">
            <v>177</v>
          </cell>
          <cell r="BQ76">
            <v>177</v>
          </cell>
          <cell r="BR76">
            <v>0</v>
          </cell>
          <cell r="BT76">
            <v>0</v>
          </cell>
          <cell r="BV76">
            <v>0</v>
          </cell>
        </row>
        <row r="77">
          <cell r="A77">
            <v>68</v>
          </cell>
          <cell r="B77">
            <v>68</v>
          </cell>
          <cell r="C77" t="str">
            <v>CONWAY</v>
          </cell>
          <cell r="D77">
            <v>3.5598377281947258</v>
          </cell>
          <cell r="E77">
            <v>51828</v>
          </cell>
          <cell r="F77">
            <v>0</v>
          </cell>
          <cell r="G77">
            <v>3178</v>
          </cell>
          <cell r="H77">
            <v>55006</v>
          </cell>
          <cell r="J77">
            <v>4923.5066823140414</v>
          </cell>
          <cell r="K77">
            <v>0.34269553019517235</v>
          </cell>
          <cell r="L77">
            <v>3178</v>
          </cell>
          <cell r="M77">
            <v>8101.5066823140414</v>
          </cell>
          <cell r="O77">
            <v>46904.493317685956</v>
          </cell>
          <cell r="Q77">
            <v>0</v>
          </cell>
          <cell r="R77">
            <v>4923.5066823140414</v>
          </cell>
          <cell r="S77">
            <v>3178</v>
          </cell>
          <cell r="T77">
            <v>8101.5066823140414</v>
          </cell>
          <cell r="V77">
            <v>17545</v>
          </cell>
          <cell r="W77">
            <v>0</v>
          </cell>
          <cell r="X77">
            <v>68</v>
          </cell>
          <cell r="Y77">
            <v>3.5598377281947258</v>
          </cell>
          <cell r="Z77">
            <v>0</v>
          </cell>
          <cell r="AA77">
            <v>51828</v>
          </cell>
          <cell r="AB77">
            <v>0</v>
          </cell>
          <cell r="AC77">
            <v>51828</v>
          </cell>
          <cell r="AD77">
            <v>0</v>
          </cell>
          <cell r="AE77">
            <v>3178</v>
          </cell>
          <cell r="AF77">
            <v>55006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55006</v>
          </cell>
          <cell r="AM77">
            <v>68</v>
          </cell>
          <cell r="AN77">
            <v>68</v>
          </cell>
          <cell r="AO77" t="str">
            <v>CONWAY</v>
          </cell>
          <cell r="AP77">
            <v>51828</v>
          </cell>
          <cell r="AQ77">
            <v>43452</v>
          </cell>
          <cell r="AR77">
            <v>8376</v>
          </cell>
          <cell r="AS77">
            <v>433.5</v>
          </cell>
          <cell r="AT77">
            <v>1055</v>
          </cell>
          <cell r="AU77">
            <v>4502.5</v>
          </cell>
          <cell r="AV77">
            <v>0</v>
          </cell>
          <cell r="AW77">
            <v>0</v>
          </cell>
          <cell r="AX77">
            <v>0</v>
          </cell>
          <cell r="AY77">
            <v>14367</v>
          </cell>
          <cell r="AZ77">
            <v>4923.5066823140414</v>
          </cell>
          <cell r="BB77">
            <v>68</v>
          </cell>
          <cell r="BC77" t="str">
            <v>CONWAY</v>
          </cell>
          <cell r="BH77">
            <v>0</v>
          </cell>
          <cell r="BK77">
            <v>0</v>
          </cell>
          <cell r="BL77">
            <v>0</v>
          </cell>
          <cell r="BN77">
            <v>0</v>
          </cell>
          <cell r="BP77">
            <v>8376</v>
          </cell>
          <cell r="BQ77">
            <v>8376</v>
          </cell>
          <cell r="BR77">
            <v>0</v>
          </cell>
          <cell r="BT77">
            <v>0</v>
          </cell>
          <cell r="BV77">
            <v>0</v>
          </cell>
        </row>
        <row r="78">
          <cell r="A78">
            <v>69</v>
          </cell>
          <cell r="B78">
            <v>69</v>
          </cell>
          <cell r="C78" t="str">
            <v>CUMMINGTON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/>
          <cell r="L78">
            <v>0</v>
          </cell>
          <cell r="M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69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M78">
            <v>69</v>
          </cell>
          <cell r="AN78">
            <v>69</v>
          </cell>
          <cell r="AO78" t="str">
            <v>CUMMINGTON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B78">
            <v>69</v>
          </cell>
          <cell r="BC78" t="str">
            <v>CUMMINGTON</v>
          </cell>
          <cell r="BH78">
            <v>0</v>
          </cell>
          <cell r="BK78">
            <v>0</v>
          </cell>
          <cell r="BL78">
            <v>0</v>
          </cell>
          <cell r="BN78">
            <v>0</v>
          </cell>
          <cell r="BP78">
            <v>0</v>
          </cell>
          <cell r="BQ78">
            <v>0</v>
          </cell>
          <cell r="BR78">
            <v>0</v>
          </cell>
          <cell r="BT78">
            <v>0</v>
          </cell>
          <cell r="BV78">
            <v>0</v>
          </cell>
        </row>
        <row r="79">
          <cell r="A79">
            <v>70</v>
          </cell>
          <cell r="B79">
            <v>70</v>
          </cell>
          <cell r="C79" t="str">
            <v>DALTON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K79"/>
          <cell r="L79">
            <v>0</v>
          </cell>
          <cell r="M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V79">
            <v>0</v>
          </cell>
          <cell r="W79">
            <v>0</v>
          </cell>
          <cell r="X79">
            <v>70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M79">
            <v>70</v>
          </cell>
          <cell r="AN79">
            <v>70</v>
          </cell>
          <cell r="AO79" t="str">
            <v>DALTON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B79">
            <v>70</v>
          </cell>
          <cell r="BC79" t="str">
            <v>DALTON</v>
          </cell>
          <cell r="BH79">
            <v>0</v>
          </cell>
          <cell r="BK79">
            <v>0</v>
          </cell>
          <cell r="BL79">
            <v>0</v>
          </cell>
          <cell r="BN79">
            <v>0</v>
          </cell>
          <cell r="BP79">
            <v>0</v>
          </cell>
          <cell r="BQ79">
            <v>0</v>
          </cell>
          <cell r="BR79">
            <v>0</v>
          </cell>
          <cell r="BT79">
            <v>0</v>
          </cell>
          <cell r="BV79">
            <v>0</v>
          </cell>
        </row>
        <row r="80">
          <cell r="A80">
            <v>71</v>
          </cell>
          <cell r="B80">
            <v>71</v>
          </cell>
          <cell r="C80" t="str">
            <v>DANVERS</v>
          </cell>
          <cell r="D80">
            <v>5.1904769230346597</v>
          </cell>
          <cell r="E80">
            <v>99821</v>
          </cell>
          <cell r="F80">
            <v>0</v>
          </cell>
          <cell r="G80">
            <v>4638</v>
          </cell>
          <cell r="H80">
            <v>104459</v>
          </cell>
          <cell r="J80">
            <v>5741.7398845324205</v>
          </cell>
          <cell r="K80">
            <v>0.21143345949946774</v>
          </cell>
          <cell r="L80">
            <v>4638</v>
          </cell>
          <cell r="M80">
            <v>10379.739884532421</v>
          </cell>
          <cell r="O80">
            <v>94079.260115467579</v>
          </cell>
          <cell r="Q80">
            <v>0</v>
          </cell>
          <cell r="R80">
            <v>5741.7398845324205</v>
          </cell>
          <cell r="S80">
            <v>4638</v>
          </cell>
          <cell r="T80">
            <v>10379.739884532421</v>
          </cell>
          <cell r="V80">
            <v>31794.25</v>
          </cell>
          <cell r="W80">
            <v>0</v>
          </cell>
          <cell r="X80">
            <v>71</v>
          </cell>
          <cell r="Y80">
            <v>5.1904769230346597</v>
          </cell>
          <cell r="Z80">
            <v>0</v>
          </cell>
          <cell r="AA80">
            <v>99821</v>
          </cell>
          <cell r="AB80">
            <v>0</v>
          </cell>
          <cell r="AC80">
            <v>99821</v>
          </cell>
          <cell r="AD80">
            <v>0</v>
          </cell>
          <cell r="AE80">
            <v>4638</v>
          </cell>
          <cell r="AF80">
            <v>104459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104459</v>
          </cell>
          <cell r="AM80">
            <v>71</v>
          </cell>
          <cell r="AN80">
            <v>71</v>
          </cell>
          <cell r="AO80" t="str">
            <v>DANVERS</v>
          </cell>
          <cell r="AP80">
            <v>99821</v>
          </cell>
          <cell r="AQ80">
            <v>90053</v>
          </cell>
          <cell r="AR80">
            <v>9768</v>
          </cell>
          <cell r="AS80">
            <v>1314.25</v>
          </cell>
          <cell r="AT80">
            <v>11161</v>
          </cell>
          <cell r="AU80">
            <v>1725</v>
          </cell>
          <cell r="AV80">
            <v>0</v>
          </cell>
          <cell r="AW80">
            <v>3188</v>
          </cell>
          <cell r="AX80">
            <v>0</v>
          </cell>
          <cell r="AY80">
            <v>27156.25</v>
          </cell>
          <cell r="AZ80">
            <v>5741.7398845324205</v>
          </cell>
          <cell r="BB80">
            <v>71</v>
          </cell>
          <cell r="BC80" t="str">
            <v>DANVERS</v>
          </cell>
          <cell r="BH80">
            <v>0</v>
          </cell>
          <cell r="BK80">
            <v>0</v>
          </cell>
          <cell r="BL80">
            <v>0</v>
          </cell>
          <cell r="BN80">
            <v>0</v>
          </cell>
          <cell r="BP80">
            <v>9768</v>
          </cell>
          <cell r="BQ80">
            <v>9768</v>
          </cell>
          <cell r="BR80">
            <v>0</v>
          </cell>
          <cell r="BT80">
            <v>0</v>
          </cell>
          <cell r="BV80">
            <v>0</v>
          </cell>
        </row>
        <row r="81">
          <cell r="A81">
            <v>72</v>
          </cell>
          <cell r="B81">
            <v>72</v>
          </cell>
          <cell r="C81" t="str">
            <v>DARTMOUTH</v>
          </cell>
          <cell r="D81">
            <v>9.2184321486373531</v>
          </cell>
          <cell r="E81">
            <v>117823</v>
          </cell>
          <cell r="F81">
            <v>0</v>
          </cell>
          <cell r="G81">
            <v>8223</v>
          </cell>
          <cell r="H81">
            <v>126046</v>
          </cell>
          <cell r="J81">
            <v>3454.5664722969941</v>
          </cell>
          <cell r="K81">
            <v>0.12367773422228964</v>
          </cell>
          <cell r="L81">
            <v>8223</v>
          </cell>
          <cell r="M81">
            <v>11677.566472296994</v>
          </cell>
          <cell r="O81">
            <v>114368.433527703</v>
          </cell>
          <cell r="Q81">
            <v>0</v>
          </cell>
          <cell r="R81">
            <v>3454.5664722969941</v>
          </cell>
          <cell r="S81">
            <v>8223</v>
          </cell>
          <cell r="T81">
            <v>11677.566472296994</v>
          </cell>
          <cell r="V81">
            <v>36155</v>
          </cell>
          <cell r="W81">
            <v>0</v>
          </cell>
          <cell r="X81">
            <v>72</v>
          </cell>
          <cell r="Y81">
            <v>9.2184321486373531</v>
          </cell>
          <cell r="Z81">
            <v>0</v>
          </cell>
          <cell r="AA81">
            <v>117823</v>
          </cell>
          <cell r="AB81">
            <v>0</v>
          </cell>
          <cell r="AC81">
            <v>117823</v>
          </cell>
          <cell r="AD81">
            <v>0</v>
          </cell>
          <cell r="AE81">
            <v>8223</v>
          </cell>
          <cell r="AF81">
            <v>126046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126046</v>
          </cell>
          <cell r="AM81">
            <v>72</v>
          </cell>
          <cell r="AN81">
            <v>72</v>
          </cell>
          <cell r="AO81" t="str">
            <v>DARTMOUTH</v>
          </cell>
          <cell r="AP81">
            <v>117823</v>
          </cell>
          <cell r="AQ81">
            <v>111946</v>
          </cell>
          <cell r="AR81">
            <v>5877</v>
          </cell>
          <cell r="AS81">
            <v>0</v>
          </cell>
          <cell r="AT81">
            <v>1410</v>
          </cell>
          <cell r="AU81">
            <v>10520.75</v>
          </cell>
          <cell r="AV81">
            <v>6978.5</v>
          </cell>
          <cell r="AW81">
            <v>3145.75</v>
          </cell>
          <cell r="AX81">
            <v>0</v>
          </cell>
          <cell r="AY81">
            <v>27932</v>
          </cell>
          <cell r="AZ81">
            <v>3454.5664722969941</v>
          </cell>
          <cell r="BB81">
            <v>72</v>
          </cell>
          <cell r="BC81" t="str">
            <v>DARTMOUTH</v>
          </cell>
          <cell r="BH81">
            <v>0</v>
          </cell>
          <cell r="BK81">
            <v>0</v>
          </cell>
          <cell r="BL81">
            <v>0</v>
          </cell>
          <cell r="BN81">
            <v>0</v>
          </cell>
          <cell r="BP81">
            <v>5877</v>
          </cell>
          <cell r="BQ81">
            <v>5877</v>
          </cell>
          <cell r="BR81">
            <v>0</v>
          </cell>
          <cell r="BT81">
            <v>0</v>
          </cell>
          <cell r="BV81">
            <v>0</v>
          </cell>
        </row>
        <row r="82">
          <cell r="A82">
            <v>73</v>
          </cell>
          <cell r="B82">
            <v>73</v>
          </cell>
          <cell r="C82" t="str">
            <v>DEDHAM</v>
          </cell>
          <cell r="D82">
            <v>13.908965648893874</v>
          </cell>
          <cell r="E82">
            <v>270088</v>
          </cell>
          <cell r="F82">
            <v>0</v>
          </cell>
          <cell r="G82">
            <v>12426</v>
          </cell>
          <cell r="H82">
            <v>282514</v>
          </cell>
          <cell r="J82">
            <v>29577.484388810641</v>
          </cell>
          <cell r="K82">
            <v>0.39363429872185257</v>
          </cell>
          <cell r="L82">
            <v>12426</v>
          </cell>
          <cell r="M82">
            <v>42003.484388810641</v>
          </cell>
          <cell r="O82">
            <v>240510.51561118936</v>
          </cell>
          <cell r="Q82">
            <v>0</v>
          </cell>
          <cell r="R82">
            <v>29577.484388810641</v>
          </cell>
          <cell r="S82">
            <v>12426</v>
          </cell>
          <cell r="T82">
            <v>42003.484388810641</v>
          </cell>
          <cell r="V82">
            <v>87565.5</v>
          </cell>
          <cell r="W82">
            <v>0</v>
          </cell>
          <cell r="X82">
            <v>73</v>
          </cell>
          <cell r="Y82">
            <v>13.908965648893874</v>
          </cell>
          <cell r="Z82">
            <v>0</v>
          </cell>
          <cell r="AA82">
            <v>270088</v>
          </cell>
          <cell r="AB82">
            <v>0</v>
          </cell>
          <cell r="AC82">
            <v>270088</v>
          </cell>
          <cell r="AD82">
            <v>0</v>
          </cell>
          <cell r="AE82">
            <v>12426</v>
          </cell>
          <cell r="AF82">
            <v>282514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282514</v>
          </cell>
          <cell r="AM82">
            <v>73</v>
          </cell>
          <cell r="AN82">
            <v>73</v>
          </cell>
          <cell r="AO82" t="str">
            <v>DEDHAM</v>
          </cell>
          <cell r="AP82">
            <v>270088</v>
          </cell>
          <cell r="AQ82">
            <v>219770</v>
          </cell>
          <cell r="AR82">
            <v>50318</v>
          </cell>
          <cell r="AS82">
            <v>414.75</v>
          </cell>
          <cell r="AT82">
            <v>18767</v>
          </cell>
          <cell r="AU82">
            <v>0</v>
          </cell>
          <cell r="AV82">
            <v>4617.75</v>
          </cell>
          <cell r="AW82">
            <v>1022</v>
          </cell>
          <cell r="AX82">
            <v>0</v>
          </cell>
          <cell r="AY82">
            <v>75139.5</v>
          </cell>
          <cell r="AZ82">
            <v>29577.484388810641</v>
          </cell>
          <cell r="BB82">
            <v>73</v>
          </cell>
          <cell r="BC82" t="str">
            <v>DEDHAM</v>
          </cell>
          <cell r="BH82">
            <v>0</v>
          </cell>
          <cell r="BK82">
            <v>0</v>
          </cell>
          <cell r="BL82">
            <v>0</v>
          </cell>
          <cell r="BN82">
            <v>0</v>
          </cell>
          <cell r="BP82">
            <v>50318</v>
          </cell>
          <cell r="BQ82">
            <v>50318</v>
          </cell>
          <cell r="BR82">
            <v>0</v>
          </cell>
          <cell r="BT82">
            <v>0</v>
          </cell>
          <cell r="BV82">
            <v>0</v>
          </cell>
        </row>
        <row r="83">
          <cell r="A83">
            <v>74</v>
          </cell>
          <cell r="B83">
            <v>74</v>
          </cell>
          <cell r="C83" t="str">
            <v>DEERFIELD</v>
          </cell>
          <cell r="D83">
            <v>7.1196754563894515</v>
          </cell>
          <cell r="E83">
            <v>108626</v>
          </cell>
          <cell r="F83">
            <v>0</v>
          </cell>
          <cell r="G83">
            <v>6356</v>
          </cell>
          <cell r="H83">
            <v>114982</v>
          </cell>
          <cell r="J83">
            <v>15201.973473973942</v>
          </cell>
          <cell r="K83">
            <v>0.33326333097245325</v>
          </cell>
          <cell r="L83">
            <v>6356</v>
          </cell>
          <cell r="M83">
            <v>21557.973473973943</v>
          </cell>
          <cell r="O83">
            <v>93424.026526026049</v>
          </cell>
          <cell r="Q83">
            <v>0</v>
          </cell>
          <cell r="R83">
            <v>15201.973473973942</v>
          </cell>
          <cell r="S83">
            <v>6356</v>
          </cell>
          <cell r="T83">
            <v>21557.973473973943</v>
          </cell>
          <cell r="V83">
            <v>51971.5</v>
          </cell>
          <cell r="W83">
            <v>0</v>
          </cell>
          <cell r="X83">
            <v>74</v>
          </cell>
          <cell r="Y83">
            <v>7.1196754563894515</v>
          </cell>
          <cell r="Z83">
            <v>0</v>
          </cell>
          <cell r="AA83">
            <v>108626</v>
          </cell>
          <cell r="AB83">
            <v>0</v>
          </cell>
          <cell r="AC83">
            <v>108626</v>
          </cell>
          <cell r="AD83">
            <v>0</v>
          </cell>
          <cell r="AE83">
            <v>6356</v>
          </cell>
          <cell r="AF83">
            <v>114982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114982</v>
          </cell>
          <cell r="AM83">
            <v>74</v>
          </cell>
          <cell r="AN83">
            <v>74</v>
          </cell>
          <cell r="AO83" t="str">
            <v>DEERFIELD</v>
          </cell>
          <cell r="AP83">
            <v>108626</v>
          </cell>
          <cell r="AQ83">
            <v>82764</v>
          </cell>
          <cell r="AR83">
            <v>25862</v>
          </cell>
          <cell r="AS83">
            <v>6935</v>
          </cell>
          <cell r="AT83">
            <v>4076</v>
          </cell>
          <cell r="AU83">
            <v>0</v>
          </cell>
          <cell r="AV83">
            <v>8244</v>
          </cell>
          <cell r="AW83">
            <v>498.5</v>
          </cell>
          <cell r="AX83">
            <v>0</v>
          </cell>
          <cell r="AY83">
            <v>45615.5</v>
          </cell>
          <cell r="AZ83">
            <v>15201.973473973942</v>
          </cell>
          <cell r="BB83">
            <v>74</v>
          </cell>
          <cell r="BC83" t="str">
            <v>DEERFIELD</v>
          </cell>
          <cell r="BH83">
            <v>0</v>
          </cell>
          <cell r="BK83">
            <v>0</v>
          </cell>
          <cell r="BL83">
            <v>0</v>
          </cell>
          <cell r="BN83">
            <v>0</v>
          </cell>
          <cell r="BP83">
            <v>25862</v>
          </cell>
          <cell r="BQ83">
            <v>25862</v>
          </cell>
          <cell r="BR83">
            <v>0</v>
          </cell>
          <cell r="BT83">
            <v>0</v>
          </cell>
          <cell r="BV83">
            <v>0</v>
          </cell>
        </row>
        <row r="84">
          <cell r="A84">
            <v>75</v>
          </cell>
          <cell r="B84">
            <v>75</v>
          </cell>
          <cell r="C84" t="str">
            <v>DENNIS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K84"/>
          <cell r="L84">
            <v>0</v>
          </cell>
          <cell r="M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V84">
            <v>0</v>
          </cell>
          <cell r="W84">
            <v>0</v>
          </cell>
          <cell r="X84">
            <v>75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M84">
            <v>75</v>
          </cell>
          <cell r="AN84">
            <v>75</v>
          </cell>
          <cell r="AO84" t="str">
            <v>DENNIS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B84">
            <v>75</v>
          </cell>
          <cell r="BC84" t="str">
            <v>DENNIS</v>
          </cell>
          <cell r="BH84">
            <v>0</v>
          </cell>
          <cell r="BK84">
            <v>0</v>
          </cell>
          <cell r="BL84">
            <v>0</v>
          </cell>
          <cell r="BN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V84">
            <v>0</v>
          </cell>
        </row>
        <row r="85">
          <cell r="A85">
            <v>76</v>
          </cell>
          <cell r="B85">
            <v>76</v>
          </cell>
          <cell r="C85" t="str">
            <v>DIGHTON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/>
          <cell r="L85">
            <v>0</v>
          </cell>
          <cell r="M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76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M85">
            <v>76</v>
          </cell>
          <cell r="AN85">
            <v>76</v>
          </cell>
          <cell r="AO85" t="str">
            <v>DIGHTON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B85">
            <v>76</v>
          </cell>
          <cell r="BC85" t="str">
            <v>DIGHTON</v>
          </cell>
          <cell r="BH85">
            <v>0</v>
          </cell>
          <cell r="BK85">
            <v>0</v>
          </cell>
          <cell r="BL85">
            <v>0</v>
          </cell>
          <cell r="BN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V85">
            <v>0</v>
          </cell>
        </row>
        <row r="86">
          <cell r="A86">
            <v>77</v>
          </cell>
          <cell r="B86">
            <v>77</v>
          </cell>
          <cell r="C86" t="str">
            <v>DOUGLAS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J86">
            <v>0</v>
          </cell>
          <cell r="K86"/>
          <cell r="L86">
            <v>0</v>
          </cell>
          <cell r="M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V86">
            <v>0</v>
          </cell>
          <cell r="W86">
            <v>0</v>
          </cell>
          <cell r="X86">
            <v>77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M86">
            <v>77</v>
          </cell>
          <cell r="AN86">
            <v>77</v>
          </cell>
          <cell r="AO86" t="str">
            <v>DOUGLAS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B86">
            <v>77</v>
          </cell>
          <cell r="BC86" t="str">
            <v>DOUGLAS</v>
          </cell>
          <cell r="BH86">
            <v>0</v>
          </cell>
          <cell r="BK86">
            <v>0</v>
          </cell>
          <cell r="BL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T86">
            <v>0</v>
          </cell>
          <cell r="BV86">
            <v>0</v>
          </cell>
        </row>
        <row r="87">
          <cell r="A87">
            <v>78</v>
          </cell>
          <cell r="B87">
            <v>78</v>
          </cell>
          <cell r="C87" t="str">
            <v>DOVER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/>
          <cell r="L87">
            <v>0</v>
          </cell>
          <cell r="M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78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M87">
            <v>78</v>
          </cell>
          <cell r="AN87">
            <v>78</v>
          </cell>
          <cell r="AO87" t="str">
            <v>DOVER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B87">
            <v>78</v>
          </cell>
          <cell r="BC87" t="str">
            <v>DOVER</v>
          </cell>
          <cell r="BH87">
            <v>0</v>
          </cell>
          <cell r="BK87">
            <v>0</v>
          </cell>
          <cell r="BL87">
            <v>0</v>
          </cell>
          <cell r="BN87">
            <v>0</v>
          </cell>
          <cell r="BP87">
            <v>0</v>
          </cell>
          <cell r="BQ87">
            <v>0</v>
          </cell>
          <cell r="BR87">
            <v>0</v>
          </cell>
          <cell r="BT87">
            <v>0</v>
          </cell>
          <cell r="BV87">
            <v>0</v>
          </cell>
        </row>
        <row r="88">
          <cell r="A88">
            <v>79</v>
          </cell>
          <cell r="B88">
            <v>79</v>
          </cell>
          <cell r="C88" t="str">
            <v>DRACUT</v>
          </cell>
          <cell r="D88">
            <v>249.35690739183366</v>
          </cell>
          <cell r="E88">
            <v>2709530</v>
          </cell>
          <cell r="F88">
            <v>0</v>
          </cell>
          <cell r="G88">
            <v>222678</v>
          </cell>
          <cell r="H88">
            <v>2932208</v>
          </cell>
          <cell r="J88">
            <v>136438.03522508079</v>
          </cell>
          <cell r="K88">
            <v>0.20111471873910988</v>
          </cell>
          <cell r="L88">
            <v>222678</v>
          </cell>
          <cell r="M88">
            <v>359116.03522508079</v>
          </cell>
          <cell r="O88">
            <v>2573091.9647749192</v>
          </cell>
          <cell r="Q88">
            <v>0</v>
          </cell>
          <cell r="R88">
            <v>136438.03522508079</v>
          </cell>
          <cell r="S88">
            <v>222678</v>
          </cell>
          <cell r="T88">
            <v>359116.03522508079</v>
          </cell>
          <cell r="V88">
            <v>901087</v>
          </cell>
          <cell r="W88">
            <v>0</v>
          </cell>
          <cell r="X88">
            <v>79</v>
          </cell>
          <cell r="Y88">
            <v>249.35690739183366</v>
          </cell>
          <cell r="Z88">
            <v>0</v>
          </cell>
          <cell r="AA88">
            <v>2709530</v>
          </cell>
          <cell r="AB88">
            <v>0</v>
          </cell>
          <cell r="AC88">
            <v>2709530</v>
          </cell>
          <cell r="AD88">
            <v>0</v>
          </cell>
          <cell r="AE88">
            <v>222678</v>
          </cell>
          <cell r="AF88">
            <v>2932208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2932208</v>
          </cell>
          <cell r="AM88">
            <v>79</v>
          </cell>
          <cell r="AN88">
            <v>79</v>
          </cell>
          <cell r="AO88" t="str">
            <v>DRACUT</v>
          </cell>
          <cell r="AP88">
            <v>2709530</v>
          </cell>
          <cell r="AQ88">
            <v>2477418</v>
          </cell>
          <cell r="AR88">
            <v>232112</v>
          </cell>
          <cell r="AS88">
            <v>97143.5</v>
          </cell>
          <cell r="AT88">
            <v>56088</v>
          </cell>
          <cell r="AU88">
            <v>113465</v>
          </cell>
          <cell r="AV88">
            <v>92274.75</v>
          </cell>
          <cell r="AW88">
            <v>87325.75</v>
          </cell>
          <cell r="AX88">
            <v>0</v>
          </cell>
          <cell r="AY88">
            <v>678409</v>
          </cell>
          <cell r="AZ88">
            <v>136438.03522508079</v>
          </cell>
          <cell r="BB88">
            <v>79</v>
          </cell>
          <cell r="BC88" t="str">
            <v>DRACUT</v>
          </cell>
          <cell r="BH88">
            <v>0</v>
          </cell>
          <cell r="BK88">
            <v>0</v>
          </cell>
          <cell r="BL88">
            <v>0</v>
          </cell>
          <cell r="BN88">
            <v>0</v>
          </cell>
          <cell r="BP88">
            <v>232112</v>
          </cell>
          <cell r="BQ88">
            <v>232112</v>
          </cell>
          <cell r="BR88">
            <v>0</v>
          </cell>
          <cell r="BT88">
            <v>0</v>
          </cell>
          <cell r="BV88">
            <v>0</v>
          </cell>
        </row>
        <row r="89">
          <cell r="A89">
            <v>80</v>
          </cell>
          <cell r="B89">
            <v>80</v>
          </cell>
          <cell r="C89" t="str">
            <v>DUDLEY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/>
          <cell r="L89">
            <v>0</v>
          </cell>
          <cell r="M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V89">
            <v>0</v>
          </cell>
          <cell r="W89">
            <v>0</v>
          </cell>
          <cell r="X89">
            <v>80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M89">
            <v>80</v>
          </cell>
          <cell r="AN89">
            <v>80</v>
          </cell>
          <cell r="AO89" t="str">
            <v>DUDLEY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B89">
            <v>80</v>
          </cell>
          <cell r="BC89" t="str">
            <v>DUDLEY</v>
          </cell>
          <cell r="BH89">
            <v>0</v>
          </cell>
          <cell r="BK89">
            <v>0</v>
          </cell>
          <cell r="BL89">
            <v>0</v>
          </cell>
          <cell r="BN89">
            <v>0</v>
          </cell>
          <cell r="BP89">
            <v>0</v>
          </cell>
          <cell r="BQ89">
            <v>0</v>
          </cell>
          <cell r="BR89">
            <v>0</v>
          </cell>
          <cell r="BT89">
            <v>0</v>
          </cell>
          <cell r="BV89">
            <v>0</v>
          </cell>
        </row>
        <row r="90">
          <cell r="A90">
            <v>81</v>
          </cell>
          <cell r="B90">
            <v>81</v>
          </cell>
          <cell r="C90" t="str">
            <v>DUNSTABLE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/>
          <cell r="L90">
            <v>0</v>
          </cell>
          <cell r="M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81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M90">
            <v>81</v>
          </cell>
          <cell r="AN90">
            <v>81</v>
          </cell>
          <cell r="AO90" t="str">
            <v>DUNSTABLE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B90">
            <v>81</v>
          </cell>
          <cell r="BC90" t="str">
            <v>DUNSTABLE</v>
          </cell>
          <cell r="BH90">
            <v>0</v>
          </cell>
          <cell r="BK90">
            <v>0</v>
          </cell>
          <cell r="BL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T90">
            <v>0</v>
          </cell>
          <cell r="BV90">
            <v>0</v>
          </cell>
        </row>
        <row r="91">
          <cell r="A91">
            <v>82</v>
          </cell>
          <cell r="B91">
            <v>82</v>
          </cell>
          <cell r="C91" t="str">
            <v>DUXBURY</v>
          </cell>
          <cell r="D91">
            <v>12.459056585270178</v>
          </cell>
          <cell r="E91">
            <v>173353</v>
          </cell>
          <cell r="F91">
            <v>0</v>
          </cell>
          <cell r="G91">
            <v>11121</v>
          </cell>
          <cell r="H91">
            <v>184474</v>
          </cell>
          <cell r="J91">
            <v>8043.608576980103</v>
          </cell>
          <cell r="K91">
            <v>0.13745176525739458</v>
          </cell>
          <cell r="L91">
            <v>11121</v>
          </cell>
          <cell r="M91">
            <v>19164.608576980103</v>
          </cell>
          <cell r="O91">
            <v>165309.3914230199</v>
          </cell>
          <cell r="Q91">
            <v>0</v>
          </cell>
          <cell r="R91">
            <v>8043.608576980103</v>
          </cell>
          <cell r="S91">
            <v>11121</v>
          </cell>
          <cell r="T91">
            <v>19164.608576980103</v>
          </cell>
          <cell r="V91">
            <v>69640.5</v>
          </cell>
          <cell r="W91">
            <v>0</v>
          </cell>
          <cell r="X91">
            <v>82</v>
          </cell>
          <cell r="Y91">
            <v>12.459056585270178</v>
          </cell>
          <cell r="Z91">
            <v>0</v>
          </cell>
          <cell r="AA91">
            <v>173353</v>
          </cell>
          <cell r="AB91">
            <v>0</v>
          </cell>
          <cell r="AC91">
            <v>173353</v>
          </cell>
          <cell r="AD91">
            <v>0</v>
          </cell>
          <cell r="AE91">
            <v>11121</v>
          </cell>
          <cell r="AF91">
            <v>184474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184474</v>
          </cell>
          <cell r="AM91">
            <v>82</v>
          </cell>
          <cell r="AN91">
            <v>82</v>
          </cell>
          <cell r="AO91" t="str">
            <v>DUXBURY</v>
          </cell>
          <cell r="AP91">
            <v>173353</v>
          </cell>
          <cell r="AQ91">
            <v>159669</v>
          </cell>
          <cell r="AR91">
            <v>13684</v>
          </cell>
          <cell r="AS91">
            <v>0</v>
          </cell>
          <cell r="AT91">
            <v>5137</v>
          </cell>
          <cell r="AU91">
            <v>0</v>
          </cell>
          <cell r="AV91">
            <v>6734.5</v>
          </cell>
          <cell r="AW91">
            <v>32964</v>
          </cell>
          <cell r="AX91">
            <v>0</v>
          </cell>
          <cell r="AY91">
            <v>58519.5</v>
          </cell>
          <cell r="AZ91">
            <v>8043.608576980103</v>
          </cell>
          <cell r="BB91">
            <v>82</v>
          </cell>
          <cell r="BC91" t="str">
            <v>DUXBURY</v>
          </cell>
          <cell r="BH91">
            <v>0</v>
          </cell>
          <cell r="BK91">
            <v>0</v>
          </cell>
          <cell r="BL91">
            <v>0</v>
          </cell>
          <cell r="BN91">
            <v>0</v>
          </cell>
          <cell r="BP91">
            <v>13684</v>
          </cell>
          <cell r="BQ91">
            <v>13684</v>
          </cell>
          <cell r="BR91">
            <v>0</v>
          </cell>
          <cell r="BT91">
            <v>0</v>
          </cell>
          <cell r="BV91">
            <v>0</v>
          </cell>
        </row>
        <row r="92">
          <cell r="A92">
            <v>83</v>
          </cell>
          <cell r="B92">
            <v>83</v>
          </cell>
          <cell r="C92" t="str">
            <v>EAST BRIDGEWATER</v>
          </cell>
          <cell r="D92">
            <v>10.123347454733313</v>
          </cell>
          <cell r="E92">
            <v>114920</v>
          </cell>
          <cell r="F92">
            <v>0</v>
          </cell>
          <cell r="G92">
            <v>9035</v>
          </cell>
          <cell r="H92">
            <v>123955</v>
          </cell>
          <cell r="J92">
            <v>11010.291746230218</v>
          </cell>
          <cell r="K92">
            <v>0.27228933985137543</v>
          </cell>
          <cell r="L92">
            <v>9035</v>
          </cell>
          <cell r="M92">
            <v>20045.291746230218</v>
          </cell>
          <cell r="O92">
            <v>103909.70825376979</v>
          </cell>
          <cell r="Q92">
            <v>0</v>
          </cell>
          <cell r="R92">
            <v>11010.291746230218</v>
          </cell>
          <cell r="S92">
            <v>9035</v>
          </cell>
          <cell r="T92">
            <v>20045.291746230218</v>
          </cell>
          <cell r="V92">
            <v>49471</v>
          </cell>
          <cell r="W92">
            <v>0</v>
          </cell>
          <cell r="X92">
            <v>83</v>
          </cell>
          <cell r="Y92">
            <v>10.123347454733313</v>
          </cell>
          <cell r="Z92">
            <v>0</v>
          </cell>
          <cell r="AA92">
            <v>114920</v>
          </cell>
          <cell r="AB92">
            <v>0</v>
          </cell>
          <cell r="AC92">
            <v>114920</v>
          </cell>
          <cell r="AD92">
            <v>0</v>
          </cell>
          <cell r="AE92">
            <v>9035</v>
          </cell>
          <cell r="AF92">
            <v>123955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123955</v>
          </cell>
          <cell r="AM92">
            <v>83</v>
          </cell>
          <cell r="AN92">
            <v>83</v>
          </cell>
          <cell r="AO92" t="str">
            <v>EAST BRIDGEWATER</v>
          </cell>
          <cell r="AP92">
            <v>114920</v>
          </cell>
          <cell r="AQ92">
            <v>96189</v>
          </cell>
          <cell r="AR92">
            <v>18731</v>
          </cell>
          <cell r="AS92">
            <v>7918</v>
          </cell>
          <cell r="AT92">
            <v>4571</v>
          </cell>
          <cell r="AU92">
            <v>2681.75</v>
          </cell>
          <cell r="AV92">
            <v>2333.25</v>
          </cell>
          <cell r="AW92">
            <v>4201</v>
          </cell>
          <cell r="AX92">
            <v>0</v>
          </cell>
          <cell r="AY92">
            <v>40436</v>
          </cell>
          <cell r="AZ92">
            <v>11010.291746230218</v>
          </cell>
          <cell r="BB92">
            <v>83</v>
          </cell>
          <cell r="BC92" t="str">
            <v>EAST BRIDGEWATER</v>
          </cell>
          <cell r="BH92">
            <v>0</v>
          </cell>
          <cell r="BK92">
            <v>0</v>
          </cell>
          <cell r="BL92">
            <v>0</v>
          </cell>
          <cell r="BN92">
            <v>0</v>
          </cell>
          <cell r="BP92">
            <v>18731</v>
          </cell>
          <cell r="BQ92">
            <v>18731</v>
          </cell>
          <cell r="BR92">
            <v>0</v>
          </cell>
          <cell r="BT92">
            <v>0</v>
          </cell>
          <cell r="BV92">
            <v>0</v>
          </cell>
        </row>
        <row r="93">
          <cell r="A93">
            <v>84</v>
          </cell>
          <cell r="B93">
            <v>84</v>
          </cell>
          <cell r="C93" t="str">
            <v>EAST BROOKFIELD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/>
          <cell r="L93">
            <v>0</v>
          </cell>
          <cell r="M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V93">
            <v>0</v>
          </cell>
          <cell r="W93">
            <v>0</v>
          </cell>
          <cell r="X93">
            <v>84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M93">
            <v>84</v>
          </cell>
          <cell r="AN93">
            <v>84</v>
          </cell>
          <cell r="AO93" t="str">
            <v>EAST BROOKFIELD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B93">
            <v>84</v>
          </cell>
          <cell r="BC93" t="str">
            <v>EAST BROOKFIELD</v>
          </cell>
          <cell r="BH93">
            <v>0</v>
          </cell>
          <cell r="BK93">
            <v>0</v>
          </cell>
          <cell r="BL93">
            <v>0</v>
          </cell>
          <cell r="BN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V93">
            <v>0</v>
          </cell>
        </row>
        <row r="94">
          <cell r="A94">
            <v>85</v>
          </cell>
          <cell r="B94">
            <v>86</v>
          </cell>
          <cell r="C94" t="str">
            <v>EASTHAM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  <cell r="K94"/>
          <cell r="L94">
            <v>0</v>
          </cell>
          <cell r="M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V94">
            <v>0</v>
          </cell>
          <cell r="W94">
            <v>0</v>
          </cell>
          <cell r="X94">
            <v>85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M94">
            <v>85</v>
          </cell>
          <cell r="AN94">
            <v>86</v>
          </cell>
          <cell r="AO94" t="str">
            <v>EASTHAM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B94">
            <v>85</v>
          </cell>
          <cell r="BC94" t="str">
            <v>EASTHAM</v>
          </cell>
          <cell r="BH94">
            <v>0</v>
          </cell>
          <cell r="BK94">
            <v>0</v>
          </cell>
          <cell r="BL94">
            <v>0</v>
          </cell>
          <cell r="BN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V94">
            <v>0</v>
          </cell>
        </row>
        <row r="95">
          <cell r="A95">
            <v>86</v>
          </cell>
          <cell r="B95">
            <v>87</v>
          </cell>
          <cell r="C95" t="str">
            <v>EASTHAMPTON</v>
          </cell>
          <cell r="D95">
            <v>114.26575598676023</v>
          </cell>
          <cell r="E95">
            <v>1264859</v>
          </cell>
          <cell r="F95">
            <v>0</v>
          </cell>
          <cell r="G95">
            <v>102042</v>
          </cell>
          <cell r="H95">
            <v>1366901</v>
          </cell>
          <cell r="J95">
            <v>90457.091252142214</v>
          </cell>
          <cell r="K95">
            <v>0.30168378131438844</v>
          </cell>
          <cell r="L95">
            <v>102042</v>
          </cell>
          <cell r="M95">
            <v>192499.09125214221</v>
          </cell>
          <cell r="O95">
            <v>1174401.9087478579</v>
          </cell>
          <cell r="Q95">
            <v>0</v>
          </cell>
          <cell r="R95">
            <v>90457.091252142214</v>
          </cell>
          <cell r="S95">
            <v>102042</v>
          </cell>
          <cell r="T95">
            <v>192499.09125214221</v>
          </cell>
          <cell r="V95">
            <v>401882.75</v>
          </cell>
          <cell r="W95">
            <v>0</v>
          </cell>
          <cell r="X95">
            <v>86</v>
          </cell>
          <cell r="Y95">
            <v>114.26575598676023</v>
          </cell>
          <cell r="Z95">
            <v>0</v>
          </cell>
          <cell r="AA95">
            <v>1264859</v>
          </cell>
          <cell r="AB95">
            <v>0</v>
          </cell>
          <cell r="AC95">
            <v>1264859</v>
          </cell>
          <cell r="AD95">
            <v>0</v>
          </cell>
          <cell r="AE95">
            <v>102042</v>
          </cell>
          <cell r="AF95">
            <v>1366901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1366901</v>
          </cell>
          <cell r="AM95">
            <v>86</v>
          </cell>
          <cell r="AN95">
            <v>87</v>
          </cell>
          <cell r="AO95" t="str">
            <v>EASTHAMPTON</v>
          </cell>
          <cell r="AP95">
            <v>1264859</v>
          </cell>
          <cell r="AQ95">
            <v>1110971</v>
          </cell>
          <cell r="AR95">
            <v>153888</v>
          </cell>
          <cell r="AS95">
            <v>21526.25</v>
          </cell>
          <cell r="AT95">
            <v>23010</v>
          </cell>
          <cell r="AU95">
            <v>53681.75</v>
          </cell>
          <cell r="AV95">
            <v>42056.25</v>
          </cell>
          <cell r="AW95">
            <v>5678.5</v>
          </cell>
          <cell r="AX95">
            <v>0</v>
          </cell>
          <cell r="AY95">
            <v>299840.75</v>
          </cell>
          <cell r="AZ95">
            <v>90457.091252142214</v>
          </cell>
          <cell r="BB95">
            <v>86</v>
          </cell>
          <cell r="BC95" t="str">
            <v>EASTHAMPTON</v>
          </cell>
          <cell r="BH95">
            <v>0</v>
          </cell>
          <cell r="BK95">
            <v>0</v>
          </cell>
          <cell r="BL95">
            <v>0</v>
          </cell>
          <cell r="BN95">
            <v>0</v>
          </cell>
          <cell r="BP95">
            <v>153888</v>
          </cell>
          <cell r="BQ95">
            <v>153888</v>
          </cell>
          <cell r="BR95">
            <v>0</v>
          </cell>
          <cell r="BT95">
            <v>0</v>
          </cell>
          <cell r="BV95">
            <v>0</v>
          </cell>
        </row>
        <row r="96">
          <cell r="A96">
            <v>87</v>
          </cell>
          <cell r="B96">
            <v>85</v>
          </cell>
          <cell r="C96" t="str">
            <v>EAST LONGMEADOW</v>
          </cell>
          <cell r="D96">
            <v>9.3632500897856783</v>
          </cell>
          <cell r="E96">
            <v>132428</v>
          </cell>
          <cell r="F96">
            <v>0</v>
          </cell>
          <cell r="G96">
            <v>8361</v>
          </cell>
          <cell r="H96">
            <v>140789</v>
          </cell>
          <cell r="J96">
            <v>8604.3804698797685</v>
          </cell>
          <cell r="K96">
            <v>0.22749971497375218</v>
          </cell>
          <cell r="L96">
            <v>8361</v>
          </cell>
          <cell r="M96">
            <v>16965.380469879768</v>
          </cell>
          <cell r="O96">
            <v>123823.61953012022</v>
          </cell>
          <cell r="Q96">
            <v>0</v>
          </cell>
          <cell r="R96">
            <v>8604.3804698797685</v>
          </cell>
          <cell r="S96">
            <v>8361</v>
          </cell>
          <cell r="T96">
            <v>16965.380469879768</v>
          </cell>
          <cell r="V96">
            <v>46182.5</v>
          </cell>
          <cell r="W96">
            <v>0</v>
          </cell>
          <cell r="X96">
            <v>87</v>
          </cell>
          <cell r="Y96">
            <v>9.3632500897856783</v>
          </cell>
          <cell r="Z96">
            <v>0</v>
          </cell>
          <cell r="AA96">
            <v>132428</v>
          </cell>
          <cell r="AB96">
            <v>0</v>
          </cell>
          <cell r="AC96">
            <v>132428</v>
          </cell>
          <cell r="AD96">
            <v>0</v>
          </cell>
          <cell r="AE96">
            <v>8361</v>
          </cell>
          <cell r="AF96">
            <v>140789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140789</v>
          </cell>
          <cell r="AM96">
            <v>87</v>
          </cell>
          <cell r="AN96">
            <v>85</v>
          </cell>
          <cell r="AO96" t="str">
            <v>EAST LONGMEADOW</v>
          </cell>
          <cell r="AP96">
            <v>132428</v>
          </cell>
          <cell r="AQ96">
            <v>117790</v>
          </cell>
          <cell r="AR96">
            <v>14638</v>
          </cell>
          <cell r="AS96">
            <v>5368.5</v>
          </cell>
          <cell r="AT96">
            <v>0</v>
          </cell>
          <cell r="AU96">
            <v>14486.5</v>
          </cell>
          <cell r="AV96">
            <v>3328.5</v>
          </cell>
          <cell r="AW96">
            <v>0</v>
          </cell>
          <cell r="AX96">
            <v>0</v>
          </cell>
          <cell r="AY96">
            <v>37821.5</v>
          </cell>
          <cell r="AZ96">
            <v>8604.3804698797685</v>
          </cell>
          <cell r="BB96">
            <v>87</v>
          </cell>
          <cell r="BC96" t="str">
            <v>EAST LONGMEADOW</v>
          </cell>
          <cell r="BH96">
            <v>0</v>
          </cell>
          <cell r="BK96">
            <v>0</v>
          </cell>
          <cell r="BL96">
            <v>0</v>
          </cell>
          <cell r="BN96">
            <v>0</v>
          </cell>
          <cell r="BP96">
            <v>14638</v>
          </cell>
          <cell r="BQ96">
            <v>14638</v>
          </cell>
          <cell r="BR96">
            <v>0</v>
          </cell>
          <cell r="BT96">
            <v>0</v>
          </cell>
          <cell r="BV96">
            <v>0</v>
          </cell>
        </row>
        <row r="97">
          <cell r="A97">
            <v>88</v>
          </cell>
          <cell r="B97">
            <v>88</v>
          </cell>
          <cell r="C97" t="str">
            <v>EASTON</v>
          </cell>
          <cell r="D97">
            <v>17.911644576142233</v>
          </cell>
          <cell r="E97">
            <v>250425</v>
          </cell>
          <cell r="F97">
            <v>0</v>
          </cell>
          <cell r="G97">
            <v>16000</v>
          </cell>
          <cell r="H97">
            <v>266425</v>
          </cell>
          <cell r="J97">
            <v>18073.431227448644</v>
          </cell>
          <cell r="K97">
            <v>0.2521378644538268</v>
          </cell>
          <cell r="L97">
            <v>16000</v>
          </cell>
          <cell r="M97">
            <v>34073.431227448644</v>
          </cell>
          <cell r="O97">
            <v>232351.56877255137</v>
          </cell>
          <cell r="Q97">
            <v>0</v>
          </cell>
          <cell r="R97">
            <v>18073.431227448644</v>
          </cell>
          <cell r="S97">
            <v>16000</v>
          </cell>
          <cell r="T97">
            <v>34073.431227448644</v>
          </cell>
          <cell r="V97">
            <v>87680.75</v>
          </cell>
          <cell r="W97">
            <v>0</v>
          </cell>
          <cell r="X97">
            <v>88</v>
          </cell>
          <cell r="Y97">
            <v>17.911644576142233</v>
          </cell>
          <cell r="Z97">
            <v>0</v>
          </cell>
          <cell r="AA97">
            <v>250425</v>
          </cell>
          <cell r="AB97">
            <v>0</v>
          </cell>
          <cell r="AC97">
            <v>250425</v>
          </cell>
          <cell r="AD97">
            <v>0</v>
          </cell>
          <cell r="AE97">
            <v>16000</v>
          </cell>
          <cell r="AF97">
            <v>266425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266425</v>
          </cell>
          <cell r="AM97">
            <v>88</v>
          </cell>
          <cell r="AN97">
            <v>88</v>
          </cell>
          <cell r="AO97" t="str">
            <v>EASTON</v>
          </cell>
          <cell r="AP97">
            <v>250425</v>
          </cell>
          <cell r="AQ97">
            <v>219678</v>
          </cell>
          <cell r="AR97">
            <v>30747</v>
          </cell>
          <cell r="AS97">
            <v>20221</v>
          </cell>
          <cell r="AT97">
            <v>493</v>
          </cell>
          <cell r="AU97">
            <v>0</v>
          </cell>
          <cell r="AV97">
            <v>4160.25</v>
          </cell>
          <cell r="AW97">
            <v>16059.5</v>
          </cell>
          <cell r="AX97">
            <v>0</v>
          </cell>
          <cell r="AY97">
            <v>71680.75</v>
          </cell>
          <cell r="AZ97">
            <v>18073.431227448644</v>
          </cell>
          <cell r="BB97">
            <v>88</v>
          </cell>
          <cell r="BC97" t="str">
            <v>EASTON</v>
          </cell>
          <cell r="BH97">
            <v>0</v>
          </cell>
          <cell r="BK97">
            <v>0</v>
          </cell>
          <cell r="BL97">
            <v>0</v>
          </cell>
          <cell r="BN97">
            <v>0</v>
          </cell>
          <cell r="BP97">
            <v>30747</v>
          </cell>
          <cell r="BQ97">
            <v>30747</v>
          </cell>
          <cell r="BR97">
            <v>0</v>
          </cell>
          <cell r="BT97">
            <v>0</v>
          </cell>
          <cell r="BV97">
            <v>0</v>
          </cell>
        </row>
        <row r="98">
          <cell r="A98">
            <v>89</v>
          </cell>
          <cell r="B98">
            <v>89</v>
          </cell>
          <cell r="C98" t="str">
            <v>EDGARTOWN</v>
          </cell>
          <cell r="D98">
            <v>43.043478260869556</v>
          </cell>
          <cell r="E98">
            <v>979151.44553574058</v>
          </cell>
          <cell r="F98">
            <v>0</v>
          </cell>
          <cell r="G98">
            <v>38439</v>
          </cell>
          <cell r="H98">
            <v>1017590.4455357406</v>
          </cell>
          <cell r="J98">
            <v>16975.411646213579</v>
          </cell>
          <cell r="K98">
            <v>0.1579627847603321</v>
          </cell>
          <cell r="L98">
            <v>38439</v>
          </cell>
          <cell r="M98">
            <v>55414.411646213579</v>
          </cell>
          <cell r="O98">
            <v>962176.03388952697</v>
          </cell>
          <cell r="Q98">
            <v>0</v>
          </cell>
          <cell r="R98">
            <v>16975.411646213579</v>
          </cell>
          <cell r="S98">
            <v>38439</v>
          </cell>
          <cell r="T98">
            <v>55414.411646213579</v>
          </cell>
          <cell r="V98">
            <v>145903.62638000085</v>
          </cell>
          <cell r="W98">
            <v>0</v>
          </cell>
          <cell r="X98">
            <v>89</v>
          </cell>
          <cell r="Y98">
            <v>43.043478260869556</v>
          </cell>
          <cell r="Z98">
            <v>0</v>
          </cell>
          <cell r="AA98">
            <v>1151496</v>
          </cell>
          <cell r="AB98">
            <v>172344.55446425939</v>
          </cell>
          <cell r="AC98">
            <v>979151.44553574058</v>
          </cell>
          <cell r="AD98">
            <v>0</v>
          </cell>
          <cell r="AE98">
            <v>38439</v>
          </cell>
          <cell r="AF98">
            <v>1017590.4455357406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1017590.4455357406</v>
          </cell>
          <cell r="AM98">
            <v>89</v>
          </cell>
          <cell r="AN98">
            <v>89</v>
          </cell>
          <cell r="AO98" t="str">
            <v>EDGARTOWN</v>
          </cell>
          <cell r="AP98">
            <v>979151.44553574058</v>
          </cell>
          <cell r="AQ98">
            <v>950272.42553573975</v>
          </cell>
          <cell r="AR98">
            <v>28879.020000000834</v>
          </cell>
          <cell r="AS98">
            <v>12275.356379999999</v>
          </cell>
          <cell r="AT98">
            <v>15975</v>
          </cell>
          <cell r="AU98">
            <v>38593.75</v>
          </cell>
          <cell r="AV98">
            <v>4390.5</v>
          </cell>
          <cell r="AW98">
            <v>7351</v>
          </cell>
          <cell r="AX98">
            <v>0</v>
          </cell>
          <cell r="AY98">
            <v>107464.62638000083</v>
          </cell>
          <cell r="AZ98">
            <v>16975.411646213579</v>
          </cell>
          <cell r="BB98">
            <v>89</v>
          </cell>
          <cell r="BC98" t="str">
            <v>EDGARTOWN</v>
          </cell>
          <cell r="BH98">
            <v>0</v>
          </cell>
          <cell r="BK98">
            <v>0</v>
          </cell>
          <cell r="BL98">
            <v>0</v>
          </cell>
          <cell r="BN98">
            <v>0</v>
          </cell>
          <cell r="BP98">
            <v>28879.020000000834</v>
          </cell>
          <cell r="BQ98">
            <v>28879.020000000834</v>
          </cell>
          <cell r="BR98">
            <v>0</v>
          </cell>
          <cell r="BT98">
            <v>0</v>
          </cell>
          <cell r="BV98">
            <v>0</v>
          </cell>
        </row>
        <row r="99">
          <cell r="A99">
            <v>90</v>
          </cell>
          <cell r="B99">
            <v>90</v>
          </cell>
          <cell r="C99" t="str">
            <v>EGREMONT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/>
          <cell r="L99">
            <v>0</v>
          </cell>
          <cell r="M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90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M99">
            <v>90</v>
          </cell>
          <cell r="AN99">
            <v>90</v>
          </cell>
          <cell r="AO99" t="str">
            <v>EGREMONT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B99">
            <v>90</v>
          </cell>
          <cell r="BC99" t="str">
            <v>EGREMONT</v>
          </cell>
          <cell r="BH99">
            <v>0</v>
          </cell>
          <cell r="BK99">
            <v>0</v>
          </cell>
          <cell r="BL99">
            <v>0</v>
          </cell>
          <cell r="BN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V99">
            <v>0</v>
          </cell>
        </row>
        <row r="100">
          <cell r="A100">
            <v>91</v>
          </cell>
          <cell r="B100">
            <v>91</v>
          </cell>
          <cell r="C100" t="str">
            <v>ERVING</v>
          </cell>
          <cell r="D100">
            <v>5.9459459459459456</v>
          </cell>
          <cell r="E100">
            <v>161940</v>
          </cell>
          <cell r="F100">
            <v>0</v>
          </cell>
          <cell r="G100">
            <v>5310</v>
          </cell>
          <cell r="H100">
            <v>167250</v>
          </cell>
          <cell r="J100">
            <v>7935.4513146179033</v>
          </cell>
          <cell r="K100">
            <v>0.54296622063755751</v>
          </cell>
          <cell r="L100">
            <v>5310</v>
          </cell>
          <cell r="M100">
            <v>13245.451314617903</v>
          </cell>
          <cell r="O100">
            <v>154004.54868538209</v>
          </cell>
          <cell r="Q100">
            <v>0</v>
          </cell>
          <cell r="R100">
            <v>7935.4513146179033</v>
          </cell>
          <cell r="S100">
            <v>5310</v>
          </cell>
          <cell r="T100">
            <v>13245.451314617903</v>
          </cell>
          <cell r="V100">
            <v>19925</v>
          </cell>
          <cell r="W100">
            <v>0</v>
          </cell>
          <cell r="X100">
            <v>91</v>
          </cell>
          <cell r="Y100">
            <v>5.9459459459459456</v>
          </cell>
          <cell r="Z100">
            <v>0</v>
          </cell>
          <cell r="AA100">
            <v>161940</v>
          </cell>
          <cell r="AB100">
            <v>0</v>
          </cell>
          <cell r="AC100">
            <v>161940</v>
          </cell>
          <cell r="AD100">
            <v>0</v>
          </cell>
          <cell r="AE100">
            <v>5310</v>
          </cell>
          <cell r="AF100">
            <v>167250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167250</v>
          </cell>
          <cell r="AM100">
            <v>91</v>
          </cell>
          <cell r="AN100">
            <v>91</v>
          </cell>
          <cell r="AO100" t="str">
            <v>ERVING</v>
          </cell>
          <cell r="AP100">
            <v>161940</v>
          </cell>
          <cell r="AQ100">
            <v>148440</v>
          </cell>
          <cell r="AR100">
            <v>13500</v>
          </cell>
          <cell r="AS100">
            <v>0</v>
          </cell>
          <cell r="AT100">
            <v>1115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14615</v>
          </cell>
          <cell r="AZ100">
            <v>7935.4513146179033</v>
          </cell>
          <cell r="BB100">
            <v>91</v>
          </cell>
          <cell r="BC100" t="str">
            <v>ERVING</v>
          </cell>
          <cell r="BH100">
            <v>0</v>
          </cell>
          <cell r="BK100">
            <v>0</v>
          </cell>
          <cell r="BL100">
            <v>0</v>
          </cell>
          <cell r="BN100">
            <v>0</v>
          </cell>
          <cell r="BP100">
            <v>13500</v>
          </cell>
          <cell r="BQ100">
            <v>13500</v>
          </cell>
          <cell r="BR100">
            <v>0</v>
          </cell>
          <cell r="BT100">
            <v>0</v>
          </cell>
          <cell r="BV100">
            <v>0</v>
          </cell>
        </row>
        <row r="101">
          <cell r="A101">
            <v>92</v>
          </cell>
          <cell r="B101">
            <v>92</v>
          </cell>
          <cell r="C101" t="str">
            <v>ESSEX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/>
          <cell r="L101">
            <v>0</v>
          </cell>
          <cell r="M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92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M101">
            <v>92</v>
          </cell>
          <cell r="AN101">
            <v>92</v>
          </cell>
          <cell r="AO101" t="str">
            <v>ESSEX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B101">
            <v>92</v>
          </cell>
          <cell r="BC101" t="str">
            <v>ESSEX</v>
          </cell>
          <cell r="BH101">
            <v>0</v>
          </cell>
          <cell r="BK101">
            <v>0</v>
          </cell>
          <cell r="BL101">
            <v>0</v>
          </cell>
          <cell r="BN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V101">
            <v>0</v>
          </cell>
        </row>
        <row r="102">
          <cell r="A102">
            <v>93</v>
          </cell>
          <cell r="B102">
            <v>93</v>
          </cell>
          <cell r="C102" t="str">
            <v>EVERETT</v>
          </cell>
          <cell r="D102">
            <v>865.30241783214205</v>
          </cell>
          <cell r="E102">
            <v>8573024.3400000017</v>
          </cell>
          <cell r="F102">
            <v>0</v>
          </cell>
          <cell r="G102">
            <v>772718</v>
          </cell>
          <cell r="H102">
            <v>9345742.3400000017</v>
          </cell>
          <cell r="J102">
            <v>101309.27914074695</v>
          </cell>
          <cell r="K102">
            <v>9.507786563925498E-2</v>
          </cell>
          <cell r="L102">
            <v>772718</v>
          </cell>
          <cell r="M102">
            <v>874027.27914074692</v>
          </cell>
          <cell r="O102">
            <v>8471715.0608592555</v>
          </cell>
          <cell r="Q102">
            <v>0</v>
          </cell>
          <cell r="R102">
            <v>101309.27914074695</v>
          </cell>
          <cell r="S102">
            <v>772718</v>
          </cell>
          <cell r="T102">
            <v>874027.27914074692</v>
          </cell>
          <cell r="V102">
            <v>1838258.1071489681</v>
          </cell>
          <cell r="W102">
            <v>0</v>
          </cell>
          <cell r="X102">
            <v>93</v>
          </cell>
          <cell r="Y102">
            <v>865.30241783214205</v>
          </cell>
          <cell r="Z102">
            <v>0</v>
          </cell>
          <cell r="AA102">
            <v>10318382</v>
          </cell>
          <cell r="AB102">
            <v>1745357.6599999992</v>
          </cell>
          <cell r="AC102">
            <v>8573024.3400000017</v>
          </cell>
          <cell r="AD102">
            <v>0</v>
          </cell>
          <cell r="AE102">
            <v>772718</v>
          </cell>
          <cell r="AF102">
            <v>9345742.3399999999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9345742.3399999999</v>
          </cell>
          <cell r="AM102">
            <v>93</v>
          </cell>
          <cell r="AN102">
            <v>93</v>
          </cell>
          <cell r="AO102" t="str">
            <v>EVERETT</v>
          </cell>
          <cell r="AP102">
            <v>8573024.3400000017</v>
          </cell>
          <cell r="AQ102">
            <v>8400674.3104710337</v>
          </cell>
          <cell r="AR102">
            <v>172350.02952896804</v>
          </cell>
          <cell r="AS102">
            <v>90988.827619999996</v>
          </cell>
          <cell r="AT102">
            <v>475610</v>
          </cell>
          <cell r="AU102">
            <v>86349.5</v>
          </cell>
          <cell r="AV102">
            <v>118726</v>
          </cell>
          <cell r="AW102">
            <v>121515.75</v>
          </cell>
          <cell r="AX102">
            <v>0</v>
          </cell>
          <cell r="AY102">
            <v>1065540.1071489681</v>
          </cell>
          <cell r="AZ102">
            <v>101309.27914074695</v>
          </cell>
          <cell r="BB102">
            <v>93</v>
          </cell>
          <cell r="BC102" t="str">
            <v>EVERETT</v>
          </cell>
          <cell r="BH102">
            <v>0</v>
          </cell>
          <cell r="BK102">
            <v>0</v>
          </cell>
          <cell r="BL102">
            <v>0</v>
          </cell>
          <cell r="BN102">
            <v>0</v>
          </cell>
          <cell r="BP102">
            <v>172350.02952896804</v>
          </cell>
          <cell r="BQ102">
            <v>172350.02952896804</v>
          </cell>
          <cell r="BR102">
            <v>0</v>
          </cell>
          <cell r="BT102">
            <v>0</v>
          </cell>
          <cell r="BV102">
            <v>0</v>
          </cell>
        </row>
        <row r="103">
          <cell r="A103">
            <v>94</v>
          </cell>
          <cell r="B103">
            <v>94</v>
          </cell>
          <cell r="C103" t="str">
            <v>FAIRHAVEN</v>
          </cell>
          <cell r="D103">
            <v>1.0556900726392251</v>
          </cell>
          <cell r="E103">
            <v>14076</v>
          </cell>
          <cell r="F103">
            <v>0</v>
          </cell>
          <cell r="G103">
            <v>945</v>
          </cell>
          <cell r="H103">
            <v>15021</v>
          </cell>
          <cell r="J103">
            <v>1849.2540619102167</v>
          </cell>
          <cell r="K103">
            <v>0.18096675835207013</v>
          </cell>
          <cell r="L103">
            <v>945</v>
          </cell>
          <cell r="M103">
            <v>2794.2540619102165</v>
          </cell>
          <cell r="O103">
            <v>12226.745938089784</v>
          </cell>
          <cell r="Q103">
            <v>0</v>
          </cell>
          <cell r="R103">
            <v>1849.2540619102167</v>
          </cell>
          <cell r="S103">
            <v>945</v>
          </cell>
          <cell r="T103">
            <v>2794.2540619102165</v>
          </cell>
          <cell r="V103">
            <v>11163.75</v>
          </cell>
          <cell r="W103">
            <v>0</v>
          </cell>
          <cell r="X103">
            <v>94</v>
          </cell>
          <cell r="Y103">
            <v>1.0556900726392251</v>
          </cell>
          <cell r="Z103">
            <v>0</v>
          </cell>
          <cell r="AA103">
            <v>14076</v>
          </cell>
          <cell r="AB103">
            <v>0</v>
          </cell>
          <cell r="AC103">
            <v>14076</v>
          </cell>
          <cell r="AD103">
            <v>0</v>
          </cell>
          <cell r="AE103">
            <v>945</v>
          </cell>
          <cell r="AF103">
            <v>15021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15021</v>
          </cell>
          <cell r="AM103">
            <v>94</v>
          </cell>
          <cell r="AN103">
            <v>94</v>
          </cell>
          <cell r="AO103" t="str">
            <v>FAIRHAVEN</v>
          </cell>
          <cell r="AP103">
            <v>14076</v>
          </cell>
          <cell r="AQ103">
            <v>10930</v>
          </cell>
          <cell r="AR103">
            <v>3146</v>
          </cell>
          <cell r="AS103">
            <v>0</v>
          </cell>
          <cell r="AT103">
            <v>801</v>
          </cell>
          <cell r="AU103">
            <v>0</v>
          </cell>
          <cell r="AV103">
            <v>0</v>
          </cell>
          <cell r="AW103">
            <v>6271.75</v>
          </cell>
          <cell r="AX103">
            <v>0</v>
          </cell>
          <cell r="AY103">
            <v>10218.75</v>
          </cell>
          <cell r="AZ103">
            <v>1849.2540619102167</v>
          </cell>
          <cell r="BB103">
            <v>94</v>
          </cell>
          <cell r="BC103" t="str">
            <v>FAIRHAVEN</v>
          </cell>
          <cell r="BH103">
            <v>0</v>
          </cell>
          <cell r="BK103">
            <v>0</v>
          </cell>
          <cell r="BL103">
            <v>0</v>
          </cell>
          <cell r="BN103">
            <v>0</v>
          </cell>
          <cell r="BP103">
            <v>3146</v>
          </cell>
          <cell r="BQ103">
            <v>3146</v>
          </cell>
          <cell r="BR103">
            <v>0</v>
          </cell>
          <cell r="BT103">
            <v>0</v>
          </cell>
          <cell r="BV103">
            <v>0</v>
          </cell>
        </row>
        <row r="104">
          <cell r="A104">
            <v>95</v>
          </cell>
          <cell r="B104">
            <v>95</v>
          </cell>
          <cell r="C104" t="str">
            <v>FALL RIVER</v>
          </cell>
          <cell r="D104">
            <v>1847.0749379815211</v>
          </cell>
          <cell r="E104">
            <v>20899826</v>
          </cell>
          <cell r="F104">
            <v>0</v>
          </cell>
          <cell r="G104">
            <v>1649441</v>
          </cell>
          <cell r="H104">
            <v>22549267</v>
          </cell>
          <cell r="J104">
            <v>2231933.2661063503</v>
          </cell>
          <cell r="K104">
            <v>0.35444716913485153</v>
          </cell>
          <cell r="L104">
            <v>1649441</v>
          </cell>
          <cell r="M104">
            <v>3881374.2661063503</v>
          </cell>
          <cell r="O104">
            <v>18667892.733893648</v>
          </cell>
          <cell r="Q104">
            <v>0</v>
          </cell>
          <cell r="R104">
            <v>2231933.2661063503</v>
          </cell>
          <cell r="S104">
            <v>1649441</v>
          </cell>
          <cell r="T104">
            <v>3881374.2661063503</v>
          </cell>
          <cell r="V104">
            <v>7946383</v>
          </cell>
          <cell r="W104">
            <v>0</v>
          </cell>
          <cell r="X104">
            <v>95</v>
          </cell>
          <cell r="Y104">
            <v>1847.0749379815211</v>
          </cell>
          <cell r="Z104">
            <v>0</v>
          </cell>
          <cell r="AA104">
            <v>20899826</v>
          </cell>
          <cell r="AB104">
            <v>0</v>
          </cell>
          <cell r="AC104">
            <v>20899826</v>
          </cell>
          <cell r="AD104">
            <v>0</v>
          </cell>
          <cell r="AE104">
            <v>1649441</v>
          </cell>
          <cell r="AF104">
            <v>22549267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22549267</v>
          </cell>
          <cell r="AM104">
            <v>95</v>
          </cell>
          <cell r="AN104">
            <v>95</v>
          </cell>
          <cell r="AO104" t="str">
            <v>FALL RIVER</v>
          </cell>
          <cell r="AP104">
            <v>20899826</v>
          </cell>
          <cell r="AQ104">
            <v>17102802</v>
          </cell>
          <cell r="AR104">
            <v>3797024</v>
          </cell>
          <cell r="AS104">
            <v>766978.5</v>
          </cell>
          <cell r="AT104">
            <v>491474</v>
          </cell>
          <cell r="AU104">
            <v>629575</v>
          </cell>
          <cell r="AV104">
            <v>487964.5</v>
          </cell>
          <cell r="AW104">
            <v>123926</v>
          </cell>
          <cell r="AX104">
            <v>0</v>
          </cell>
          <cell r="AY104">
            <v>6296942</v>
          </cell>
          <cell r="AZ104">
            <v>2231933.2661063503</v>
          </cell>
          <cell r="BB104">
            <v>95</v>
          </cell>
          <cell r="BC104" t="str">
            <v>FALL RIVER</v>
          </cell>
          <cell r="BH104">
            <v>0</v>
          </cell>
          <cell r="BK104">
            <v>0</v>
          </cell>
          <cell r="BL104">
            <v>0</v>
          </cell>
          <cell r="BN104">
            <v>0</v>
          </cell>
          <cell r="BP104">
            <v>3797024</v>
          </cell>
          <cell r="BQ104">
            <v>3797024</v>
          </cell>
          <cell r="BR104">
            <v>0</v>
          </cell>
          <cell r="BT104">
            <v>0</v>
          </cell>
          <cell r="BV104">
            <v>0</v>
          </cell>
        </row>
        <row r="105">
          <cell r="A105">
            <v>96</v>
          </cell>
          <cell r="B105">
            <v>96</v>
          </cell>
          <cell r="C105" t="str">
            <v>FALMOUTH</v>
          </cell>
          <cell r="D105">
            <v>73.78002208788655</v>
          </cell>
          <cell r="E105">
            <v>1250469</v>
          </cell>
          <cell r="F105">
            <v>0</v>
          </cell>
          <cell r="G105">
            <v>65885</v>
          </cell>
          <cell r="H105">
            <v>1316354</v>
          </cell>
          <cell r="J105">
            <v>46214.305022709195</v>
          </cell>
          <cell r="K105">
            <v>0.29834351189266312</v>
          </cell>
          <cell r="L105">
            <v>65885</v>
          </cell>
          <cell r="M105">
            <v>112099.30502270919</v>
          </cell>
          <cell r="O105">
            <v>1204254.6949772909</v>
          </cell>
          <cell r="Q105">
            <v>0</v>
          </cell>
          <cell r="R105">
            <v>46214.305022709195</v>
          </cell>
          <cell r="S105">
            <v>65885</v>
          </cell>
          <cell r="T105">
            <v>112099.30502270919</v>
          </cell>
          <cell r="V105">
            <v>220788</v>
          </cell>
          <cell r="W105">
            <v>0</v>
          </cell>
          <cell r="X105">
            <v>96</v>
          </cell>
          <cell r="Y105">
            <v>73.78002208788655</v>
          </cell>
          <cell r="Z105">
            <v>0</v>
          </cell>
          <cell r="AA105">
            <v>1250469</v>
          </cell>
          <cell r="AB105">
            <v>0</v>
          </cell>
          <cell r="AC105">
            <v>1250469</v>
          </cell>
          <cell r="AD105">
            <v>0</v>
          </cell>
          <cell r="AE105">
            <v>65885</v>
          </cell>
          <cell r="AF105">
            <v>1316354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1316354</v>
          </cell>
          <cell r="AM105">
            <v>96</v>
          </cell>
          <cell r="AN105">
            <v>96</v>
          </cell>
          <cell r="AO105" t="str">
            <v>FALMOUTH</v>
          </cell>
          <cell r="AP105">
            <v>1250469</v>
          </cell>
          <cell r="AQ105">
            <v>1171848</v>
          </cell>
          <cell r="AR105">
            <v>78621</v>
          </cell>
          <cell r="AS105">
            <v>33268</v>
          </cell>
          <cell r="AT105">
            <v>43014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154903</v>
          </cell>
          <cell r="AZ105">
            <v>46214.305022709195</v>
          </cell>
          <cell r="BB105">
            <v>96</v>
          </cell>
          <cell r="BC105" t="str">
            <v>FALMOUTH</v>
          </cell>
          <cell r="BH105">
            <v>0</v>
          </cell>
          <cell r="BK105">
            <v>0</v>
          </cell>
          <cell r="BL105">
            <v>0</v>
          </cell>
          <cell r="BN105">
            <v>0</v>
          </cell>
          <cell r="BP105">
            <v>78621</v>
          </cell>
          <cell r="BQ105">
            <v>78621</v>
          </cell>
          <cell r="BR105">
            <v>0</v>
          </cell>
          <cell r="BT105">
            <v>0</v>
          </cell>
          <cell r="BV105">
            <v>0</v>
          </cell>
        </row>
        <row r="106">
          <cell r="A106">
            <v>97</v>
          </cell>
          <cell r="B106">
            <v>97</v>
          </cell>
          <cell r="C106" t="str">
            <v>FITCHBURG</v>
          </cell>
          <cell r="D106">
            <v>219.29039700627456</v>
          </cell>
          <cell r="E106">
            <v>2549304</v>
          </cell>
          <cell r="F106">
            <v>0</v>
          </cell>
          <cell r="G106">
            <v>195828</v>
          </cell>
          <cell r="H106">
            <v>2745132</v>
          </cell>
          <cell r="J106">
            <v>194828.26162045632</v>
          </cell>
          <cell r="K106">
            <v>0.45118952507601734</v>
          </cell>
          <cell r="L106">
            <v>195828</v>
          </cell>
          <cell r="M106">
            <v>390656.26162045635</v>
          </cell>
          <cell r="O106">
            <v>2354475.7383795436</v>
          </cell>
          <cell r="Q106">
            <v>0</v>
          </cell>
          <cell r="R106">
            <v>194828.26162045632</v>
          </cell>
          <cell r="S106">
            <v>195828</v>
          </cell>
          <cell r="T106">
            <v>390656.26162045635</v>
          </cell>
          <cell r="V106">
            <v>627638.25</v>
          </cell>
          <cell r="W106">
            <v>0</v>
          </cell>
          <cell r="X106">
            <v>97</v>
          </cell>
          <cell r="Y106">
            <v>219.29039700627456</v>
          </cell>
          <cell r="Z106">
            <v>0</v>
          </cell>
          <cell r="AA106">
            <v>2549304</v>
          </cell>
          <cell r="AB106">
            <v>0</v>
          </cell>
          <cell r="AC106">
            <v>2549304</v>
          </cell>
          <cell r="AD106">
            <v>0</v>
          </cell>
          <cell r="AE106">
            <v>195828</v>
          </cell>
          <cell r="AF106">
            <v>2745132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2745132</v>
          </cell>
          <cell r="AM106">
            <v>97</v>
          </cell>
          <cell r="AN106">
            <v>97</v>
          </cell>
          <cell r="AO106" t="str">
            <v>FITCHBURG</v>
          </cell>
          <cell r="AP106">
            <v>2549304</v>
          </cell>
          <cell r="AQ106">
            <v>2217857</v>
          </cell>
          <cell r="AR106">
            <v>331447</v>
          </cell>
          <cell r="AS106">
            <v>74826.25</v>
          </cell>
          <cell r="AT106">
            <v>25537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431810.25</v>
          </cell>
          <cell r="AZ106">
            <v>194828.26162045632</v>
          </cell>
          <cell r="BB106">
            <v>97</v>
          </cell>
          <cell r="BC106" t="str">
            <v>FITCHBURG</v>
          </cell>
          <cell r="BH106">
            <v>0</v>
          </cell>
          <cell r="BK106">
            <v>0</v>
          </cell>
          <cell r="BL106">
            <v>0</v>
          </cell>
          <cell r="BN106">
            <v>0</v>
          </cell>
          <cell r="BP106">
            <v>331447</v>
          </cell>
          <cell r="BQ106">
            <v>331447</v>
          </cell>
          <cell r="BR106">
            <v>0</v>
          </cell>
          <cell r="BT106">
            <v>0</v>
          </cell>
          <cell r="BV106">
            <v>0</v>
          </cell>
        </row>
        <row r="107">
          <cell r="A107">
            <v>98</v>
          </cell>
          <cell r="B107">
            <v>98</v>
          </cell>
          <cell r="C107" t="str">
            <v>FLORIDA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V107">
            <v>13174</v>
          </cell>
          <cell r="W107">
            <v>0</v>
          </cell>
          <cell r="X107">
            <v>98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M107">
            <v>98</v>
          </cell>
          <cell r="AN107">
            <v>98</v>
          </cell>
          <cell r="AO107" t="str">
            <v>FLORIDA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13174</v>
          </cell>
          <cell r="AV107">
            <v>0</v>
          </cell>
          <cell r="AW107">
            <v>0</v>
          </cell>
          <cell r="AX107">
            <v>0</v>
          </cell>
          <cell r="AY107">
            <v>13174</v>
          </cell>
          <cell r="AZ107">
            <v>0</v>
          </cell>
          <cell r="BB107">
            <v>98</v>
          </cell>
          <cell r="BC107" t="str">
            <v>FLORIDA</v>
          </cell>
          <cell r="BH107">
            <v>0</v>
          </cell>
          <cell r="BK107">
            <v>0</v>
          </cell>
          <cell r="BL107">
            <v>0</v>
          </cell>
          <cell r="BN107">
            <v>0</v>
          </cell>
          <cell r="BP107">
            <v>0</v>
          </cell>
          <cell r="BQ107">
            <v>0</v>
          </cell>
          <cell r="BR107">
            <v>0</v>
          </cell>
          <cell r="BT107">
            <v>0</v>
          </cell>
          <cell r="BV107">
            <v>0</v>
          </cell>
        </row>
        <row r="108">
          <cell r="A108">
            <v>99</v>
          </cell>
          <cell r="B108">
            <v>99</v>
          </cell>
          <cell r="C108" t="str">
            <v>FOXBOROUGH</v>
          </cell>
          <cell r="D108">
            <v>123.45132743362832</v>
          </cell>
          <cell r="E108">
            <v>2004730</v>
          </cell>
          <cell r="F108">
            <v>0</v>
          </cell>
          <cell r="G108">
            <v>110240</v>
          </cell>
          <cell r="H108">
            <v>2114970</v>
          </cell>
          <cell r="J108">
            <v>118528.01551359244</v>
          </cell>
          <cell r="K108">
            <v>0.33429489407991553</v>
          </cell>
          <cell r="L108">
            <v>110240</v>
          </cell>
          <cell r="M108">
            <v>228768.01551359246</v>
          </cell>
          <cell r="O108">
            <v>1886201.9844864076</v>
          </cell>
          <cell r="Q108">
            <v>0</v>
          </cell>
          <cell r="R108">
            <v>118528.01551359244</v>
          </cell>
          <cell r="S108">
            <v>110240</v>
          </cell>
          <cell r="T108">
            <v>228768.01551359246</v>
          </cell>
          <cell r="V108">
            <v>464801.25</v>
          </cell>
          <cell r="W108">
            <v>0</v>
          </cell>
          <cell r="X108">
            <v>99</v>
          </cell>
          <cell r="Y108">
            <v>123.45132743362832</v>
          </cell>
          <cell r="Z108">
            <v>0</v>
          </cell>
          <cell r="AA108">
            <v>2004730</v>
          </cell>
          <cell r="AB108">
            <v>0</v>
          </cell>
          <cell r="AC108">
            <v>2004730</v>
          </cell>
          <cell r="AD108">
            <v>0</v>
          </cell>
          <cell r="AE108">
            <v>110240</v>
          </cell>
          <cell r="AF108">
            <v>2114970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2114970</v>
          </cell>
          <cell r="AM108">
            <v>99</v>
          </cell>
          <cell r="AN108">
            <v>99</v>
          </cell>
          <cell r="AO108" t="str">
            <v>FOXBOROUGH</v>
          </cell>
          <cell r="AP108">
            <v>2004730</v>
          </cell>
          <cell r="AQ108">
            <v>1803087</v>
          </cell>
          <cell r="AR108">
            <v>201643</v>
          </cell>
          <cell r="AS108">
            <v>51066.25</v>
          </cell>
          <cell r="AT108">
            <v>16178</v>
          </cell>
          <cell r="AU108">
            <v>59624.25</v>
          </cell>
          <cell r="AV108">
            <v>0</v>
          </cell>
          <cell r="AW108">
            <v>26049.75</v>
          </cell>
          <cell r="AX108">
            <v>0</v>
          </cell>
          <cell r="AY108">
            <v>354561.25</v>
          </cell>
          <cell r="AZ108">
            <v>118528.01551359244</v>
          </cell>
          <cell r="BB108">
            <v>99</v>
          </cell>
          <cell r="BC108" t="str">
            <v>FOXBOROUGH</v>
          </cell>
          <cell r="BH108">
            <v>0</v>
          </cell>
          <cell r="BK108">
            <v>0</v>
          </cell>
          <cell r="BL108">
            <v>0</v>
          </cell>
          <cell r="BN108">
            <v>0</v>
          </cell>
          <cell r="BP108">
            <v>201643</v>
          </cell>
          <cell r="BQ108">
            <v>201643</v>
          </cell>
          <cell r="BR108">
            <v>0</v>
          </cell>
          <cell r="BT108">
            <v>0</v>
          </cell>
          <cell r="BV108">
            <v>0</v>
          </cell>
        </row>
        <row r="109">
          <cell r="A109">
            <v>100</v>
          </cell>
          <cell r="B109">
            <v>100</v>
          </cell>
          <cell r="C109" t="str">
            <v>FRAMINGHAM</v>
          </cell>
          <cell r="D109">
            <v>350.41500820385994</v>
          </cell>
          <cell r="E109">
            <v>5254038</v>
          </cell>
          <cell r="F109">
            <v>0</v>
          </cell>
          <cell r="G109">
            <v>312919</v>
          </cell>
          <cell r="H109">
            <v>5566957</v>
          </cell>
          <cell r="J109">
            <v>107526.54093548957</v>
          </cell>
          <cell r="K109">
            <v>0.14930462523269572</v>
          </cell>
          <cell r="L109">
            <v>312919</v>
          </cell>
          <cell r="M109">
            <v>420445.54093548958</v>
          </cell>
          <cell r="O109">
            <v>5146511.4590645107</v>
          </cell>
          <cell r="Q109">
            <v>0</v>
          </cell>
          <cell r="R109">
            <v>107526.54093548957</v>
          </cell>
          <cell r="S109">
            <v>312919</v>
          </cell>
          <cell r="T109">
            <v>420445.54093548958</v>
          </cell>
          <cell r="V109">
            <v>1033101.25</v>
          </cell>
          <cell r="W109">
            <v>0</v>
          </cell>
          <cell r="X109">
            <v>100</v>
          </cell>
          <cell r="Y109">
            <v>350.41500820385994</v>
          </cell>
          <cell r="Z109">
            <v>0</v>
          </cell>
          <cell r="AA109">
            <v>5254038</v>
          </cell>
          <cell r="AB109">
            <v>0</v>
          </cell>
          <cell r="AC109">
            <v>5254038</v>
          </cell>
          <cell r="AD109">
            <v>0</v>
          </cell>
          <cell r="AE109">
            <v>312919</v>
          </cell>
          <cell r="AF109">
            <v>5566957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5566957</v>
          </cell>
          <cell r="AM109">
            <v>100</v>
          </cell>
          <cell r="AN109">
            <v>100</v>
          </cell>
          <cell r="AO109" t="str">
            <v>FRAMINGHAM</v>
          </cell>
          <cell r="AP109">
            <v>5254038</v>
          </cell>
          <cell r="AQ109">
            <v>5071111</v>
          </cell>
          <cell r="AR109">
            <v>182927</v>
          </cell>
          <cell r="AS109">
            <v>62892.25</v>
          </cell>
          <cell r="AT109">
            <v>129788</v>
          </cell>
          <cell r="AU109">
            <v>60124.75</v>
          </cell>
          <cell r="AV109">
            <v>176455.25</v>
          </cell>
          <cell r="AW109">
            <v>107995</v>
          </cell>
          <cell r="AX109">
            <v>0</v>
          </cell>
          <cell r="AY109">
            <v>720182.25</v>
          </cell>
          <cell r="AZ109">
            <v>107526.54093548957</v>
          </cell>
          <cell r="BB109">
            <v>100</v>
          </cell>
          <cell r="BC109" t="str">
            <v>FRAMINGHAM</v>
          </cell>
          <cell r="BH109">
            <v>0</v>
          </cell>
          <cell r="BK109">
            <v>0</v>
          </cell>
          <cell r="BL109">
            <v>0</v>
          </cell>
          <cell r="BN109">
            <v>0</v>
          </cell>
          <cell r="BP109">
            <v>182927</v>
          </cell>
          <cell r="BQ109">
            <v>182927</v>
          </cell>
          <cell r="BR109">
            <v>0</v>
          </cell>
          <cell r="BT109">
            <v>0</v>
          </cell>
          <cell r="BV109">
            <v>0</v>
          </cell>
        </row>
        <row r="110">
          <cell r="A110">
            <v>101</v>
          </cell>
          <cell r="B110">
            <v>101</v>
          </cell>
          <cell r="C110" t="str">
            <v>FRANKLIN</v>
          </cell>
          <cell r="D110">
            <v>334.02048804010565</v>
          </cell>
          <cell r="E110">
            <v>3824973</v>
          </cell>
          <cell r="F110">
            <v>0</v>
          </cell>
          <cell r="G110">
            <v>298276</v>
          </cell>
          <cell r="H110">
            <v>4123249</v>
          </cell>
          <cell r="J110">
            <v>152305.99879827414</v>
          </cell>
          <cell r="K110">
            <v>0.43367527827451913</v>
          </cell>
          <cell r="L110">
            <v>298276</v>
          </cell>
          <cell r="M110">
            <v>450581.99879827414</v>
          </cell>
          <cell r="O110">
            <v>3672667.001201726</v>
          </cell>
          <cell r="Q110">
            <v>0</v>
          </cell>
          <cell r="R110">
            <v>152305.99879827414</v>
          </cell>
          <cell r="S110">
            <v>298276</v>
          </cell>
          <cell r="T110">
            <v>450581.99879827414</v>
          </cell>
          <cell r="V110">
            <v>649474.25</v>
          </cell>
          <cell r="W110">
            <v>0</v>
          </cell>
          <cell r="X110">
            <v>101</v>
          </cell>
          <cell r="Y110">
            <v>334.02048804010565</v>
          </cell>
          <cell r="Z110">
            <v>0</v>
          </cell>
          <cell r="AA110">
            <v>3824973</v>
          </cell>
          <cell r="AB110">
            <v>0</v>
          </cell>
          <cell r="AC110">
            <v>3824973</v>
          </cell>
          <cell r="AD110">
            <v>0</v>
          </cell>
          <cell r="AE110">
            <v>298276</v>
          </cell>
          <cell r="AF110">
            <v>4123249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4123249</v>
          </cell>
          <cell r="AM110">
            <v>101</v>
          </cell>
          <cell r="AN110">
            <v>101</v>
          </cell>
          <cell r="AO110" t="str">
            <v>FRANKLIN</v>
          </cell>
          <cell r="AP110">
            <v>3824973</v>
          </cell>
          <cell r="AQ110">
            <v>3565866</v>
          </cell>
          <cell r="AR110">
            <v>259107</v>
          </cell>
          <cell r="AS110">
            <v>0</v>
          </cell>
          <cell r="AT110">
            <v>0</v>
          </cell>
          <cell r="AU110">
            <v>0</v>
          </cell>
          <cell r="AV110">
            <v>75524.5</v>
          </cell>
          <cell r="AW110">
            <v>16566.75</v>
          </cell>
          <cell r="AX110">
            <v>0</v>
          </cell>
          <cell r="AY110">
            <v>351198.25</v>
          </cell>
          <cell r="AZ110">
            <v>152305.99879827414</v>
          </cell>
          <cell r="BB110">
            <v>101</v>
          </cell>
          <cell r="BC110" t="str">
            <v>FRANKLIN</v>
          </cell>
          <cell r="BH110">
            <v>0</v>
          </cell>
          <cell r="BK110">
            <v>0</v>
          </cell>
          <cell r="BL110">
            <v>0</v>
          </cell>
          <cell r="BN110">
            <v>0</v>
          </cell>
          <cell r="BP110">
            <v>259107</v>
          </cell>
          <cell r="BQ110">
            <v>259107</v>
          </cell>
          <cell r="BR110">
            <v>0</v>
          </cell>
          <cell r="BT110">
            <v>0</v>
          </cell>
          <cell r="BV110">
            <v>0</v>
          </cell>
        </row>
        <row r="111">
          <cell r="A111">
            <v>102</v>
          </cell>
          <cell r="B111">
            <v>102</v>
          </cell>
          <cell r="C111" t="str">
            <v>FREETOWN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J111">
            <v>0</v>
          </cell>
          <cell r="K111"/>
          <cell r="L111">
            <v>0</v>
          </cell>
          <cell r="M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102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M111">
            <v>102</v>
          </cell>
          <cell r="AN111">
            <v>102</v>
          </cell>
          <cell r="AO111" t="str">
            <v>FREETOWN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B111">
            <v>102</v>
          </cell>
          <cell r="BC111" t="str">
            <v>FREETOWN</v>
          </cell>
          <cell r="BH111">
            <v>0</v>
          </cell>
          <cell r="BK111">
            <v>0</v>
          </cell>
          <cell r="BL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V111">
            <v>0</v>
          </cell>
          <cell r="CA111" t="str">
            <v>fy12</v>
          </cell>
        </row>
        <row r="112">
          <cell r="A112">
            <v>103</v>
          </cell>
          <cell r="B112">
            <v>103</v>
          </cell>
          <cell r="C112" t="str">
            <v>GARDNER</v>
          </cell>
          <cell r="D112">
            <v>22.284122562674096</v>
          </cell>
          <cell r="E112">
            <v>240510</v>
          </cell>
          <cell r="F112">
            <v>0</v>
          </cell>
          <cell r="G112">
            <v>19902</v>
          </cell>
          <cell r="H112">
            <v>260412</v>
          </cell>
          <cell r="J112">
            <v>13219.874078944937</v>
          </cell>
          <cell r="K112">
            <v>0.25009575578436954</v>
          </cell>
          <cell r="L112">
            <v>19902</v>
          </cell>
          <cell r="M112">
            <v>33121.874078944937</v>
          </cell>
          <cell r="O112">
            <v>227290.12592105506</v>
          </cell>
          <cell r="Q112">
            <v>0</v>
          </cell>
          <cell r="R112">
            <v>13219.874078944937</v>
          </cell>
          <cell r="S112">
            <v>19902</v>
          </cell>
          <cell r="T112">
            <v>33121.874078944937</v>
          </cell>
          <cell r="V112">
            <v>72761.25</v>
          </cell>
          <cell r="W112">
            <v>0</v>
          </cell>
          <cell r="X112">
            <v>103</v>
          </cell>
          <cell r="Y112">
            <v>22.284122562674096</v>
          </cell>
          <cell r="Z112">
            <v>0</v>
          </cell>
          <cell r="AA112">
            <v>240510</v>
          </cell>
          <cell r="AB112">
            <v>0</v>
          </cell>
          <cell r="AC112">
            <v>240510</v>
          </cell>
          <cell r="AD112">
            <v>0</v>
          </cell>
          <cell r="AE112">
            <v>19902</v>
          </cell>
          <cell r="AF112">
            <v>260412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260412</v>
          </cell>
          <cell r="AM112">
            <v>103</v>
          </cell>
          <cell r="AN112">
            <v>103</v>
          </cell>
          <cell r="AO112" t="str">
            <v>GARDNER</v>
          </cell>
          <cell r="AP112">
            <v>240510</v>
          </cell>
          <cell r="AQ112">
            <v>218020</v>
          </cell>
          <cell r="AR112">
            <v>22490</v>
          </cell>
          <cell r="AS112">
            <v>11132</v>
          </cell>
          <cell r="AT112">
            <v>13417</v>
          </cell>
          <cell r="AU112">
            <v>0</v>
          </cell>
          <cell r="AV112">
            <v>5820.25</v>
          </cell>
          <cell r="AW112">
            <v>0</v>
          </cell>
          <cell r="AX112">
            <v>0</v>
          </cell>
          <cell r="AY112">
            <v>52859.25</v>
          </cell>
          <cell r="AZ112">
            <v>13219.874078944937</v>
          </cell>
          <cell r="BB112">
            <v>103</v>
          </cell>
          <cell r="BC112" t="str">
            <v>GARDNER</v>
          </cell>
          <cell r="BH112">
            <v>0</v>
          </cell>
          <cell r="BK112">
            <v>0</v>
          </cell>
          <cell r="BL112">
            <v>0</v>
          </cell>
          <cell r="BN112">
            <v>0</v>
          </cell>
          <cell r="BP112">
            <v>22490</v>
          </cell>
          <cell r="BQ112">
            <v>22490</v>
          </cell>
          <cell r="BR112">
            <v>0</v>
          </cell>
          <cell r="BT112">
            <v>0</v>
          </cell>
          <cell r="BV112">
            <v>0</v>
          </cell>
        </row>
        <row r="113">
          <cell r="A113">
            <v>104</v>
          </cell>
          <cell r="B113">
            <v>104</v>
          </cell>
          <cell r="C113" t="str">
            <v>AQUINNAH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J113">
            <v>0</v>
          </cell>
          <cell r="K113"/>
          <cell r="L113">
            <v>0</v>
          </cell>
          <cell r="M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104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M113">
            <v>104</v>
          </cell>
          <cell r="AN113">
            <v>104</v>
          </cell>
          <cell r="AO113" t="str">
            <v>AQUINNAH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B113">
            <v>104</v>
          </cell>
          <cell r="BC113" t="str">
            <v>AQUINNAH</v>
          </cell>
          <cell r="BH113">
            <v>0</v>
          </cell>
          <cell r="BK113">
            <v>0</v>
          </cell>
          <cell r="BL113">
            <v>0</v>
          </cell>
          <cell r="BN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V113">
            <v>0</v>
          </cell>
        </row>
        <row r="114">
          <cell r="A114">
            <v>105</v>
          </cell>
          <cell r="B114">
            <v>105</v>
          </cell>
          <cell r="C114" t="str">
            <v>GEORGETOWN</v>
          </cell>
          <cell r="D114">
            <v>3.0084033613445373</v>
          </cell>
          <cell r="E114">
            <v>36723</v>
          </cell>
          <cell r="F114">
            <v>0</v>
          </cell>
          <cell r="G114">
            <v>2682</v>
          </cell>
          <cell r="H114">
            <v>39405</v>
          </cell>
          <cell r="J114">
            <v>714.77842952410151</v>
          </cell>
          <cell r="K114">
            <v>8.7794439541128977E-2</v>
          </cell>
          <cell r="L114">
            <v>2682</v>
          </cell>
          <cell r="M114">
            <v>3396.7784295241017</v>
          </cell>
          <cell r="O114">
            <v>36008.2215704759</v>
          </cell>
          <cell r="Q114">
            <v>0</v>
          </cell>
          <cell r="R114">
            <v>714.77842952410151</v>
          </cell>
          <cell r="S114">
            <v>2682</v>
          </cell>
          <cell r="T114">
            <v>3396.7784295241017</v>
          </cell>
          <cell r="V114">
            <v>10823.5</v>
          </cell>
          <cell r="W114">
            <v>0</v>
          </cell>
          <cell r="X114">
            <v>105</v>
          </cell>
          <cell r="Y114">
            <v>3.0084033613445373</v>
          </cell>
          <cell r="Z114">
            <v>0</v>
          </cell>
          <cell r="AA114">
            <v>36723</v>
          </cell>
          <cell r="AB114">
            <v>0</v>
          </cell>
          <cell r="AC114">
            <v>36723</v>
          </cell>
          <cell r="AD114">
            <v>0</v>
          </cell>
          <cell r="AE114">
            <v>2682</v>
          </cell>
          <cell r="AF114">
            <v>39405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39405</v>
          </cell>
          <cell r="AM114">
            <v>105</v>
          </cell>
          <cell r="AN114">
            <v>105</v>
          </cell>
          <cell r="AO114" t="str">
            <v>GEORGETOWN</v>
          </cell>
          <cell r="AP114">
            <v>36723</v>
          </cell>
          <cell r="AQ114">
            <v>35507</v>
          </cell>
          <cell r="AR114">
            <v>1216</v>
          </cell>
          <cell r="AS114">
            <v>3389.75</v>
          </cell>
          <cell r="AT114">
            <v>0</v>
          </cell>
          <cell r="AU114">
            <v>3535.75</v>
          </cell>
          <cell r="AV114">
            <v>0</v>
          </cell>
          <cell r="AW114">
            <v>0</v>
          </cell>
          <cell r="AX114">
            <v>0</v>
          </cell>
          <cell r="AY114">
            <v>8141.5</v>
          </cell>
          <cell r="AZ114">
            <v>714.77842952410151</v>
          </cell>
          <cell r="BB114">
            <v>105</v>
          </cell>
          <cell r="BC114" t="str">
            <v>GEORGETOWN</v>
          </cell>
          <cell r="BH114">
            <v>0</v>
          </cell>
          <cell r="BK114">
            <v>0</v>
          </cell>
          <cell r="BL114">
            <v>0</v>
          </cell>
          <cell r="BN114">
            <v>0</v>
          </cell>
          <cell r="BP114">
            <v>1216</v>
          </cell>
          <cell r="BQ114">
            <v>1216</v>
          </cell>
          <cell r="BR114">
            <v>0</v>
          </cell>
          <cell r="BT114">
            <v>0</v>
          </cell>
          <cell r="BV114">
            <v>0</v>
          </cell>
        </row>
        <row r="115">
          <cell r="A115">
            <v>106</v>
          </cell>
          <cell r="B115">
            <v>106</v>
          </cell>
          <cell r="C115" t="str">
            <v>GILL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J115">
            <v>0</v>
          </cell>
          <cell r="K115"/>
          <cell r="L115">
            <v>0</v>
          </cell>
          <cell r="M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V115">
            <v>0</v>
          </cell>
          <cell r="W115">
            <v>0</v>
          </cell>
          <cell r="X115">
            <v>106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M115">
            <v>106</v>
          </cell>
          <cell r="AN115">
            <v>106</v>
          </cell>
          <cell r="AO115" t="str">
            <v>GILL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B115">
            <v>106</v>
          </cell>
          <cell r="BC115" t="str">
            <v>GILL</v>
          </cell>
          <cell r="BH115">
            <v>0</v>
          </cell>
          <cell r="BK115">
            <v>0</v>
          </cell>
          <cell r="BL115">
            <v>0</v>
          </cell>
          <cell r="BN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V115">
            <v>0</v>
          </cell>
        </row>
        <row r="116">
          <cell r="A116">
            <v>107</v>
          </cell>
          <cell r="B116">
            <v>107</v>
          </cell>
          <cell r="C116" t="str">
            <v>GLOUCESTER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V116">
            <v>3552.5</v>
          </cell>
          <cell r="W116">
            <v>0</v>
          </cell>
          <cell r="X116">
            <v>107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M116">
            <v>107</v>
          </cell>
          <cell r="AN116">
            <v>107</v>
          </cell>
          <cell r="AO116" t="str">
            <v>GLOUCESTER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3552.5</v>
          </cell>
          <cell r="AW116">
            <v>0</v>
          </cell>
          <cell r="AX116">
            <v>0</v>
          </cell>
          <cell r="AY116">
            <v>3552.5</v>
          </cell>
          <cell r="AZ116">
            <v>0</v>
          </cell>
          <cell r="BB116">
            <v>107</v>
          </cell>
          <cell r="BC116" t="str">
            <v>GLOUCESTER</v>
          </cell>
          <cell r="BH116">
            <v>0</v>
          </cell>
          <cell r="BK116">
            <v>0</v>
          </cell>
          <cell r="BL116">
            <v>0</v>
          </cell>
          <cell r="BN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V116">
            <v>0</v>
          </cell>
        </row>
        <row r="117">
          <cell r="A117">
            <v>108</v>
          </cell>
          <cell r="B117">
            <v>108</v>
          </cell>
          <cell r="C117" t="str">
            <v>GOSHEN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J117">
            <v>0</v>
          </cell>
          <cell r="K117"/>
          <cell r="L117">
            <v>0</v>
          </cell>
          <cell r="M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V117">
            <v>0</v>
          </cell>
          <cell r="W117">
            <v>0</v>
          </cell>
          <cell r="X117">
            <v>108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M117">
            <v>108</v>
          </cell>
          <cell r="AN117">
            <v>108</v>
          </cell>
          <cell r="AO117" t="str">
            <v>GOSHEN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B117">
            <v>108</v>
          </cell>
          <cell r="BC117" t="str">
            <v>GOSHEN</v>
          </cell>
          <cell r="BH117">
            <v>0</v>
          </cell>
          <cell r="BK117">
            <v>0</v>
          </cell>
          <cell r="BL117">
            <v>0</v>
          </cell>
          <cell r="BN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V117">
            <v>0</v>
          </cell>
        </row>
        <row r="118">
          <cell r="A118">
            <v>109</v>
          </cell>
          <cell r="B118">
            <v>109</v>
          </cell>
          <cell r="C118" t="str">
            <v>GOSNOLD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J118">
            <v>0</v>
          </cell>
          <cell r="K118"/>
          <cell r="L118">
            <v>0</v>
          </cell>
          <cell r="M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V118">
            <v>0</v>
          </cell>
          <cell r="W118">
            <v>0</v>
          </cell>
          <cell r="X118">
            <v>109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M118">
            <v>109</v>
          </cell>
          <cell r="AN118">
            <v>109</v>
          </cell>
          <cell r="AO118" t="str">
            <v>GOSNOLD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B118">
            <v>109</v>
          </cell>
          <cell r="BC118" t="str">
            <v>GOSNOLD</v>
          </cell>
          <cell r="BH118">
            <v>0</v>
          </cell>
          <cell r="BK118">
            <v>0</v>
          </cell>
          <cell r="BL118">
            <v>0</v>
          </cell>
          <cell r="BN118">
            <v>0</v>
          </cell>
          <cell r="BP118">
            <v>0</v>
          </cell>
          <cell r="BQ118">
            <v>0</v>
          </cell>
          <cell r="BR118">
            <v>0</v>
          </cell>
          <cell r="BT118">
            <v>0</v>
          </cell>
          <cell r="BV118">
            <v>0</v>
          </cell>
        </row>
        <row r="119">
          <cell r="A119">
            <v>110</v>
          </cell>
          <cell r="B119">
            <v>110</v>
          </cell>
          <cell r="C119" t="str">
            <v>GRAFTON</v>
          </cell>
          <cell r="D119">
            <v>25.346634528180331</v>
          </cell>
          <cell r="E119">
            <v>300766</v>
          </cell>
          <cell r="F119">
            <v>0</v>
          </cell>
          <cell r="G119">
            <v>22634</v>
          </cell>
          <cell r="H119">
            <v>323400</v>
          </cell>
          <cell r="J119">
            <v>5688.8368757683011</v>
          </cell>
          <cell r="K119">
            <v>0.50693609657532535</v>
          </cell>
          <cell r="L119">
            <v>22634</v>
          </cell>
          <cell r="M119">
            <v>28322.836875768302</v>
          </cell>
          <cell r="O119">
            <v>295077.16312423168</v>
          </cell>
          <cell r="Q119">
            <v>0</v>
          </cell>
          <cell r="R119">
            <v>5688.8368757683011</v>
          </cell>
          <cell r="S119">
            <v>22634</v>
          </cell>
          <cell r="T119">
            <v>28322.836875768302</v>
          </cell>
          <cell r="V119">
            <v>33856</v>
          </cell>
          <cell r="W119">
            <v>0</v>
          </cell>
          <cell r="X119">
            <v>110</v>
          </cell>
          <cell r="Y119">
            <v>25.346634528180331</v>
          </cell>
          <cell r="Z119">
            <v>0</v>
          </cell>
          <cell r="AA119">
            <v>300766</v>
          </cell>
          <cell r="AB119">
            <v>0</v>
          </cell>
          <cell r="AC119">
            <v>300766</v>
          </cell>
          <cell r="AD119">
            <v>0</v>
          </cell>
          <cell r="AE119">
            <v>22634</v>
          </cell>
          <cell r="AF119">
            <v>323400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323400</v>
          </cell>
          <cell r="AM119">
            <v>110</v>
          </cell>
          <cell r="AN119">
            <v>110</v>
          </cell>
          <cell r="AO119" t="str">
            <v>GRAFTON</v>
          </cell>
          <cell r="AP119">
            <v>300766</v>
          </cell>
          <cell r="AQ119">
            <v>291088</v>
          </cell>
          <cell r="AR119">
            <v>9678</v>
          </cell>
          <cell r="AS119">
            <v>0</v>
          </cell>
          <cell r="AT119">
            <v>0</v>
          </cell>
          <cell r="AU119">
            <v>0</v>
          </cell>
          <cell r="AV119">
            <v>1544</v>
          </cell>
          <cell r="AW119">
            <v>0</v>
          </cell>
          <cell r="AX119">
            <v>0</v>
          </cell>
          <cell r="AY119">
            <v>11222</v>
          </cell>
          <cell r="AZ119">
            <v>5688.8368757683011</v>
          </cell>
          <cell r="BB119">
            <v>110</v>
          </cell>
          <cell r="BC119" t="str">
            <v>GRAFTON</v>
          </cell>
          <cell r="BH119">
            <v>0</v>
          </cell>
          <cell r="BK119">
            <v>0</v>
          </cell>
          <cell r="BL119">
            <v>0</v>
          </cell>
          <cell r="BN119">
            <v>0</v>
          </cell>
          <cell r="BP119">
            <v>9678</v>
          </cell>
          <cell r="BQ119">
            <v>9678</v>
          </cell>
          <cell r="BR119">
            <v>0</v>
          </cell>
          <cell r="BT119">
            <v>0</v>
          </cell>
          <cell r="BV119">
            <v>0</v>
          </cell>
        </row>
        <row r="120">
          <cell r="A120">
            <v>111</v>
          </cell>
          <cell r="B120">
            <v>111</v>
          </cell>
          <cell r="C120" t="str">
            <v>GRANBY</v>
          </cell>
          <cell r="D120">
            <v>14.669538122240033</v>
          </cell>
          <cell r="E120">
            <v>181743</v>
          </cell>
          <cell r="F120">
            <v>0</v>
          </cell>
          <cell r="G120">
            <v>13106</v>
          </cell>
          <cell r="H120">
            <v>194849</v>
          </cell>
          <cell r="J120">
            <v>5198.0145166789716</v>
          </cell>
          <cell r="K120">
            <v>8.3409117799067248E-2</v>
          </cell>
          <cell r="L120">
            <v>13106</v>
          </cell>
          <cell r="M120">
            <v>18304.014516678973</v>
          </cell>
          <cell r="O120">
            <v>176544.98548332101</v>
          </cell>
          <cell r="Q120">
            <v>0</v>
          </cell>
          <cell r="R120">
            <v>5198.0145166789716</v>
          </cell>
          <cell r="S120">
            <v>13106</v>
          </cell>
          <cell r="T120">
            <v>18304.014516678973</v>
          </cell>
          <cell r="V120">
            <v>75425.5</v>
          </cell>
          <cell r="W120">
            <v>0</v>
          </cell>
          <cell r="X120">
            <v>111</v>
          </cell>
          <cell r="Y120">
            <v>14.669538122240033</v>
          </cell>
          <cell r="Z120">
            <v>0</v>
          </cell>
          <cell r="AA120">
            <v>181743</v>
          </cell>
          <cell r="AB120">
            <v>0</v>
          </cell>
          <cell r="AC120">
            <v>181743</v>
          </cell>
          <cell r="AD120">
            <v>0</v>
          </cell>
          <cell r="AE120">
            <v>13106</v>
          </cell>
          <cell r="AF120">
            <v>194849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194849</v>
          </cell>
          <cell r="AM120">
            <v>111</v>
          </cell>
          <cell r="AN120">
            <v>111</v>
          </cell>
          <cell r="AO120" t="str">
            <v>GRANBY</v>
          </cell>
          <cell r="AP120">
            <v>181743</v>
          </cell>
          <cell r="AQ120">
            <v>172900</v>
          </cell>
          <cell r="AR120">
            <v>8843</v>
          </cell>
          <cell r="AS120">
            <v>0</v>
          </cell>
          <cell r="AT120">
            <v>0</v>
          </cell>
          <cell r="AU120">
            <v>41478.5</v>
          </cell>
          <cell r="AV120">
            <v>11998</v>
          </cell>
          <cell r="AW120">
            <v>0</v>
          </cell>
          <cell r="AX120">
            <v>0</v>
          </cell>
          <cell r="AY120">
            <v>62319.5</v>
          </cell>
          <cell r="AZ120">
            <v>5198.0145166789716</v>
          </cell>
          <cell r="BB120">
            <v>111</v>
          </cell>
          <cell r="BC120" t="str">
            <v>GRANBY</v>
          </cell>
          <cell r="BH120">
            <v>0</v>
          </cell>
          <cell r="BK120">
            <v>0</v>
          </cell>
          <cell r="BL120">
            <v>0</v>
          </cell>
          <cell r="BN120">
            <v>0</v>
          </cell>
          <cell r="BP120">
            <v>8843</v>
          </cell>
          <cell r="BQ120">
            <v>8843</v>
          </cell>
          <cell r="BR120">
            <v>0</v>
          </cell>
          <cell r="BT120">
            <v>0</v>
          </cell>
          <cell r="BV120">
            <v>0</v>
          </cell>
        </row>
        <row r="121">
          <cell r="A121">
            <v>112</v>
          </cell>
          <cell r="B121">
            <v>112</v>
          </cell>
          <cell r="C121" t="str">
            <v>GRANVILLE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J121">
            <v>0</v>
          </cell>
          <cell r="K121"/>
          <cell r="L121">
            <v>0</v>
          </cell>
          <cell r="M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112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M121">
            <v>112</v>
          </cell>
          <cell r="AN121">
            <v>112</v>
          </cell>
          <cell r="AO121" t="str">
            <v>GRANVILLE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B121">
            <v>112</v>
          </cell>
          <cell r="BC121" t="str">
            <v>GRANVILLE</v>
          </cell>
          <cell r="BH121">
            <v>0</v>
          </cell>
          <cell r="BK121">
            <v>0</v>
          </cell>
          <cell r="BL121">
            <v>0</v>
          </cell>
          <cell r="BN121">
            <v>0</v>
          </cell>
          <cell r="BP121">
            <v>0</v>
          </cell>
          <cell r="BQ121">
            <v>0</v>
          </cell>
          <cell r="BR121">
            <v>0</v>
          </cell>
          <cell r="BT121">
            <v>0</v>
          </cell>
          <cell r="BV121">
            <v>0</v>
          </cell>
          <cell r="CA121" t="str">
            <v>fy13</v>
          </cell>
        </row>
        <row r="122">
          <cell r="A122">
            <v>113</v>
          </cell>
          <cell r="B122">
            <v>113</v>
          </cell>
          <cell r="C122" t="str">
            <v>GREAT BARRINGTON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J122">
            <v>0</v>
          </cell>
          <cell r="K122"/>
          <cell r="L122">
            <v>0</v>
          </cell>
          <cell r="M122">
            <v>0</v>
          </cell>
          <cell r="O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V122">
            <v>0</v>
          </cell>
          <cell r="W122">
            <v>0</v>
          </cell>
          <cell r="X122">
            <v>113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M122">
            <v>113</v>
          </cell>
          <cell r="AN122">
            <v>113</v>
          </cell>
          <cell r="AO122" t="str">
            <v>GREAT BARRINGTON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B122">
            <v>113</v>
          </cell>
          <cell r="BC122" t="str">
            <v>GREAT BARRINGTON</v>
          </cell>
          <cell r="BH122">
            <v>0</v>
          </cell>
          <cell r="BK122">
            <v>0</v>
          </cell>
          <cell r="BL122">
            <v>0</v>
          </cell>
          <cell r="BN122">
            <v>0</v>
          </cell>
          <cell r="BP122">
            <v>0</v>
          </cell>
          <cell r="BQ122">
            <v>0</v>
          </cell>
          <cell r="BR122">
            <v>0</v>
          </cell>
          <cell r="BT122">
            <v>0</v>
          </cell>
          <cell r="BV122">
            <v>0</v>
          </cell>
        </row>
        <row r="123">
          <cell r="A123">
            <v>114</v>
          </cell>
          <cell r="B123">
            <v>114</v>
          </cell>
          <cell r="C123" t="str">
            <v>GREENFIELD</v>
          </cell>
          <cell r="D123">
            <v>91.595432822107512</v>
          </cell>
          <cell r="E123">
            <v>1261276</v>
          </cell>
          <cell r="F123">
            <v>0</v>
          </cell>
          <cell r="G123">
            <v>81798</v>
          </cell>
          <cell r="H123">
            <v>1343074</v>
          </cell>
          <cell r="J123">
            <v>74785.456622584592</v>
          </cell>
          <cell r="K123">
            <v>0.46363985674328601</v>
          </cell>
          <cell r="L123">
            <v>81798</v>
          </cell>
          <cell r="M123">
            <v>156583.45662258461</v>
          </cell>
          <cell r="O123">
            <v>1186490.5433774153</v>
          </cell>
          <cell r="Q123">
            <v>0</v>
          </cell>
          <cell r="R123">
            <v>74785.456622584592</v>
          </cell>
          <cell r="S123">
            <v>81798</v>
          </cell>
          <cell r="T123">
            <v>156583.45662258461</v>
          </cell>
          <cell r="V123">
            <v>243098.75</v>
          </cell>
          <cell r="W123">
            <v>0</v>
          </cell>
          <cell r="X123">
            <v>114</v>
          </cell>
          <cell r="Y123">
            <v>91.595432822107512</v>
          </cell>
          <cell r="Z123">
            <v>0</v>
          </cell>
          <cell r="AA123">
            <v>1261276</v>
          </cell>
          <cell r="AB123">
            <v>0</v>
          </cell>
          <cell r="AC123">
            <v>1261276</v>
          </cell>
          <cell r="AD123">
            <v>0</v>
          </cell>
          <cell r="AE123">
            <v>81798</v>
          </cell>
          <cell r="AF123">
            <v>1343074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1343074</v>
          </cell>
          <cell r="AM123">
            <v>114</v>
          </cell>
          <cell r="AN123">
            <v>114</v>
          </cell>
          <cell r="AO123" t="str">
            <v>GREENFIELD</v>
          </cell>
          <cell r="AP123">
            <v>1261276</v>
          </cell>
          <cell r="AQ123">
            <v>1134049</v>
          </cell>
          <cell r="AR123">
            <v>127227</v>
          </cell>
          <cell r="AS123">
            <v>25541.75</v>
          </cell>
          <cell r="AT123">
            <v>8532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161300.75</v>
          </cell>
          <cell r="AZ123">
            <v>74785.456622584592</v>
          </cell>
          <cell r="BB123">
            <v>114</v>
          </cell>
          <cell r="BC123" t="str">
            <v>GREENFIELD</v>
          </cell>
          <cell r="BH123">
            <v>0</v>
          </cell>
          <cell r="BK123">
            <v>0</v>
          </cell>
          <cell r="BL123">
            <v>0</v>
          </cell>
          <cell r="BN123">
            <v>0</v>
          </cell>
          <cell r="BP123">
            <v>127227</v>
          </cell>
          <cell r="BQ123">
            <v>127227</v>
          </cell>
          <cell r="BR123">
            <v>0</v>
          </cell>
          <cell r="BT123">
            <v>0</v>
          </cell>
          <cell r="BV123">
            <v>0</v>
          </cell>
        </row>
        <row r="124">
          <cell r="A124">
            <v>115</v>
          </cell>
          <cell r="B124">
            <v>115</v>
          </cell>
          <cell r="C124" t="str">
            <v>GROTON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J124">
            <v>0</v>
          </cell>
          <cell r="K124"/>
          <cell r="L124">
            <v>0</v>
          </cell>
          <cell r="M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115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M124">
            <v>115</v>
          </cell>
          <cell r="AN124">
            <v>115</v>
          </cell>
          <cell r="AO124" t="str">
            <v>GROTON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B124">
            <v>115</v>
          </cell>
          <cell r="BC124" t="str">
            <v>GROTON</v>
          </cell>
          <cell r="BH124">
            <v>0</v>
          </cell>
          <cell r="BK124">
            <v>0</v>
          </cell>
          <cell r="BL124">
            <v>0</v>
          </cell>
          <cell r="BN124">
            <v>0</v>
          </cell>
          <cell r="BP124">
            <v>0</v>
          </cell>
          <cell r="BQ124">
            <v>0</v>
          </cell>
          <cell r="BR124">
            <v>0</v>
          </cell>
          <cell r="BT124">
            <v>0</v>
          </cell>
          <cell r="BV124">
            <v>0</v>
          </cell>
        </row>
        <row r="125">
          <cell r="A125">
            <v>116</v>
          </cell>
          <cell r="B125">
            <v>116</v>
          </cell>
          <cell r="C125" t="str">
            <v>GROVELAND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J125">
            <v>0</v>
          </cell>
          <cell r="K125"/>
          <cell r="L125">
            <v>0</v>
          </cell>
          <cell r="M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116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M125">
            <v>116</v>
          </cell>
          <cell r="AN125">
            <v>116</v>
          </cell>
          <cell r="AO125" t="str">
            <v>GROVELAND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B125">
            <v>116</v>
          </cell>
          <cell r="BC125" t="str">
            <v>GROVELAND</v>
          </cell>
          <cell r="BH125">
            <v>0</v>
          </cell>
          <cell r="BK125">
            <v>0</v>
          </cell>
          <cell r="BL125">
            <v>0</v>
          </cell>
          <cell r="BN125">
            <v>0</v>
          </cell>
          <cell r="BP125">
            <v>0</v>
          </cell>
          <cell r="BQ125">
            <v>0</v>
          </cell>
          <cell r="BR125">
            <v>0</v>
          </cell>
          <cell r="BT125">
            <v>0</v>
          </cell>
          <cell r="BV125">
            <v>0</v>
          </cell>
        </row>
        <row r="126">
          <cell r="A126">
            <v>117</v>
          </cell>
          <cell r="B126">
            <v>117</v>
          </cell>
          <cell r="C126" t="str">
            <v>HADLEY</v>
          </cell>
          <cell r="D126">
            <v>52.743561896384733</v>
          </cell>
          <cell r="E126">
            <v>722579</v>
          </cell>
          <cell r="F126">
            <v>0</v>
          </cell>
          <cell r="G126">
            <v>47095</v>
          </cell>
          <cell r="H126">
            <v>769674</v>
          </cell>
          <cell r="J126">
            <v>51981.3207892067</v>
          </cell>
          <cell r="K126">
            <v>0.3100423973649255</v>
          </cell>
          <cell r="L126">
            <v>47095</v>
          </cell>
          <cell r="M126">
            <v>99076.3207892067</v>
          </cell>
          <cell r="O126">
            <v>670597.67921079334</v>
          </cell>
          <cell r="Q126">
            <v>0</v>
          </cell>
          <cell r="R126">
            <v>51981.3207892067</v>
          </cell>
          <cell r="S126">
            <v>47095</v>
          </cell>
          <cell r="T126">
            <v>99076.3207892067</v>
          </cell>
          <cell r="V126">
            <v>214753.75</v>
          </cell>
          <cell r="W126">
            <v>0</v>
          </cell>
          <cell r="X126">
            <v>117</v>
          </cell>
          <cell r="Y126">
            <v>52.743561896384733</v>
          </cell>
          <cell r="Z126">
            <v>0</v>
          </cell>
          <cell r="AA126">
            <v>722579</v>
          </cell>
          <cell r="AB126">
            <v>0</v>
          </cell>
          <cell r="AC126">
            <v>722579</v>
          </cell>
          <cell r="AD126">
            <v>0</v>
          </cell>
          <cell r="AE126">
            <v>47095</v>
          </cell>
          <cell r="AF126">
            <v>769674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769674</v>
          </cell>
          <cell r="AM126">
            <v>117</v>
          </cell>
          <cell r="AN126">
            <v>117</v>
          </cell>
          <cell r="AO126" t="str">
            <v>HADLEY</v>
          </cell>
          <cell r="AP126">
            <v>722579</v>
          </cell>
          <cell r="AQ126">
            <v>634147</v>
          </cell>
          <cell r="AR126">
            <v>88432</v>
          </cell>
          <cell r="AS126">
            <v>19267</v>
          </cell>
          <cell r="AT126">
            <v>20121</v>
          </cell>
          <cell r="AU126">
            <v>1198.5</v>
          </cell>
          <cell r="AV126">
            <v>22843.75</v>
          </cell>
          <cell r="AW126">
            <v>15796.5</v>
          </cell>
          <cell r="AX126">
            <v>0</v>
          </cell>
          <cell r="AY126">
            <v>167658.75</v>
          </cell>
          <cell r="AZ126">
            <v>51981.3207892067</v>
          </cell>
          <cell r="BB126">
            <v>117</v>
          </cell>
          <cell r="BC126" t="str">
            <v>HADLEY</v>
          </cell>
          <cell r="BH126">
            <v>0</v>
          </cell>
          <cell r="BK126">
            <v>0</v>
          </cell>
          <cell r="BL126">
            <v>0</v>
          </cell>
          <cell r="BN126">
            <v>0</v>
          </cell>
          <cell r="BP126">
            <v>88432</v>
          </cell>
          <cell r="BQ126">
            <v>88432</v>
          </cell>
          <cell r="BR126">
            <v>0</v>
          </cell>
          <cell r="BT126">
            <v>0</v>
          </cell>
          <cell r="BV126">
            <v>0</v>
          </cell>
        </row>
        <row r="127">
          <cell r="A127">
            <v>118</v>
          </cell>
          <cell r="B127">
            <v>118</v>
          </cell>
          <cell r="C127" t="str">
            <v>HALIFAX</v>
          </cell>
          <cell r="D127">
            <v>1.0606060606060606</v>
          </cell>
          <cell r="E127">
            <v>11716</v>
          </cell>
          <cell r="F127">
            <v>0</v>
          </cell>
          <cell r="G127">
            <v>948</v>
          </cell>
          <cell r="H127">
            <v>12664</v>
          </cell>
          <cell r="J127">
            <v>0</v>
          </cell>
          <cell r="K127">
            <v>0</v>
          </cell>
          <cell r="L127">
            <v>948</v>
          </cell>
          <cell r="M127">
            <v>948</v>
          </cell>
          <cell r="O127">
            <v>11716</v>
          </cell>
          <cell r="Q127">
            <v>0</v>
          </cell>
          <cell r="R127">
            <v>0</v>
          </cell>
          <cell r="S127">
            <v>948</v>
          </cell>
          <cell r="T127">
            <v>948</v>
          </cell>
          <cell r="V127">
            <v>5015.5</v>
          </cell>
          <cell r="W127">
            <v>0</v>
          </cell>
          <cell r="X127">
            <v>118</v>
          </cell>
          <cell r="Y127">
            <v>1.0606060606060606</v>
          </cell>
          <cell r="Z127">
            <v>0</v>
          </cell>
          <cell r="AA127">
            <v>11716</v>
          </cell>
          <cell r="AB127">
            <v>0</v>
          </cell>
          <cell r="AC127">
            <v>11716</v>
          </cell>
          <cell r="AD127">
            <v>0</v>
          </cell>
          <cell r="AE127">
            <v>948</v>
          </cell>
          <cell r="AF127">
            <v>12664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12664</v>
          </cell>
          <cell r="AM127">
            <v>118</v>
          </cell>
          <cell r="AN127">
            <v>118</v>
          </cell>
          <cell r="AO127" t="str">
            <v>HALIFAX</v>
          </cell>
          <cell r="AP127">
            <v>11716</v>
          </cell>
          <cell r="AQ127">
            <v>15585</v>
          </cell>
          <cell r="AR127">
            <v>0</v>
          </cell>
          <cell r="AS127">
            <v>1264.5</v>
          </cell>
          <cell r="AT127">
            <v>0</v>
          </cell>
          <cell r="AU127">
            <v>0</v>
          </cell>
          <cell r="AV127">
            <v>2803</v>
          </cell>
          <cell r="AW127">
            <v>0</v>
          </cell>
          <cell r="AX127">
            <v>0</v>
          </cell>
          <cell r="AY127">
            <v>4067.5</v>
          </cell>
          <cell r="AZ127">
            <v>0</v>
          </cell>
          <cell r="BB127">
            <v>118</v>
          </cell>
          <cell r="BC127" t="str">
            <v>HALIFAX</v>
          </cell>
          <cell r="BH127">
            <v>0</v>
          </cell>
          <cell r="BK127">
            <v>0</v>
          </cell>
          <cell r="BL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0</v>
          </cell>
          <cell r="BV127">
            <v>0</v>
          </cell>
        </row>
        <row r="128">
          <cell r="A128">
            <v>119</v>
          </cell>
          <cell r="B128">
            <v>119</v>
          </cell>
          <cell r="C128" t="str">
            <v>HAMILTON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  <cell r="K128"/>
          <cell r="L128">
            <v>0</v>
          </cell>
          <cell r="M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V128">
            <v>0</v>
          </cell>
          <cell r="W128">
            <v>0</v>
          </cell>
          <cell r="X128">
            <v>119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M128">
            <v>119</v>
          </cell>
          <cell r="AN128">
            <v>119</v>
          </cell>
          <cell r="AO128" t="str">
            <v>HAMILTON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B128">
            <v>119</v>
          </cell>
          <cell r="BC128" t="str">
            <v>HAMILTON</v>
          </cell>
          <cell r="BH128">
            <v>0</v>
          </cell>
          <cell r="BK128">
            <v>0</v>
          </cell>
          <cell r="BL128">
            <v>0</v>
          </cell>
          <cell r="BN128">
            <v>0</v>
          </cell>
          <cell r="BP128">
            <v>0</v>
          </cell>
          <cell r="BQ128">
            <v>0</v>
          </cell>
          <cell r="BR128">
            <v>0</v>
          </cell>
          <cell r="BT128">
            <v>0</v>
          </cell>
          <cell r="BV128">
            <v>0</v>
          </cell>
        </row>
        <row r="129">
          <cell r="A129">
            <v>120</v>
          </cell>
          <cell r="B129">
            <v>120</v>
          </cell>
          <cell r="C129" t="str">
            <v>HAMPDEN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J129">
            <v>0</v>
          </cell>
          <cell r="K129"/>
          <cell r="L129">
            <v>0</v>
          </cell>
          <cell r="M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V129">
            <v>0</v>
          </cell>
          <cell r="W129">
            <v>0</v>
          </cell>
          <cell r="X129">
            <v>120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M129">
            <v>120</v>
          </cell>
          <cell r="AN129">
            <v>120</v>
          </cell>
          <cell r="AO129" t="str">
            <v>HAMPDEN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B129">
            <v>120</v>
          </cell>
          <cell r="BC129" t="str">
            <v>HAMPDEN</v>
          </cell>
          <cell r="BH129">
            <v>0</v>
          </cell>
          <cell r="BK129">
            <v>0</v>
          </cell>
          <cell r="BL129">
            <v>0</v>
          </cell>
          <cell r="BN129">
            <v>0</v>
          </cell>
          <cell r="BP129">
            <v>0</v>
          </cell>
          <cell r="BQ129">
            <v>0</v>
          </cell>
          <cell r="BR129">
            <v>0</v>
          </cell>
          <cell r="BT129">
            <v>0</v>
          </cell>
          <cell r="BV129">
            <v>0</v>
          </cell>
        </row>
        <row r="130">
          <cell r="A130">
            <v>121</v>
          </cell>
          <cell r="B130">
            <v>121</v>
          </cell>
          <cell r="C130" t="str">
            <v>HANCOCK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J130">
            <v>0</v>
          </cell>
          <cell r="K130"/>
          <cell r="L130">
            <v>0</v>
          </cell>
          <cell r="M130">
            <v>0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V130">
            <v>0</v>
          </cell>
          <cell r="W130">
            <v>0</v>
          </cell>
          <cell r="X130">
            <v>121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M130">
            <v>121</v>
          </cell>
          <cell r="AN130">
            <v>121</v>
          </cell>
          <cell r="AO130" t="str">
            <v>HANCOCK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B130">
            <v>121</v>
          </cell>
          <cell r="BC130" t="str">
            <v>HANCOCK</v>
          </cell>
          <cell r="BH130">
            <v>0</v>
          </cell>
          <cell r="BK130">
            <v>0</v>
          </cell>
          <cell r="BL130">
            <v>0</v>
          </cell>
          <cell r="BN130">
            <v>0</v>
          </cell>
          <cell r="BP130">
            <v>0</v>
          </cell>
          <cell r="BQ130">
            <v>0</v>
          </cell>
          <cell r="BR130">
            <v>0</v>
          </cell>
          <cell r="BT130">
            <v>0</v>
          </cell>
          <cell r="BV130">
            <v>0</v>
          </cell>
        </row>
        <row r="131">
          <cell r="A131">
            <v>122</v>
          </cell>
          <cell r="B131">
            <v>122</v>
          </cell>
          <cell r="C131" t="str">
            <v>HANOVER</v>
          </cell>
          <cell r="D131">
            <v>30.151024811218996</v>
          </cell>
          <cell r="E131">
            <v>391638</v>
          </cell>
          <cell r="F131">
            <v>0</v>
          </cell>
          <cell r="G131">
            <v>26923</v>
          </cell>
          <cell r="H131">
            <v>418561</v>
          </cell>
          <cell r="J131">
            <v>37535.272529351176</v>
          </cell>
          <cell r="K131">
            <v>0.47627550475004665</v>
          </cell>
          <cell r="L131">
            <v>26923</v>
          </cell>
          <cell r="M131">
            <v>64458.272529351176</v>
          </cell>
          <cell r="O131">
            <v>354102.72747064882</v>
          </cell>
          <cell r="Q131">
            <v>0</v>
          </cell>
          <cell r="R131">
            <v>37535.272529351176</v>
          </cell>
          <cell r="S131">
            <v>26923</v>
          </cell>
          <cell r="T131">
            <v>64458.272529351176</v>
          </cell>
          <cell r="V131">
            <v>105733</v>
          </cell>
          <cell r="W131">
            <v>0</v>
          </cell>
          <cell r="X131">
            <v>122</v>
          </cell>
          <cell r="Y131">
            <v>30.151024811218996</v>
          </cell>
          <cell r="Z131">
            <v>0</v>
          </cell>
          <cell r="AA131">
            <v>391638</v>
          </cell>
          <cell r="AB131">
            <v>0</v>
          </cell>
          <cell r="AC131">
            <v>391638</v>
          </cell>
          <cell r="AD131">
            <v>0</v>
          </cell>
          <cell r="AE131">
            <v>26923</v>
          </cell>
          <cell r="AF131">
            <v>418561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418561</v>
          </cell>
          <cell r="AM131">
            <v>122</v>
          </cell>
          <cell r="AN131">
            <v>122</v>
          </cell>
          <cell r="AO131" t="str">
            <v>HANOVER</v>
          </cell>
          <cell r="AP131">
            <v>391638</v>
          </cell>
          <cell r="AQ131">
            <v>327782</v>
          </cell>
          <cell r="AR131">
            <v>63856</v>
          </cell>
          <cell r="AS131">
            <v>8864.25</v>
          </cell>
          <cell r="AT131">
            <v>0</v>
          </cell>
          <cell r="AU131">
            <v>76</v>
          </cell>
          <cell r="AV131">
            <v>3336</v>
          </cell>
          <cell r="AW131">
            <v>2677.75</v>
          </cell>
          <cell r="AX131">
            <v>0</v>
          </cell>
          <cell r="AY131">
            <v>78810</v>
          </cell>
          <cell r="AZ131">
            <v>37535.272529351176</v>
          </cell>
          <cell r="BB131">
            <v>122</v>
          </cell>
          <cell r="BC131" t="str">
            <v>HANOVER</v>
          </cell>
          <cell r="BH131">
            <v>0</v>
          </cell>
          <cell r="BK131">
            <v>0</v>
          </cell>
          <cell r="BL131">
            <v>0</v>
          </cell>
          <cell r="BN131">
            <v>0</v>
          </cell>
          <cell r="BP131">
            <v>63856</v>
          </cell>
          <cell r="BQ131">
            <v>63856</v>
          </cell>
          <cell r="BR131">
            <v>0</v>
          </cell>
          <cell r="BT131">
            <v>0</v>
          </cell>
          <cell r="BV131">
            <v>0</v>
          </cell>
        </row>
        <row r="132">
          <cell r="A132">
            <v>123</v>
          </cell>
          <cell r="B132">
            <v>123</v>
          </cell>
          <cell r="C132" t="str">
            <v>HANSON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J132">
            <v>0</v>
          </cell>
          <cell r="K132"/>
          <cell r="L132">
            <v>0</v>
          </cell>
          <cell r="M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V132">
            <v>0</v>
          </cell>
          <cell r="W132">
            <v>0</v>
          </cell>
          <cell r="X132">
            <v>123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M132">
            <v>123</v>
          </cell>
          <cell r="AN132">
            <v>123</v>
          </cell>
          <cell r="AO132" t="str">
            <v>HANSON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B132">
            <v>123</v>
          </cell>
          <cell r="BC132" t="str">
            <v>HANSON</v>
          </cell>
          <cell r="BH132">
            <v>0</v>
          </cell>
          <cell r="BK132">
            <v>0</v>
          </cell>
          <cell r="BL132">
            <v>0</v>
          </cell>
          <cell r="BN132">
            <v>0</v>
          </cell>
          <cell r="BP132">
            <v>0</v>
          </cell>
          <cell r="BQ132">
            <v>0</v>
          </cell>
          <cell r="BR132">
            <v>0</v>
          </cell>
          <cell r="BT132">
            <v>0</v>
          </cell>
          <cell r="BV132">
            <v>0</v>
          </cell>
        </row>
        <row r="133">
          <cell r="A133">
            <v>124</v>
          </cell>
          <cell r="B133">
            <v>124</v>
          </cell>
          <cell r="C133" t="str">
            <v>HARDWICK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J133">
            <v>0</v>
          </cell>
          <cell r="K133"/>
          <cell r="L133">
            <v>0</v>
          </cell>
          <cell r="M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V133">
            <v>0</v>
          </cell>
          <cell r="W133">
            <v>0</v>
          </cell>
          <cell r="X133">
            <v>124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M133">
            <v>124</v>
          </cell>
          <cell r="AN133">
            <v>124</v>
          </cell>
          <cell r="AO133" t="str">
            <v>HARDWICK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B133">
            <v>124</v>
          </cell>
          <cell r="BC133" t="str">
            <v>HARDWICK</v>
          </cell>
          <cell r="BH133">
            <v>0</v>
          </cell>
          <cell r="BK133">
            <v>0</v>
          </cell>
          <cell r="BL133">
            <v>0</v>
          </cell>
          <cell r="BN133">
            <v>0</v>
          </cell>
          <cell r="BP133">
            <v>0</v>
          </cell>
          <cell r="BQ133">
            <v>0</v>
          </cell>
          <cell r="BR133">
            <v>0</v>
          </cell>
          <cell r="BT133">
            <v>0</v>
          </cell>
          <cell r="BV133">
            <v>0</v>
          </cell>
        </row>
        <row r="134">
          <cell r="A134">
            <v>125</v>
          </cell>
          <cell r="B134">
            <v>125</v>
          </cell>
          <cell r="C134" t="str">
            <v>HARVARD</v>
          </cell>
          <cell r="D134">
            <v>18.169223406131135</v>
          </cell>
          <cell r="E134">
            <v>258870</v>
          </cell>
          <cell r="F134">
            <v>0</v>
          </cell>
          <cell r="G134">
            <v>16224</v>
          </cell>
          <cell r="H134">
            <v>275094</v>
          </cell>
          <cell r="J134">
            <v>4652.5257152000522</v>
          </cell>
          <cell r="K134">
            <v>0.24105101886949135</v>
          </cell>
          <cell r="L134">
            <v>16224</v>
          </cell>
          <cell r="M134">
            <v>20876.525715200052</v>
          </cell>
          <cell r="O134">
            <v>254217.47428479994</v>
          </cell>
          <cell r="Q134">
            <v>0</v>
          </cell>
          <cell r="R134">
            <v>4652.5257152000522</v>
          </cell>
          <cell r="S134">
            <v>16224</v>
          </cell>
          <cell r="T134">
            <v>20876.525715200052</v>
          </cell>
          <cell r="V134">
            <v>35525</v>
          </cell>
          <cell r="W134">
            <v>0</v>
          </cell>
          <cell r="X134">
            <v>125</v>
          </cell>
          <cell r="Y134">
            <v>18.169223406131135</v>
          </cell>
          <cell r="Z134">
            <v>0</v>
          </cell>
          <cell r="AA134">
            <v>258870</v>
          </cell>
          <cell r="AB134">
            <v>0</v>
          </cell>
          <cell r="AC134">
            <v>258870</v>
          </cell>
          <cell r="AD134">
            <v>0</v>
          </cell>
          <cell r="AE134">
            <v>16224</v>
          </cell>
          <cell r="AF134">
            <v>275094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275094</v>
          </cell>
          <cell r="AM134">
            <v>125</v>
          </cell>
          <cell r="AN134">
            <v>125</v>
          </cell>
          <cell r="AO134" t="str">
            <v>HARVARD</v>
          </cell>
          <cell r="AP134">
            <v>258870</v>
          </cell>
          <cell r="AQ134">
            <v>250955</v>
          </cell>
          <cell r="AR134">
            <v>7915</v>
          </cell>
          <cell r="AS134">
            <v>1048.25</v>
          </cell>
          <cell r="AT134">
            <v>0</v>
          </cell>
          <cell r="AU134">
            <v>0</v>
          </cell>
          <cell r="AV134">
            <v>8794.5</v>
          </cell>
          <cell r="AW134">
            <v>1543.25</v>
          </cell>
          <cell r="AX134">
            <v>0</v>
          </cell>
          <cell r="AY134">
            <v>19301</v>
          </cell>
          <cell r="AZ134">
            <v>4652.5257152000522</v>
          </cell>
          <cell r="BB134">
            <v>125</v>
          </cell>
          <cell r="BC134" t="str">
            <v>HARVARD</v>
          </cell>
          <cell r="BH134">
            <v>0</v>
          </cell>
          <cell r="BK134">
            <v>0</v>
          </cell>
          <cell r="BL134">
            <v>0</v>
          </cell>
          <cell r="BN134">
            <v>0</v>
          </cell>
          <cell r="BP134">
            <v>7915</v>
          </cell>
          <cell r="BQ134">
            <v>7915</v>
          </cell>
          <cell r="BR134">
            <v>0</v>
          </cell>
          <cell r="BT134">
            <v>0</v>
          </cell>
          <cell r="BV134">
            <v>0</v>
          </cell>
        </row>
        <row r="135">
          <cell r="A135">
            <v>126</v>
          </cell>
          <cell r="B135">
            <v>126</v>
          </cell>
          <cell r="C135" t="str">
            <v>HARWICH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J135">
            <v>0</v>
          </cell>
          <cell r="K135"/>
          <cell r="L135">
            <v>0</v>
          </cell>
          <cell r="M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V135">
            <v>0</v>
          </cell>
          <cell r="W135">
            <v>0</v>
          </cell>
          <cell r="X135">
            <v>126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M135">
            <v>126</v>
          </cell>
          <cell r="AN135">
            <v>126</v>
          </cell>
          <cell r="AO135" t="str">
            <v>HARWICH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B135">
            <v>126</v>
          </cell>
          <cell r="BC135" t="str">
            <v>HARWICH</v>
          </cell>
          <cell r="BH135">
            <v>0</v>
          </cell>
          <cell r="BK135">
            <v>0</v>
          </cell>
          <cell r="BL135">
            <v>0</v>
          </cell>
          <cell r="BN135">
            <v>0</v>
          </cell>
          <cell r="BP135">
            <v>0</v>
          </cell>
          <cell r="BQ135">
            <v>0</v>
          </cell>
          <cell r="BR135">
            <v>0</v>
          </cell>
          <cell r="BT135">
            <v>0</v>
          </cell>
          <cell r="BV135">
            <v>0</v>
          </cell>
          <cell r="CA135" t="str">
            <v>fy13</v>
          </cell>
        </row>
        <row r="136">
          <cell r="A136">
            <v>127</v>
          </cell>
          <cell r="B136">
            <v>127</v>
          </cell>
          <cell r="C136" t="str">
            <v>HATFIELD</v>
          </cell>
          <cell r="D136">
            <v>9.2037037037037042</v>
          </cell>
          <cell r="E136">
            <v>121849</v>
          </cell>
          <cell r="F136">
            <v>0</v>
          </cell>
          <cell r="G136">
            <v>8222</v>
          </cell>
          <cell r="H136">
            <v>130071</v>
          </cell>
          <cell r="J136">
            <v>7083.1250623070919</v>
          </cell>
          <cell r="K136">
            <v>0.4461459766825977</v>
          </cell>
          <cell r="L136">
            <v>8222</v>
          </cell>
          <cell r="M136">
            <v>15305.125062307092</v>
          </cell>
          <cell r="O136">
            <v>114765.8749376929</v>
          </cell>
          <cell r="Q136">
            <v>0</v>
          </cell>
          <cell r="R136">
            <v>7083.1250623070919</v>
          </cell>
          <cell r="S136">
            <v>8222</v>
          </cell>
          <cell r="T136">
            <v>15305.125062307092</v>
          </cell>
          <cell r="V136">
            <v>24098.25</v>
          </cell>
          <cell r="W136">
            <v>0</v>
          </cell>
          <cell r="X136">
            <v>127</v>
          </cell>
          <cell r="Y136">
            <v>9.2037037037037042</v>
          </cell>
          <cell r="Z136">
            <v>0</v>
          </cell>
          <cell r="AA136">
            <v>121849</v>
          </cell>
          <cell r="AB136">
            <v>0</v>
          </cell>
          <cell r="AC136">
            <v>121849</v>
          </cell>
          <cell r="AD136">
            <v>0</v>
          </cell>
          <cell r="AE136">
            <v>8222</v>
          </cell>
          <cell r="AF136">
            <v>130071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130071</v>
          </cell>
          <cell r="AM136">
            <v>127</v>
          </cell>
          <cell r="AN136">
            <v>127</v>
          </cell>
          <cell r="AO136" t="str">
            <v>HATFIELD</v>
          </cell>
          <cell r="AP136">
            <v>121849</v>
          </cell>
          <cell r="AQ136">
            <v>109799</v>
          </cell>
          <cell r="AR136">
            <v>12050</v>
          </cell>
          <cell r="AS136">
            <v>0</v>
          </cell>
          <cell r="AT136">
            <v>2381</v>
          </cell>
          <cell r="AU136">
            <v>0</v>
          </cell>
          <cell r="AV136">
            <v>1445.25</v>
          </cell>
          <cell r="AW136">
            <v>0</v>
          </cell>
          <cell r="AX136">
            <v>0</v>
          </cell>
          <cell r="AY136">
            <v>15876.25</v>
          </cell>
          <cell r="AZ136">
            <v>7083.1250623070919</v>
          </cell>
          <cell r="BB136">
            <v>127</v>
          </cell>
          <cell r="BC136" t="str">
            <v>HATFIELD</v>
          </cell>
          <cell r="BH136">
            <v>0</v>
          </cell>
          <cell r="BK136">
            <v>0</v>
          </cell>
          <cell r="BL136">
            <v>0</v>
          </cell>
          <cell r="BN136">
            <v>0</v>
          </cell>
          <cell r="BP136">
            <v>12050</v>
          </cell>
          <cell r="BQ136">
            <v>12050</v>
          </cell>
          <cell r="BR136">
            <v>0</v>
          </cell>
          <cell r="BT136">
            <v>0</v>
          </cell>
          <cell r="BV136">
            <v>0</v>
          </cell>
        </row>
        <row r="137">
          <cell r="A137">
            <v>128</v>
          </cell>
          <cell r="B137">
            <v>128</v>
          </cell>
          <cell r="C137" t="str">
            <v>HAVERHILL</v>
          </cell>
          <cell r="D137">
            <v>390.07037929795325</v>
          </cell>
          <cell r="E137">
            <v>4054800</v>
          </cell>
          <cell r="F137">
            <v>0</v>
          </cell>
          <cell r="G137">
            <v>348338</v>
          </cell>
          <cell r="H137">
            <v>4403138</v>
          </cell>
          <cell r="J137">
            <v>510031.44157158129</v>
          </cell>
          <cell r="K137">
            <v>0.49730709362065639</v>
          </cell>
          <cell r="L137">
            <v>348338</v>
          </cell>
          <cell r="M137">
            <v>858369.44157158129</v>
          </cell>
          <cell r="O137">
            <v>3544768.5584284188</v>
          </cell>
          <cell r="Q137">
            <v>0</v>
          </cell>
          <cell r="R137">
            <v>510031.44157158129</v>
          </cell>
          <cell r="S137">
            <v>348338</v>
          </cell>
          <cell r="T137">
            <v>858369.44157158129</v>
          </cell>
          <cell r="V137">
            <v>1373924.5</v>
          </cell>
          <cell r="W137">
            <v>0</v>
          </cell>
          <cell r="X137">
            <v>128</v>
          </cell>
          <cell r="Y137">
            <v>390.07037929795325</v>
          </cell>
          <cell r="Z137">
            <v>0</v>
          </cell>
          <cell r="AA137">
            <v>4054800</v>
          </cell>
          <cell r="AB137">
            <v>0</v>
          </cell>
          <cell r="AC137">
            <v>4054800</v>
          </cell>
          <cell r="AD137">
            <v>0</v>
          </cell>
          <cell r="AE137">
            <v>348338</v>
          </cell>
          <cell r="AF137">
            <v>4403138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4403138</v>
          </cell>
          <cell r="AM137">
            <v>128</v>
          </cell>
          <cell r="AN137">
            <v>128</v>
          </cell>
          <cell r="AO137" t="str">
            <v>HAVERHILL</v>
          </cell>
          <cell r="AP137">
            <v>4054800</v>
          </cell>
          <cell r="AQ137">
            <v>3187121</v>
          </cell>
          <cell r="AR137">
            <v>867679</v>
          </cell>
          <cell r="AS137">
            <v>42543</v>
          </cell>
          <cell r="AT137">
            <v>51555</v>
          </cell>
          <cell r="AU137">
            <v>0</v>
          </cell>
          <cell r="AV137">
            <v>41892.25</v>
          </cell>
          <cell r="AW137">
            <v>21917.25</v>
          </cell>
          <cell r="AX137">
            <v>0</v>
          </cell>
          <cell r="AY137">
            <v>1025586.5</v>
          </cell>
          <cell r="AZ137">
            <v>510031.44157158129</v>
          </cell>
          <cell r="BB137">
            <v>128</v>
          </cell>
          <cell r="BC137" t="str">
            <v>HAVERHILL</v>
          </cell>
          <cell r="BH137">
            <v>0</v>
          </cell>
          <cell r="BK137">
            <v>0</v>
          </cell>
          <cell r="BL137">
            <v>0</v>
          </cell>
          <cell r="BN137">
            <v>0</v>
          </cell>
          <cell r="BP137">
            <v>867679</v>
          </cell>
          <cell r="BQ137">
            <v>867679</v>
          </cell>
          <cell r="BR137">
            <v>0</v>
          </cell>
          <cell r="BT137">
            <v>0</v>
          </cell>
          <cell r="BV137">
            <v>0</v>
          </cell>
        </row>
        <row r="138">
          <cell r="A138">
            <v>129</v>
          </cell>
          <cell r="B138">
            <v>129</v>
          </cell>
          <cell r="C138" t="str">
            <v>HAWLEY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J138">
            <v>0</v>
          </cell>
          <cell r="K138"/>
          <cell r="L138">
            <v>0</v>
          </cell>
          <cell r="M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V138">
            <v>0</v>
          </cell>
          <cell r="W138">
            <v>0</v>
          </cell>
          <cell r="X138">
            <v>129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M138">
            <v>129</v>
          </cell>
          <cell r="AN138">
            <v>129</v>
          </cell>
          <cell r="AO138" t="str">
            <v>HAWLEY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B138">
            <v>129</v>
          </cell>
          <cell r="BC138" t="str">
            <v>HAWLEY</v>
          </cell>
          <cell r="BH138">
            <v>0</v>
          </cell>
          <cell r="BK138">
            <v>0</v>
          </cell>
          <cell r="BL138">
            <v>0</v>
          </cell>
          <cell r="BN138">
            <v>0</v>
          </cell>
          <cell r="BP138">
            <v>0</v>
          </cell>
          <cell r="BQ138">
            <v>0</v>
          </cell>
          <cell r="BR138">
            <v>0</v>
          </cell>
          <cell r="BT138">
            <v>0</v>
          </cell>
          <cell r="BV138">
            <v>0</v>
          </cell>
        </row>
        <row r="139">
          <cell r="A139">
            <v>130</v>
          </cell>
          <cell r="B139">
            <v>130</v>
          </cell>
          <cell r="C139" t="str">
            <v>HEATH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J139">
            <v>0</v>
          </cell>
          <cell r="K139"/>
          <cell r="L139">
            <v>0</v>
          </cell>
          <cell r="M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V139">
            <v>0</v>
          </cell>
          <cell r="W139">
            <v>0</v>
          </cell>
          <cell r="X139">
            <v>130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M139">
            <v>130</v>
          </cell>
          <cell r="AN139">
            <v>130</v>
          </cell>
          <cell r="AO139" t="str">
            <v>HEATH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B139">
            <v>130</v>
          </cell>
          <cell r="BC139" t="str">
            <v>HEATH</v>
          </cell>
          <cell r="BH139">
            <v>0</v>
          </cell>
          <cell r="BK139">
            <v>0</v>
          </cell>
          <cell r="BL139">
            <v>0</v>
          </cell>
          <cell r="BN139">
            <v>0</v>
          </cell>
          <cell r="BP139">
            <v>0</v>
          </cell>
          <cell r="BQ139">
            <v>0</v>
          </cell>
          <cell r="BR139">
            <v>0</v>
          </cell>
          <cell r="BT139">
            <v>0</v>
          </cell>
          <cell r="BV139">
            <v>0</v>
          </cell>
        </row>
        <row r="140">
          <cell r="A140">
            <v>131</v>
          </cell>
          <cell r="B140">
            <v>131</v>
          </cell>
          <cell r="C140" t="str">
            <v>HINGHAM</v>
          </cell>
          <cell r="D140">
            <v>12.756202804746499</v>
          </cell>
          <cell r="E140">
            <v>158522</v>
          </cell>
          <cell r="F140">
            <v>0</v>
          </cell>
          <cell r="G140">
            <v>11388</v>
          </cell>
          <cell r="H140">
            <v>169910</v>
          </cell>
          <cell r="J140">
            <v>19087.993373302754</v>
          </cell>
          <cell r="K140">
            <v>0.30405787699896863</v>
          </cell>
          <cell r="L140">
            <v>11388</v>
          </cell>
          <cell r="M140">
            <v>30475.993373302754</v>
          </cell>
          <cell r="O140">
            <v>139434.00662669726</v>
          </cell>
          <cell r="Q140">
            <v>0</v>
          </cell>
          <cell r="R140">
            <v>19087.993373302754</v>
          </cell>
          <cell r="S140">
            <v>11388</v>
          </cell>
          <cell r="T140">
            <v>30475.993373302754</v>
          </cell>
          <cell r="V140">
            <v>74165.5</v>
          </cell>
          <cell r="W140">
            <v>0</v>
          </cell>
          <cell r="X140">
            <v>131</v>
          </cell>
          <cell r="Y140">
            <v>12.756202804746499</v>
          </cell>
          <cell r="Z140">
            <v>0</v>
          </cell>
          <cell r="AA140">
            <v>158522</v>
          </cell>
          <cell r="AB140">
            <v>0</v>
          </cell>
          <cell r="AC140">
            <v>158522</v>
          </cell>
          <cell r="AD140">
            <v>0</v>
          </cell>
          <cell r="AE140">
            <v>11388</v>
          </cell>
          <cell r="AF140">
            <v>169910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169910</v>
          </cell>
          <cell r="AM140">
            <v>131</v>
          </cell>
          <cell r="AN140">
            <v>131</v>
          </cell>
          <cell r="AO140" t="str">
            <v>HINGHAM</v>
          </cell>
          <cell r="AP140">
            <v>158522</v>
          </cell>
          <cell r="AQ140">
            <v>126049</v>
          </cell>
          <cell r="AR140">
            <v>32473</v>
          </cell>
          <cell r="AS140">
            <v>9338.75</v>
          </cell>
          <cell r="AT140">
            <v>0</v>
          </cell>
          <cell r="AU140">
            <v>18042.5</v>
          </cell>
          <cell r="AV140">
            <v>19.5</v>
          </cell>
          <cell r="AW140">
            <v>2903.75</v>
          </cell>
          <cell r="AX140">
            <v>0</v>
          </cell>
          <cell r="AY140">
            <v>62777.5</v>
          </cell>
          <cell r="AZ140">
            <v>19087.993373302754</v>
          </cell>
          <cell r="BB140">
            <v>131</v>
          </cell>
          <cell r="BC140" t="str">
            <v>HINGHAM</v>
          </cell>
          <cell r="BH140">
            <v>0</v>
          </cell>
          <cell r="BK140">
            <v>0</v>
          </cell>
          <cell r="BL140">
            <v>0</v>
          </cell>
          <cell r="BN140">
            <v>0</v>
          </cell>
          <cell r="BP140">
            <v>32473</v>
          </cell>
          <cell r="BQ140">
            <v>32473</v>
          </cell>
          <cell r="BR140">
            <v>0</v>
          </cell>
          <cell r="BT140">
            <v>0</v>
          </cell>
          <cell r="BV140">
            <v>0</v>
          </cell>
        </row>
        <row r="141">
          <cell r="A141">
            <v>132</v>
          </cell>
          <cell r="B141">
            <v>132</v>
          </cell>
          <cell r="C141" t="str">
            <v>HINSDALE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J141">
            <v>0</v>
          </cell>
          <cell r="K141"/>
          <cell r="L141">
            <v>0</v>
          </cell>
          <cell r="M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V141">
            <v>0</v>
          </cell>
          <cell r="W141">
            <v>0</v>
          </cell>
          <cell r="X141">
            <v>132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M141">
            <v>132</v>
          </cell>
          <cell r="AN141">
            <v>132</v>
          </cell>
          <cell r="AO141" t="str">
            <v>HINSDALE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B141">
            <v>132</v>
          </cell>
          <cell r="BC141" t="str">
            <v>HINSDALE</v>
          </cell>
          <cell r="BH141">
            <v>0</v>
          </cell>
          <cell r="BK141">
            <v>0</v>
          </cell>
          <cell r="BL141">
            <v>0</v>
          </cell>
          <cell r="BN141">
            <v>0</v>
          </cell>
          <cell r="BP141">
            <v>0</v>
          </cell>
          <cell r="BQ141">
            <v>0</v>
          </cell>
          <cell r="BR141">
            <v>0</v>
          </cell>
          <cell r="BT141">
            <v>0</v>
          </cell>
          <cell r="BV141">
            <v>0</v>
          </cell>
        </row>
        <row r="142">
          <cell r="A142">
            <v>133</v>
          </cell>
          <cell r="B142">
            <v>133</v>
          </cell>
          <cell r="C142" t="str">
            <v>HOLBROOK</v>
          </cell>
          <cell r="D142">
            <v>44.107595361358648</v>
          </cell>
          <cell r="E142">
            <v>636720</v>
          </cell>
          <cell r="F142">
            <v>0</v>
          </cell>
          <cell r="G142">
            <v>39401</v>
          </cell>
          <cell r="H142">
            <v>676121</v>
          </cell>
          <cell r="J142">
            <v>71405.542173765862</v>
          </cell>
          <cell r="K142">
            <v>0.34299369509202043</v>
          </cell>
          <cell r="L142">
            <v>39401</v>
          </cell>
          <cell r="M142">
            <v>110806.54217376586</v>
          </cell>
          <cell r="O142">
            <v>565314.45782623417</v>
          </cell>
          <cell r="Q142">
            <v>0</v>
          </cell>
          <cell r="R142">
            <v>71405.542173765862</v>
          </cell>
          <cell r="S142">
            <v>39401</v>
          </cell>
          <cell r="T142">
            <v>110806.54217376586</v>
          </cell>
          <cell r="V142">
            <v>247584.25</v>
          </cell>
          <cell r="W142">
            <v>0</v>
          </cell>
          <cell r="X142">
            <v>133</v>
          </cell>
          <cell r="Y142">
            <v>44.107595361358648</v>
          </cell>
          <cell r="Z142">
            <v>0</v>
          </cell>
          <cell r="AA142">
            <v>636720</v>
          </cell>
          <cell r="AB142">
            <v>0</v>
          </cell>
          <cell r="AC142">
            <v>636720</v>
          </cell>
          <cell r="AD142">
            <v>0</v>
          </cell>
          <cell r="AE142">
            <v>39401</v>
          </cell>
          <cell r="AF142">
            <v>676121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676121</v>
          </cell>
          <cell r="AM142">
            <v>133</v>
          </cell>
          <cell r="AN142">
            <v>133</v>
          </cell>
          <cell r="AO142" t="str">
            <v>HOLBROOK</v>
          </cell>
          <cell r="AP142">
            <v>636720</v>
          </cell>
          <cell r="AQ142">
            <v>515243</v>
          </cell>
          <cell r="AR142">
            <v>121477</v>
          </cell>
          <cell r="AS142">
            <v>45729</v>
          </cell>
          <cell r="AT142">
            <v>22321</v>
          </cell>
          <cell r="AU142">
            <v>14629.5</v>
          </cell>
          <cell r="AV142">
            <v>0</v>
          </cell>
          <cell r="AW142">
            <v>4026.75</v>
          </cell>
          <cell r="AX142">
            <v>0</v>
          </cell>
          <cell r="AY142">
            <v>208183.25</v>
          </cell>
          <cell r="AZ142">
            <v>71405.542173765862</v>
          </cell>
          <cell r="BB142">
            <v>133</v>
          </cell>
          <cell r="BC142" t="str">
            <v>HOLBROOK</v>
          </cell>
          <cell r="BH142">
            <v>0</v>
          </cell>
          <cell r="BK142">
            <v>0</v>
          </cell>
          <cell r="BL142">
            <v>0</v>
          </cell>
          <cell r="BN142">
            <v>0</v>
          </cell>
          <cell r="BP142">
            <v>121477</v>
          </cell>
          <cell r="BQ142">
            <v>121477</v>
          </cell>
          <cell r="BR142">
            <v>0</v>
          </cell>
          <cell r="BT142">
            <v>0</v>
          </cell>
          <cell r="BV142">
            <v>0</v>
          </cell>
        </row>
        <row r="143">
          <cell r="A143">
            <v>134</v>
          </cell>
          <cell r="B143">
            <v>134</v>
          </cell>
          <cell r="C143" t="str">
            <v>HOLDEN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  <cell r="K143"/>
          <cell r="L143">
            <v>0</v>
          </cell>
          <cell r="M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V143">
            <v>0</v>
          </cell>
          <cell r="W143">
            <v>0</v>
          </cell>
          <cell r="X143">
            <v>134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M143">
            <v>134</v>
          </cell>
          <cell r="AN143">
            <v>134</v>
          </cell>
          <cell r="AO143" t="str">
            <v>HOLDEN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B143">
            <v>134</v>
          </cell>
          <cell r="BC143" t="str">
            <v>HOLDEN</v>
          </cell>
          <cell r="BH143">
            <v>0</v>
          </cell>
          <cell r="BK143">
            <v>0</v>
          </cell>
          <cell r="BL143">
            <v>0</v>
          </cell>
          <cell r="BN143">
            <v>0</v>
          </cell>
          <cell r="BP143">
            <v>0</v>
          </cell>
          <cell r="BQ143">
            <v>0</v>
          </cell>
          <cell r="BR143">
            <v>0</v>
          </cell>
          <cell r="BT143">
            <v>0</v>
          </cell>
          <cell r="BV143">
            <v>0</v>
          </cell>
        </row>
        <row r="144">
          <cell r="A144">
            <v>135</v>
          </cell>
          <cell r="B144">
            <v>135</v>
          </cell>
          <cell r="C144" t="str">
            <v>HOLLAND</v>
          </cell>
          <cell r="D144">
            <v>2.5</v>
          </cell>
          <cell r="E144">
            <v>50640</v>
          </cell>
          <cell r="F144">
            <v>0</v>
          </cell>
          <cell r="G144">
            <v>2235</v>
          </cell>
          <cell r="H144">
            <v>52875</v>
          </cell>
          <cell r="J144">
            <v>9936.3606683185953</v>
          </cell>
          <cell r="K144">
            <v>0.39215252460014977</v>
          </cell>
          <cell r="L144">
            <v>2235</v>
          </cell>
          <cell r="M144">
            <v>12171.360668318595</v>
          </cell>
          <cell r="O144">
            <v>40703.639331681406</v>
          </cell>
          <cell r="Q144">
            <v>0</v>
          </cell>
          <cell r="R144">
            <v>9936.3606683185953</v>
          </cell>
          <cell r="S144">
            <v>2235</v>
          </cell>
          <cell r="T144">
            <v>12171.360668318595</v>
          </cell>
          <cell r="V144">
            <v>27573</v>
          </cell>
          <cell r="W144">
            <v>0</v>
          </cell>
          <cell r="X144">
            <v>135</v>
          </cell>
          <cell r="Y144">
            <v>2.5</v>
          </cell>
          <cell r="Z144">
            <v>0</v>
          </cell>
          <cell r="AA144">
            <v>50640</v>
          </cell>
          <cell r="AB144">
            <v>0</v>
          </cell>
          <cell r="AC144">
            <v>50640</v>
          </cell>
          <cell r="AD144">
            <v>0</v>
          </cell>
          <cell r="AE144">
            <v>2235</v>
          </cell>
          <cell r="AF144">
            <v>52875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52875</v>
          </cell>
          <cell r="AM144">
            <v>135</v>
          </cell>
          <cell r="AN144">
            <v>135</v>
          </cell>
          <cell r="AO144" t="str">
            <v>HOLLAND</v>
          </cell>
          <cell r="AP144">
            <v>50640</v>
          </cell>
          <cell r="AQ144">
            <v>33736</v>
          </cell>
          <cell r="AR144">
            <v>16904</v>
          </cell>
          <cell r="AS144">
            <v>8434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25338</v>
          </cell>
          <cell r="AZ144">
            <v>9936.3606683185953</v>
          </cell>
          <cell r="BB144">
            <v>135</v>
          </cell>
          <cell r="BC144" t="str">
            <v>HOLLAND</v>
          </cell>
          <cell r="BH144">
            <v>0</v>
          </cell>
          <cell r="BK144">
            <v>0</v>
          </cell>
          <cell r="BL144">
            <v>0</v>
          </cell>
          <cell r="BN144">
            <v>0</v>
          </cell>
          <cell r="BP144">
            <v>16904</v>
          </cell>
          <cell r="BQ144">
            <v>16904</v>
          </cell>
          <cell r="BR144">
            <v>0</v>
          </cell>
          <cell r="BT144">
            <v>0</v>
          </cell>
          <cell r="BV144">
            <v>0</v>
          </cell>
        </row>
        <row r="145">
          <cell r="A145">
            <v>136</v>
          </cell>
          <cell r="B145">
            <v>136</v>
          </cell>
          <cell r="C145" t="str">
            <v>HOLLISTON</v>
          </cell>
          <cell r="D145">
            <v>10.998126123369921</v>
          </cell>
          <cell r="E145">
            <v>145785</v>
          </cell>
          <cell r="F145">
            <v>0</v>
          </cell>
          <cell r="G145">
            <v>9820</v>
          </cell>
          <cell r="H145">
            <v>155605</v>
          </cell>
          <cell r="J145">
            <v>8356.9119511053868</v>
          </cell>
          <cell r="K145">
            <v>0.36565317717784646</v>
          </cell>
          <cell r="L145">
            <v>9820</v>
          </cell>
          <cell r="M145">
            <v>18176.911951105387</v>
          </cell>
          <cell r="O145">
            <v>137428.0880488946</v>
          </cell>
          <cell r="Q145">
            <v>0</v>
          </cell>
          <cell r="R145">
            <v>8356.9119511053868</v>
          </cell>
          <cell r="S145">
            <v>9820</v>
          </cell>
          <cell r="T145">
            <v>18176.911951105387</v>
          </cell>
          <cell r="V145">
            <v>32674.75</v>
          </cell>
          <cell r="W145">
            <v>0</v>
          </cell>
          <cell r="X145">
            <v>136</v>
          </cell>
          <cell r="Y145">
            <v>10.998126123369921</v>
          </cell>
          <cell r="Z145">
            <v>0</v>
          </cell>
          <cell r="AA145">
            <v>145785</v>
          </cell>
          <cell r="AB145">
            <v>0</v>
          </cell>
          <cell r="AC145">
            <v>145785</v>
          </cell>
          <cell r="AD145">
            <v>0</v>
          </cell>
          <cell r="AE145">
            <v>9820</v>
          </cell>
          <cell r="AF145">
            <v>155605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155605</v>
          </cell>
          <cell r="AM145">
            <v>136</v>
          </cell>
          <cell r="AN145">
            <v>136</v>
          </cell>
          <cell r="AO145" t="str">
            <v>HOLLISTON</v>
          </cell>
          <cell r="AP145">
            <v>145785</v>
          </cell>
          <cell r="AQ145">
            <v>131568</v>
          </cell>
          <cell r="AR145">
            <v>14217</v>
          </cell>
          <cell r="AS145">
            <v>8637.75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22854.75</v>
          </cell>
          <cell r="AZ145">
            <v>8356.9119511053868</v>
          </cell>
          <cell r="BB145">
            <v>136</v>
          </cell>
          <cell r="BC145" t="str">
            <v>HOLLISTON</v>
          </cell>
          <cell r="BH145">
            <v>0</v>
          </cell>
          <cell r="BK145">
            <v>0</v>
          </cell>
          <cell r="BL145">
            <v>0</v>
          </cell>
          <cell r="BN145">
            <v>0</v>
          </cell>
          <cell r="BP145">
            <v>14217</v>
          </cell>
          <cell r="BQ145">
            <v>14217</v>
          </cell>
          <cell r="BR145">
            <v>0</v>
          </cell>
          <cell r="BT145">
            <v>0</v>
          </cell>
          <cell r="BV145">
            <v>0</v>
          </cell>
        </row>
        <row r="146">
          <cell r="A146">
            <v>137</v>
          </cell>
          <cell r="B146">
            <v>137</v>
          </cell>
          <cell r="C146" t="str">
            <v>HOLYOKE</v>
          </cell>
          <cell r="D146">
            <v>1019.0788254690433</v>
          </cell>
          <cell r="E146">
            <v>12604501</v>
          </cell>
          <cell r="F146">
            <v>839377</v>
          </cell>
          <cell r="G146">
            <v>910028</v>
          </cell>
          <cell r="H146">
            <v>14353906</v>
          </cell>
          <cell r="J146">
            <v>1878069.742972824</v>
          </cell>
          <cell r="K146">
            <v>0.45279612754895082</v>
          </cell>
          <cell r="L146">
            <v>910028</v>
          </cell>
          <cell r="M146">
            <v>2788097.7429728238</v>
          </cell>
          <cell r="O146">
            <v>11565808.257027175</v>
          </cell>
          <cell r="Q146">
            <v>0</v>
          </cell>
          <cell r="R146">
            <v>1878069.742972824</v>
          </cell>
          <cell r="S146">
            <v>910028</v>
          </cell>
          <cell r="T146">
            <v>2788097.7429728238</v>
          </cell>
          <cell r="V146">
            <v>5057744</v>
          </cell>
          <cell r="W146">
            <v>0</v>
          </cell>
          <cell r="X146">
            <v>137</v>
          </cell>
          <cell r="Y146">
            <v>1019.0788254690433</v>
          </cell>
          <cell r="Z146">
            <v>0</v>
          </cell>
          <cell r="AA146">
            <v>12604501</v>
          </cell>
          <cell r="AB146">
            <v>0</v>
          </cell>
          <cell r="AC146">
            <v>12604501</v>
          </cell>
          <cell r="AD146">
            <v>839377</v>
          </cell>
          <cell r="AE146">
            <v>910028</v>
          </cell>
          <cell r="AF146">
            <v>14353906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14353906</v>
          </cell>
          <cell r="AM146">
            <v>137</v>
          </cell>
          <cell r="AN146">
            <v>137</v>
          </cell>
          <cell r="AO146" t="str">
            <v>HOLYOKE</v>
          </cell>
          <cell r="AP146">
            <v>12604501</v>
          </cell>
          <cell r="AQ146">
            <v>9409479</v>
          </cell>
          <cell r="AR146">
            <v>3195022</v>
          </cell>
          <cell r="AS146">
            <v>0</v>
          </cell>
          <cell r="AT146">
            <v>187224</v>
          </cell>
          <cell r="AU146">
            <v>158766</v>
          </cell>
          <cell r="AV146">
            <v>214858.5</v>
          </cell>
          <cell r="AW146">
            <v>391845.5</v>
          </cell>
          <cell r="AX146">
            <v>0</v>
          </cell>
          <cell r="AY146">
            <v>4147716</v>
          </cell>
          <cell r="AZ146">
            <v>1878069.742972824</v>
          </cell>
          <cell r="BB146">
            <v>137</v>
          </cell>
          <cell r="BC146" t="str">
            <v>HOLYOKE</v>
          </cell>
          <cell r="BH146">
            <v>0</v>
          </cell>
          <cell r="BK146">
            <v>0</v>
          </cell>
          <cell r="BL146">
            <v>0</v>
          </cell>
          <cell r="BN146">
            <v>0</v>
          </cell>
          <cell r="BP146">
            <v>3195022</v>
          </cell>
          <cell r="BQ146">
            <v>4034399</v>
          </cell>
          <cell r="BR146">
            <v>-839377</v>
          </cell>
          <cell r="BT146">
            <v>0</v>
          </cell>
          <cell r="BV146">
            <v>0</v>
          </cell>
        </row>
        <row r="147">
          <cell r="A147">
            <v>138</v>
          </cell>
          <cell r="B147">
            <v>138</v>
          </cell>
          <cell r="C147" t="str">
            <v>HOPEDALE</v>
          </cell>
          <cell r="D147">
            <v>4.0993227990970658</v>
          </cell>
          <cell r="E147">
            <v>52920</v>
          </cell>
          <cell r="F147">
            <v>0</v>
          </cell>
          <cell r="G147">
            <v>3663</v>
          </cell>
          <cell r="H147">
            <v>56583</v>
          </cell>
          <cell r="J147">
            <v>1368.4244933652208</v>
          </cell>
          <cell r="K147">
            <v>0.10365674304929143</v>
          </cell>
          <cell r="L147">
            <v>3663</v>
          </cell>
          <cell r="M147">
            <v>5031.4244933652208</v>
          </cell>
          <cell r="O147">
            <v>51551.575506634777</v>
          </cell>
          <cell r="Q147">
            <v>0</v>
          </cell>
          <cell r="R147">
            <v>1368.4244933652208</v>
          </cell>
          <cell r="S147">
            <v>3663</v>
          </cell>
          <cell r="T147">
            <v>5031.4244933652208</v>
          </cell>
          <cell r="V147">
            <v>16864.5</v>
          </cell>
          <cell r="W147">
            <v>0</v>
          </cell>
          <cell r="X147">
            <v>138</v>
          </cell>
          <cell r="Y147">
            <v>4.0993227990970658</v>
          </cell>
          <cell r="Z147">
            <v>0</v>
          </cell>
          <cell r="AA147">
            <v>52920</v>
          </cell>
          <cell r="AB147">
            <v>0</v>
          </cell>
          <cell r="AC147">
            <v>52920</v>
          </cell>
          <cell r="AD147">
            <v>0</v>
          </cell>
          <cell r="AE147">
            <v>3663</v>
          </cell>
          <cell r="AF147">
            <v>56583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56583</v>
          </cell>
          <cell r="AM147">
            <v>138</v>
          </cell>
          <cell r="AN147">
            <v>138</v>
          </cell>
          <cell r="AO147" t="str">
            <v>HOPEDALE</v>
          </cell>
          <cell r="AP147">
            <v>52920</v>
          </cell>
          <cell r="AQ147">
            <v>50592</v>
          </cell>
          <cell r="AR147">
            <v>2328</v>
          </cell>
          <cell r="AS147">
            <v>4605.5</v>
          </cell>
          <cell r="AT147">
            <v>0</v>
          </cell>
          <cell r="AU147">
            <v>6268</v>
          </cell>
          <cell r="AV147">
            <v>0</v>
          </cell>
          <cell r="AW147">
            <v>0</v>
          </cell>
          <cell r="AX147">
            <v>0</v>
          </cell>
          <cell r="AY147">
            <v>13201.5</v>
          </cell>
          <cell r="AZ147">
            <v>1368.4244933652208</v>
          </cell>
          <cell r="BB147">
            <v>138</v>
          </cell>
          <cell r="BC147" t="str">
            <v>HOPEDALE</v>
          </cell>
          <cell r="BH147">
            <v>0</v>
          </cell>
          <cell r="BK147">
            <v>0</v>
          </cell>
          <cell r="BL147">
            <v>0</v>
          </cell>
          <cell r="BN147">
            <v>0</v>
          </cell>
          <cell r="BP147">
            <v>2328</v>
          </cell>
          <cell r="BQ147">
            <v>2328</v>
          </cell>
          <cell r="BR147">
            <v>0</v>
          </cell>
          <cell r="BT147">
            <v>0</v>
          </cell>
          <cell r="BV147">
            <v>0</v>
          </cell>
        </row>
        <row r="148">
          <cell r="A148">
            <v>139</v>
          </cell>
          <cell r="B148">
            <v>139</v>
          </cell>
          <cell r="C148" t="str">
            <v>HOPKINTON</v>
          </cell>
          <cell r="D148">
            <v>11.792603923668207</v>
          </cell>
          <cell r="E148">
            <v>174593</v>
          </cell>
          <cell r="F148">
            <v>0</v>
          </cell>
          <cell r="G148">
            <v>10533</v>
          </cell>
          <cell r="H148">
            <v>185126</v>
          </cell>
          <cell r="J148">
            <v>11338.290400567759</v>
          </cell>
          <cell r="K148">
            <v>0.29045170001518467</v>
          </cell>
          <cell r="L148">
            <v>10533</v>
          </cell>
          <cell r="M148">
            <v>21871.290400567759</v>
          </cell>
          <cell r="O148">
            <v>163254.70959943224</v>
          </cell>
          <cell r="Q148">
            <v>0</v>
          </cell>
          <cell r="R148">
            <v>11338.290400567759</v>
          </cell>
          <cell r="S148">
            <v>10533</v>
          </cell>
          <cell r="T148">
            <v>21871.290400567759</v>
          </cell>
          <cell r="V148">
            <v>49569.75</v>
          </cell>
          <cell r="W148">
            <v>0</v>
          </cell>
          <cell r="X148">
            <v>139</v>
          </cell>
          <cell r="Y148">
            <v>11.792603923668207</v>
          </cell>
          <cell r="Z148">
            <v>0</v>
          </cell>
          <cell r="AA148">
            <v>174593</v>
          </cell>
          <cell r="AB148">
            <v>0</v>
          </cell>
          <cell r="AC148">
            <v>174593</v>
          </cell>
          <cell r="AD148">
            <v>0</v>
          </cell>
          <cell r="AE148">
            <v>10533</v>
          </cell>
          <cell r="AF148">
            <v>185126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185126</v>
          </cell>
          <cell r="AM148">
            <v>139</v>
          </cell>
          <cell r="AN148">
            <v>139</v>
          </cell>
          <cell r="AO148" t="str">
            <v>HOPKINTON</v>
          </cell>
          <cell r="AP148">
            <v>174593</v>
          </cell>
          <cell r="AQ148">
            <v>155304</v>
          </cell>
          <cell r="AR148">
            <v>19289</v>
          </cell>
          <cell r="AS148">
            <v>3005.25</v>
          </cell>
          <cell r="AT148">
            <v>0</v>
          </cell>
          <cell r="AU148">
            <v>0</v>
          </cell>
          <cell r="AV148">
            <v>16230.5</v>
          </cell>
          <cell r="AW148">
            <v>512</v>
          </cell>
          <cell r="AX148">
            <v>0</v>
          </cell>
          <cell r="AY148">
            <v>39036.75</v>
          </cell>
          <cell r="AZ148">
            <v>11338.290400567759</v>
          </cell>
          <cell r="BB148">
            <v>139</v>
          </cell>
          <cell r="BC148" t="str">
            <v>HOPKINTON</v>
          </cell>
          <cell r="BH148">
            <v>0</v>
          </cell>
          <cell r="BK148">
            <v>0</v>
          </cell>
          <cell r="BL148">
            <v>0</v>
          </cell>
          <cell r="BN148">
            <v>0</v>
          </cell>
          <cell r="BP148">
            <v>19289</v>
          </cell>
          <cell r="BQ148">
            <v>19289</v>
          </cell>
          <cell r="BR148">
            <v>0</v>
          </cell>
          <cell r="BT148">
            <v>0</v>
          </cell>
          <cell r="BV148">
            <v>0</v>
          </cell>
        </row>
        <row r="149">
          <cell r="A149">
            <v>140</v>
          </cell>
          <cell r="B149">
            <v>140</v>
          </cell>
          <cell r="C149" t="str">
            <v>HUBBARDSTON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J149">
            <v>0</v>
          </cell>
          <cell r="K149"/>
          <cell r="L149">
            <v>0</v>
          </cell>
          <cell r="M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V149">
            <v>0</v>
          </cell>
          <cell r="W149">
            <v>0</v>
          </cell>
          <cell r="X149">
            <v>140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M149">
            <v>140</v>
          </cell>
          <cell r="AN149">
            <v>140</v>
          </cell>
          <cell r="AO149" t="str">
            <v>HUBBARDSTON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B149">
            <v>140</v>
          </cell>
          <cell r="BC149" t="str">
            <v>HUBBARDSTON</v>
          </cell>
          <cell r="BH149">
            <v>0</v>
          </cell>
          <cell r="BK149">
            <v>0</v>
          </cell>
          <cell r="BL149">
            <v>0</v>
          </cell>
          <cell r="BN149">
            <v>0</v>
          </cell>
          <cell r="BP149">
            <v>0</v>
          </cell>
          <cell r="BQ149">
            <v>0</v>
          </cell>
          <cell r="BR149">
            <v>0</v>
          </cell>
          <cell r="BT149">
            <v>0</v>
          </cell>
          <cell r="BV149">
            <v>0</v>
          </cell>
        </row>
        <row r="150">
          <cell r="A150">
            <v>141</v>
          </cell>
          <cell r="B150">
            <v>141</v>
          </cell>
          <cell r="C150" t="str">
            <v>HUDSON</v>
          </cell>
          <cell r="D150">
            <v>116.73716012084589</v>
          </cell>
          <cell r="E150">
            <v>1711017</v>
          </cell>
          <cell r="F150">
            <v>0</v>
          </cell>
          <cell r="G150">
            <v>104244</v>
          </cell>
          <cell r="H150">
            <v>1815261</v>
          </cell>
          <cell r="J150">
            <v>34526.266953089762</v>
          </cell>
          <cell r="K150">
            <v>0.13171077319527486</v>
          </cell>
          <cell r="L150">
            <v>104244</v>
          </cell>
          <cell r="M150">
            <v>138770.26695308977</v>
          </cell>
          <cell r="O150">
            <v>1676490.7330469103</v>
          </cell>
          <cell r="Q150">
            <v>0</v>
          </cell>
          <cell r="R150">
            <v>34526.266953089762</v>
          </cell>
          <cell r="S150">
            <v>104244</v>
          </cell>
          <cell r="T150">
            <v>138770.26695308977</v>
          </cell>
          <cell r="V150">
            <v>366381</v>
          </cell>
          <cell r="W150">
            <v>0</v>
          </cell>
          <cell r="X150">
            <v>141</v>
          </cell>
          <cell r="Y150">
            <v>116.73716012084589</v>
          </cell>
          <cell r="Z150">
            <v>0</v>
          </cell>
          <cell r="AA150">
            <v>1711017</v>
          </cell>
          <cell r="AB150">
            <v>0</v>
          </cell>
          <cell r="AC150">
            <v>1711017</v>
          </cell>
          <cell r="AD150">
            <v>0</v>
          </cell>
          <cell r="AE150">
            <v>104244</v>
          </cell>
          <cell r="AF150">
            <v>1815261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1815261</v>
          </cell>
          <cell r="AM150">
            <v>141</v>
          </cell>
          <cell r="AN150">
            <v>141</v>
          </cell>
          <cell r="AO150" t="str">
            <v>HUDSON</v>
          </cell>
          <cell r="AP150">
            <v>1711017</v>
          </cell>
          <cell r="AQ150">
            <v>1652280</v>
          </cell>
          <cell r="AR150">
            <v>58737</v>
          </cell>
          <cell r="AS150">
            <v>25578.25</v>
          </cell>
          <cell r="AT150">
            <v>100121</v>
          </cell>
          <cell r="AU150">
            <v>55304.25</v>
          </cell>
          <cell r="AV150">
            <v>22396.5</v>
          </cell>
          <cell r="AW150">
            <v>0</v>
          </cell>
          <cell r="AX150">
            <v>0</v>
          </cell>
          <cell r="AY150">
            <v>262137</v>
          </cell>
          <cell r="AZ150">
            <v>34526.266953089762</v>
          </cell>
          <cell r="BB150">
            <v>141</v>
          </cell>
          <cell r="BC150" t="str">
            <v>HUDSON</v>
          </cell>
          <cell r="BH150">
            <v>0</v>
          </cell>
          <cell r="BK150">
            <v>0</v>
          </cell>
          <cell r="BL150">
            <v>0</v>
          </cell>
          <cell r="BN150">
            <v>0</v>
          </cell>
          <cell r="BP150">
            <v>58737</v>
          </cell>
          <cell r="BQ150">
            <v>58737</v>
          </cell>
          <cell r="BR150">
            <v>0</v>
          </cell>
          <cell r="BT150">
            <v>0</v>
          </cell>
          <cell r="BV150">
            <v>0</v>
          </cell>
        </row>
        <row r="151">
          <cell r="A151">
            <v>142</v>
          </cell>
          <cell r="B151">
            <v>142</v>
          </cell>
          <cell r="C151" t="str">
            <v>HULL</v>
          </cell>
          <cell r="D151">
            <v>45.226537216828476</v>
          </cell>
          <cell r="E151">
            <v>826020</v>
          </cell>
          <cell r="F151">
            <v>0</v>
          </cell>
          <cell r="G151">
            <v>40391</v>
          </cell>
          <cell r="H151">
            <v>866411</v>
          </cell>
          <cell r="J151">
            <v>83972.945811286656</v>
          </cell>
          <cell r="K151">
            <v>0.3477176608920865</v>
          </cell>
          <cell r="L151">
            <v>40391</v>
          </cell>
          <cell r="M151">
            <v>124363.94581128666</v>
          </cell>
          <cell r="O151">
            <v>742047.05418871331</v>
          </cell>
          <cell r="Q151">
            <v>0</v>
          </cell>
          <cell r="R151">
            <v>83972.945811286656</v>
          </cell>
          <cell r="S151">
            <v>40391</v>
          </cell>
          <cell r="T151">
            <v>124363.94581128666</v>
          </cell>
          <cell r="V151">
            <v>281888.5</v>
          </cell>
          <cell r="W151">
            <v>0</v>
          </cell>
          <cell r="X151">
            <v>142</v>
          </cell>
          <cell r="Y151">
            <v>45.226537216828476</v>
          </cell>
          <cell r="Z151">
            <v>0</v>
          </cell>
          <cell r="AA151">
            <v>826020</v>
          </cell>
          <cell r="AB151">
            <v>0</v>
          </cell>
          <cell r="AC151">
            <v>826020</v>
          </cell>
          <cell r="AD151">
            <v>0</v>
          </cell>
          <cell r="AE151">
            <v>40391</v>
          </cell>
          <cell r="AF151">
            <v>866411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866411</v>
          </cell>
          <cell r="AM151">
            <v>142</v>
          </cell>
          <cell r="AN151">
            <v>142</v>
          </cell>
          <cell r="AO151" t="str">
            <v>HULL</v>
          </cell>
          <cell r="AP151">
            <v>826020</v>
          </cell>
          <cell r="AQ151">
            <v>683163</v>
          </cell>
          <cell r="AR151">
            <v>142857</v>
          </cell>
          <cell r="AS151">
            <v>37985.25</v>
          </cell>
          <cell r="AT151">
            <v>29872</v>
          </cell>
          <cell r="AU151">
            <v>15661.25</v>
          </cell>
          <cell r="AV151">
            <v>8611</v>
          </cell>
          <cell r="AW151">
            <v>6511</v>
          </cell>
          <cell r="AX151">
            <v>0</v>
          </cell>
          <cell r="AY151">
            <v>241497.5</v>
          </cell>
          <cell r="AZ151">
            <v>83972.945811286656</v>
          </cell>
          <cell r="BB151">
            <v>142</v>
          </cell>
          <cell r="BC151" t="str">
            <v>HULL</v>
          </cell>
          <cell r="BH151">
            <v>0</v>
          </cell>
          <cell r="BK151">
            <v>0</v>
          </cell>
          <cell r="BL151">
            <v>0</v>
          </cell>
          <cell r="BN151">
            <v>0</v>
          </cell>
          <cell r="BP151">
            <v>142857</v>
          </cell>
          <cell r="BQ151">
            <v>142857</v>
          </cell>
          <cell r="BR151">
            <v>0</v>
          </cell>
          <cell r="BT151">
            <v>0</v>
          </cell>
          <cell r="BV151">
            <v>0</v>
          </cell>
        </row>
        <row r="152">
          <cell r="A152">
            <v>143</v>
          </cell>
          <cell r="B152">
            <v>143</v>
          </cell>
          <cell r="C152" t="str">
            <v>HUNTINGTON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J152">
            <v>0</v>
          </cell>
          <cell r="K152"/>
          <cell r="L152">
            <v>0</v>
          </cell>
          <cell r="M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V152">
            <v>0</v>
          </cell>
          <cell r="W152">
            <v>0</v>
          </cell>
          <cell r="X152">
            <v>143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M152">
            <v>143</v>
          </cell>
          <cell r="AN152">
            <v>143</v>
          </cell>
          <cell r="AO152" t="str">
            <v>HUNTINGTON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B152">
            <v>143</v>
          </cell>
          <cell r="BC152" t="str">
            <v>HUNTINGTON</v>
          </cell>
          <cell r="BH152">
            <v>0</v>
          </cell>
          <cell r="BK152">
            <v>0</v>
          </cell>
          <cell r="BL152">
            <v>0</v>
          </cell>
          <cell r="BN152">
            <v>0</v>
          </cell>
          <cell r="BP152">
            <v>0</v>
          </cell>
          <cell r="BQ152">
            <v>0</v>
          </cell>
          <cell r="BR152">
            <v>0</v>
          </cell>
          <cell r="BT152">
            <v>0</v>
          </cell>
          <cell r="BV152">
            <v>0</v>
          </cell>
        </row>
        <row r="153">
          <cell r="A153">
            <v>144</v>
          </cell>
          <cell r="B153">
            <v>144</v>
          </cell>
          <cell r="C153" t="str">
            <v>IPSWICH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J153">
            <v>0</v>
          </cell>
          <cell r="K153"/>
          <cell r="L153">
            <v>0</v>
          </cell>
          <cell r="M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V153">
            <v>0</v>
          </cell>
          <cell r="W153">
            <v>0</v>
          </cell>
          <cell r="X153">
            <v>144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M153">
            <v>144</v>
          </cell>
          <cell r="AN153">
            <v>144</v>
          </cell>
          <cell r="AO153" t="str">
            <v>IPSWICH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B153">
            <v>144</v>
          </cell>
          <cell r="BC153" t="str">
            <v>IPSWICH</v>
          </cell>
          <cell r="BH153">
            <v>0</v>
          </cell>
          <cell r="BK153">
            <v>0</v>
          </cell>
          <cell r="BL153">
            <v>0</v>
          </cell>
          <cell r="BN153">
            <v>0</v>
          </cell>
          <cell r="BP153">
            <v>0</v>
          </cell>
          <cell r="BQ153">
            <v>0</v>
          </cell>
          <cell r="BR153">
            <v>0</v>
          </cell>
          <cell r="BT153">
            <v>0</v>
          </cell>
          <cell r="BV153">
            <v>0</v>
          </cell>
        </row>
        <row r="154">
          <cell r="A154">
            <v>145</v>
          </cell>
          <cell r="B154">
            <v>145</v>
          </cell>
          <cell r="C154" t="str">
            <v>KINGSTON</v>
          </cell>
          <cell r="D154">
            <v>12.161910365793858</v>
          </cell>
          <cell r="E154">
            <v>147995</v>
          </cell>
          <cell r="F154">
            <v>0</v>
          </cell>
          <cell r="G154">
            <v>10862</v>
          </cell>
          <cell r="H154">
            <v>158857</v>
          </cell>
          <cell r="J154">
            <v>4997.5708945838087</v>
          </cell>
          <cell r="K154">
            <v>9.6643784371559543E-2</v>
          </cell>
          <cell r="L154">
            <v>10862</v>
          </cell>
          <cell r="M154">
            <v>15859.570894583809</v>
          </cell>
          <cell r="O154">
            <v>142997.4291054162</v>
          </cell>
          <cell r="Q154">
            <v>0</v>
          </cell>
          <cell r="R154">
            <v>4997.5708945838087</v>
          </cell>
          <cell r="S154">
            <v>10862</v>
          </cell>
          <cell r="T154">
            <v>15859.570894583809</v>
          </cell>
          <cell r="V154">
            <v>62573.25</v>
          </cell>
          <cell r="W154">
            <v>0</v>
          </cell>
          <cell r="X154">
            <v>145</v>
          </cell>
          <cell r="Y154">
            <v>12.161910365793858</v>
          </cell>
          <cell r="Z154">
            <v>0</v>
          </cell>
          <cell r="AA154">
            <v>147995</v>
          </cell>
          <cell r="AB154">
            <v>0</v>
          </cell>
          <cell r="AC154">
            <v>147995</v>
          </cell>
          <cell r="AD154">
            <v>0</v>
          </cell>
          <cell r="AE154">
            <v>10862</v>
          </cell>
          <cell r="AF154">
            <v>158857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158857</v>
          </cell>
          <cell r="AM154">
            <v>145</v>
          </cell>
          <cell r="AN154">
            <v>145</v>
          </cell>
          <cell r="AO154" t="str">
            <v>KINGSTON</v>
          </cell>
          <cell r="AP154">
            <v>147995</v>
          </cell>
          <cell r="AQ154">
            <v>139493</v>
          </cell>
          <cell r="AR154">
            <v>8502</v>
          </cell>
          <cell r="AS154">
            <v>16224.25</v>
          </cell>
          <cell r="AT154">
            <v>0</v>
          </cell>
          <cell r="AU154">
            <v>6247.5</v>
          </cell>
          <cell r="AV154">
            <v>18617.75</v>
          </cell>
          <cell r="AW154">
            <v>2119.75</v>
          </cell>
          <cell r="AX154">
            <v>0</v>
          </cell>
          <cell r="AY154">
            <v>51711.25</v>
          </cell>
          <cell r="AZ154">
            <v>4997.5708945838087</v>
          </cell>
          <cell r="BB154">
            <v>145</v>
          </cell>
          <cell r="BC154" t="str">
            <v>KINGSTON</v>
          </cell>
          <cell r="BH154">
            <v>0</v>
          </cell>
          <cell r="BK154">
            <v>0</v>
          </cell>
          <cell r="BL154">
            <v>0</v>
          </cell>
          <cell r="BN154">
            <v>0</v>
          </cell>
          <cell r="BP154">
            <v>8502</v>
          </cell>
          <cell r="BQ154">
            <v>8502</v>
          </cell>
          <cell r="BR154">
            <v>0</v>
          </cell>
          <cell r="BT154">
            <v>0</v>
          </cell>
          <cell r="BV154">
            <v>0</v>
          </cell>
        </row>
        <row r="155">
          <cell r="A155">
            <v>146</v>
          </cell>
          <cell r="B155">
            <v>146</v>
          </cell>
          <cell r="C155" t="str">
            <v>LAKEVILLE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J155">
            <v>0</v>
          </cell>
          <cell r="K155"/>
          <cell r="L155">
            <v>0</v>
          </cell>
          <cell r="M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V155">
            <v>0</v>
          </cell>
          <cell r="W155">
            <v>0</v>
          </cell>
          <cell r="X155">
            <v>146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M155">
            <v>146</v>
          </cell>
          <cell r="AN155">
            <v>146</v>
          </cell>
          <cell r="AO155" t="str">
            <v>LAKEVILLE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B155">
            <v>146</v>
          </cell>
          <cell r="BC155" t="str">
            <v>LAKEVILLE</v>
          </cell>
          <cell r="BH155">
            <v>0</v>
          </cell>
          <cell r="BK155">
            <v>0</v>
          </cell>
          <cell r="BL155">
            <v>0</v>
          </cell>
          <cell r="BN155">
            <v>0</v>
          </cell>
          <cell r="BP155">
            <v>0</v>
          </cell>
          <cell r="BQ155">
            <v>0</v>
          </cell>
          <cell r="BR155">
            <v>0</v>
          </cell>
          <cell r="BT155">
            <v>0</v>
          </cell>
          <cell r="BV155">
            <v>0</v>
          </cell>
          <cell r="CA155" t="str">
            <v>fy12</v>
          </cell>
        </row>
        <row r="156">
          <cell r="A156">
            <v>147</v>
          </cell>
          <cell r="B156">
            <v>147</v>
          </cell>
          <cell r="C156" t="str">
            <v>LANCASTER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J156">
            <v>0</v>
          </cell>
          <cell r="K156"/>
          <cell r="L156">
            <v>0</v>
          </cell>
          <cell r="M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V156">
            <v>0</v>
          </cell>
          <cell r="W156">
            <v>0</v>
          </cell>
          <cell r="X156">
            <v>147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M156">
            <v>147</v>
          </cell>
          <cell r="AN156">
            <v>147</v>
          </cell>
          <cell r="AO156" t="str">
            <v>LANCASTER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B156">
            <v>147</v>
          </cell>
          <cell r="BC156" t="str">
            <v>LANCASTER</v>
          </cell>
          <cell r="BH156">
            <v>0</v>
          </cell>
          <cell r="BK156">
            <v>0</v>
          </cell>
          <cell r="BL156">
            <v>0</v>
          </cell>
          <cell r="BN156">
            <v>0</v>
          </cell>
          <cell r="BP156">
            <v>0</v>
          </cell>
          <cell r="BQ156">
            <v>0</v>
          </cell>
          <cell r="BR156">
            <v>0</v>
          </cell>
          <cell r="BT156">
            <v>0</v>
          </cell>
          <cell r="BV156">
            <v>0</v>
          </cell>
        </row>
        <row r="157">
          <cell r="A157">
            <v>148</v>
          </cell>
          <cell r="B157">
            <v>148</v>
          </cell>
          <cell r="C157" t="str">
            <v>LANESBOROUGH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V157">
            <v>10969</v>
          </cell>
          <cell r="W157">
            <v>0</v>
          </cell>
          <cell r="X157">
            <v>148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M157">
            <v>148</v>
          </cell>
          <cell r="AN157">
            <v>148</v>
          </cell>
          <cell r="AO157" t="str">
            <v>LANESBOROUGH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7093</v>
          </cell>
          <cell r="AU157">
            <v>3876</v>
          </cell>
          <cell r="AV157">
            <v>0</v>
          </cell>
          <cell r="AW157">
            <v>0</v>
          </cell>
          <cell r="AX157">
            <v>0</v>
          </cell>
          <cell r="AY157">
            <v>10969</v>
          </cell>
          <cell r="AZ157">
            <v>0</v>
          </cell>
          <cell r="BB157">
            <v>148</v>
          </cell>
          <cell r="BC157" t="str">
            <v>LANESBOROUGH</v>
          </cell>
          <cell r="BH157">
            <v>0</v>
          </cell>
          <cell r="BK157">
            <v>0</v>
          </cell>
          <cell r="BL157">
            <v>0</v>
          </cell>
          <cell r="BN157">
            <v>0</v>
          </cell>
          <cell r="BP157">
            <v>0</v>
          </cell>
          <cell r="BQ157">
            <v>0</v>
          </cell>
          <cell r="BR157">
            <v>0</v>
          </cell>
          <cell r="BT157">
            <v>0</v>
          </cell>
          <cell r="BV157">
            <v>0</v>
          </cell>
        </row>
        <row r="158">
          <cell r="A158">
            <v>149</v>
          </cell>
          <cell r="B158">
            <v>149</v>
          </cell>
          <cell r="C158" t="str">
            <v>LAWRENCE</v>
          </cell>
          <cell r="D158">
            <v>1825.5958353992698</v>
          </cell>
          <cell r="E158">
            <v>21579767</v>
          </cell>
          <cell r="F158">
            <v>606944</v>
          </cell>
          <cell r="G158">
            <v>1630248</v>
          </cell>
          <cell r="H158">
            <v>23816959</v>
          </cell>
          <cell r="J158">
            <v>1274518.7137528663</v>
          </cell>
          <cell r="K158">
            <v>0.34811069450351423</v>
          </cell>
          <cell r="L158">
            <v>1630248</v>
          </cell>
          <cell r="M158">
            <v>2904766.7137528663</v>
          </cell>
          <cell r="O158">
            <v>20912192.286247134</v>
          </cell>
          <cell r="Q158">
            <v>0</v>
          </cell>
          <cell r="R158">
            <v>1274518.7137528663</v>
          </cell>
          <cell r="S158">
            <v>1630248</v>
          </cell>
          <cell r="T158">
            <v>2904766.7137528663</v>
          </cell>
          <cell r="V158">
            <v>5291493.5</v>
          </cell>
          <cell r="W158">
            <v>0</v>
          </cell>
          <cell r="X158">
            <v>149</v>
          </cell>
          <cell r="Y158">
            <v>1825.5958353992698</v>
          </cell>
          <cell r="Z158">
            <v>0</v>
          </cell>
          <cell r="AA158">
            <v>21579767</v>
          </cell>
          <cell r="AB158">
            <v>0</v>
          </cell>
          <cell r="AC158">
            <v>21579767</v>
          </cell>
          <cell r="AD158">
            <v>606944</v>
          </cell>
          <cell r="AE158">
            <v>1630248</v>
          </cell>
          <cell r="AF158">
            <v>23816959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23816959</v>
          </cell>
          <cell r="AM158">
            <v>149</v>
          </cell>
          <cell r="AN158">
            <v>149</v>
          </cell>
          <cell r="AO158" t="str">
            <v>LAWRENCE</v>
          </cell>
          <cell r="AP158">
            <v>21579767</v>
          </cell>
          <cell r="AQ158">
            <v>19411522</v>
          </cell>
          <cell r="AR158">
            <v>2168245</v>
          </cell>
          <cell r="AS158">
            <v>149014.75</v>
          </cell>
          <cell r="AT158">
            <v>189429</v>
          </cell>
          <cell r="AU158">
            <v>330244.25</v>
          </cell>
          <cell r="AV158">
            <v>492986</v>
          </cell>
          <cell r="AW158">
            <v>331326.5</v>
          </cell>
          <cell r="AX158">
            <v>0</v>
          </cell>
          <cell r="AY158">
            <v>3661245.5</v>
          </cell>
          <cell r="AZ158">
            <v>1274518.7137528663</v>
          </cell>
          <cell r="BB158">
            <v>149</v>
          </cell>
          <cell r="BC158" t="str">
            <v>LAWRENCE</v>
          </cell>
          <cell r="BH158">
            <v>0</v>
          </cell>
          <cell r="BK158">
            <v>0</v>
          </cell>
          <cell r="BL158">
            <v>0</v>
          </cell>
          <cell r="BN158">
            <v>0</v>
          </cell>
          <cell r="BP158">
            <v>2168245</v>
          </cell>
          <cell r="BQ158">
            <v>2775189</v>
          </cell>
          <cell r="BR158">
            <v>-606944</v>
          </cell>
          <cell r="BT158">
            <v>0</v>
          </cell>
          <cell r="BV158">
            <v>0</v>
          </cell>
        </row>
        <row r="159">
          <cell r="A159">
            <v>150</v>
          </cell>
          <cell r="B159">
            <v>150</v>
          </cell>
          <cell r="C159" t="str">
            <v>LEE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V159">
            <v>7343.75</v>
          </cell>
          <cell r="W159">
            <v>0</v>
          </cell>
          <cell r="X159">
            <v>150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M159">
            <v>150</v>
          </cell>
          <cell r="AN159">
            <v>150</v>
          </cell>
          <cell r="AO159" t="str">
            <v>LEE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1937.5</v>
          </cell>
          <cell r="AW159">
            <v>5406.25</v>
          </cell>
          <cell r="AX159">
            <v>0</v>
          </cell>
          <cell r="AY159">
            <v>7343.75</v>
          </cell>
          <cell r="AZ159">
            <v>0</v>
          </cell>
          <cell r="BB159">
            <v>150</v>
          </cell>
          <cell r="BC159" t="str">
            <v>LEE</v>
          </cell>
          <cell r="BH159">
            <v>0</v>
          </cell>
          <cell r="BK159">
            <v>0</v>
          </cell>
          <cell r="BL159">
            <v>0</v>
          </cell>
          <cell r="BN159">
            <v>0</v>
          </cell>
          <cell r="BP159">
            <v>0</v>
          </cell>
          <cell r="BQ159">
            <v>0</v>
          </cell>
          <cell r="BR159">
            <v>0</v>
          </cell>
          <cell r="BT159">
            <v>0</v>
          </cell>
          <cell r="BV159">
            <v>0</v>
          </cell>
        </row>
        <row r="160">
          <cell r="A160">
            <v>151</v>
          </cell>
          <cell r="B160">
            <v>151</v>
          </cell>
          <cell r="C160" t="str">
            <v>LEICESTER</v>
          </cell>
          <cell r="D160">
            <v>12.004019043110027</v>
          </cell>
          <cell r="E160">
            <v>155341</v>
          </cell>
          <cell r="F160">
            <v>0</v>
          </cell>
          <cell r="G160">
            <v>10713</v>
          </cell>
          <cell r="H160">
            <v>166054</v>
          </cell>
          <cell r="J160">
            <v>7612.742961156775</v>
          </cell>
          <cell r="K160">
            <v>0.27313473180395115</v>
          </cell>
          <cell r="L160">
            <v>10713</v>
          </cell>
          <cell r="M160">
            <v>18325.742961156775</v>
          </cell>
          <cell r="O160">
            <v>147728.25703884324</v>
          </cell>
          <cell r="Q160">
            <v>0</v>
          </cell>
          <cell r="R160">
            <v>7612.742961156775</v>
          </cell>
          <cell r="S160">
            <v>10713</v>
          </cell>
          <cell r="T160">
            <v>18325.742961156775</v>
          </cell>
          <cell r="V160">
            <v>38584.75</v>
          </cell>
          <cell r="W160">
            <v>0</v>
          </cell>
          <cell r="X160">
            <v>151</v>
          </cell>
          <cell r="Y160">
            <v>12.004019043110027</v>
          </cell>
          <cell r="Z160">
            <v>0</v>
          </cell>
          <cell r="AA160">
            <v>155341</v>
          </cell>
          <cell r="AB160">
            <v>0</v>
          </cell>
          <cell r="AC160">
            <v>155341</v>
          </cell>
          <cell r="AD160">
            <v>0</v>
          </cell>
          <cell r="AE160">
            <v>10713</v>
          </cell>
          <cell r="AF160">
            <v>166054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166054</v>
          </cell>
          <cell r="AM160">
            <v>151</v>
          </cell>
          <cell r="AN160">
            <v>151</v>
          </cell>
          <cell r="AO160" t="str">
            <v>LEICESTER</v>
          </cell>
          <cell r="AP160">
            <v>155341</v>
          </cell>
          <cell r="AQ160">
            <v>142390</v>
          </cell>
          <cell r="AR160">
            <v>12951</v>
          </cell>
          <cell r="AS160">
            <v>663.25</v>
          </cell>
          <cell r="AT160">
            <v>0</v>
          </cell>
          <cell r="AU160">
            <v>7593</v>
          </cell>
          <cell r="AV160">
            <v>0</v>
          </cell>
          <cell r="AW160">
            <v>6664.5</v>
          </cell>
          <cell r="AX160">
            <v>0</v>
          </cell>
          <cell r="AY160">
            <v>27871.75</v>
          </cell>
          <cell r="AZ160">
            <v>7612.742961156775</v>
          </cell>
          <cell r="BB160">
            <v>151</v>
          </cell>
          <cell r="BC160" t="str">
            <v>LEICESTER</v>
          </cell>
          <cell r="BH160">
            <v>0</v>
          </cell>
          <cell r="BK160">
            <v>0</v>
          </cell>
          <cell r="BL160">
            <v>0</v>
          </cell>
          <cell r="BN160">
            <v>0</v>
          </cell>
          <cell r="BP160">
            <v>12951</v>
          </cell>
          <cell r="BQ160">
            <v>12951</v>
          </cell>
          <cell r="BR160">
            <v>0</v>
          </cell>
          <cell r="BT160">
            <v>0</v>
          </cell>
          <cell r="BV160">
            <v>0</v>
          </cell>
        </row>
        <row r="161">
          <cell r="A161">
            <v>152</v>
          </cell>
          <cell r="B161">
            <v>152</v>
          </cell>
          <cell r="C161" t="str">
            <v>LENOX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V161">
            <v>9002.25</v>
          </cell>
          <cell r="W161">
            <v>0</v>
          </cell>
          <cell r="X161">
            <v>152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M161">
            <v>152</v>
          </cell>
          <cell r="AN161">
            <v>152</v>
          </cell>
          <cell r="AO161" t="str">
            <v>LENOX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3331</v>
          </cell>
          <cell r="AV161">
            <v>5671.25</v>
          </cell>
          <cell r="AW161">
            <v>0</v>
          </cell>
          <cell r="AX161">
            <v>0</v>
          </cell>
          <cell r="AY161">
            <v>9002.25</v>
          </cell>
          <cell r="AZ161">
            <v>0</v>
          </cell>
          <cell r="BB161">
            <v>152</v>
          </cell>
          <cell r="BC161" t="str">
            <v>LENOX</v>
          </cell>
          <cell r="BH161">
            <v>0</v>
          </cell>
          <cell r="BK161">
            <v>0</v>
          </cell>
          <cell r="BL161">
            <v>0</v>
          </cell>
          <cell r="BN161">
            <v>0</v>
          </cell>
          <cell r="BP161">
            <v>0</v>
          </cell>
          <cell r="BQ161">
            <v>0</v>
          </cell>
          <cell r="BR161">
            <v>0</v>
          </cell>
          <cell r="BT161">
            <v>0</v>
          </cell>
          <cell r="BV161">
            <v>0</v>
          </cell>
        </row>
        <row r="162">
          <cell r="A162">
            <v>153</v>
          </cell>
          <cell r="B162">
            <v>153</v>
          </cell>
          <cell r="C162" t="str">
            <v>LEOMINSTER</v>
          </cell>
          <cell r="D162">
            <v>96.417686515201709</v>
          </cell>
          <cell r="E162">
            <v>1008557</v>
          </cell>
          <cell r="F162">
            <v>0</v>
          </cell>
          <cell r="G162">
            <v>86102</v>
          </cell>
          <cell r="H162">
            <v>1094659</v>
          </cell>
          <cell r="J162">
            <v>35008.272144051742</v>
          </cell>
          <cell r="K162">
            <v>0.25367807629957911</v>
          </cell>
          <cell r="L162">
            <v>86102</v>
          </cell>
          <cell r="M162">
            <v>121110.27214405173</v>
          </cell>
          <cell r="O162">
            <v>973548.72785594827</v>
          </cell>
          <cell r="Q162">
            <v>0</v>
          </cell>
          <cell r="R162">
            <v>35008.272144051742</v>
          </cell>
          <cell r="S162">
            <v>86102</v>
          </cell>
          <cell r="T162">
            <v>121110.27214405173</v>
          </cell>
          <cell r="V162">
            <v>224104.75</v>
          </cell>
          <cell r="W162">
            <v>0</v>
          </cell>
          <cell r="X162">
            <v>153</v>
          </cell>
          <cell r="Y162">
            <v>96.417686515201709</v>
          </cell>
          <cell r="Z162">
            <v>0</v>
          </cell>
          <cell r="AA162">
            <v>1008557</v>
          </cell>
          <cell r="AB162">
            <v>0</v>
          </cell>
          <cell r="AC162">
            <v>1008557</v>
          </cell>
          <cell r="AD162">
            <v>0</v>
          </cell>
          <cell r="AE162">
            <v>86102</v>
          </cell>
          <cell r="AF162">
            <v>1094659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1094659</v>
          </cell>
          <cell r="AM162">
            <v>153</v>
          </cell>
          <cell r="AN162">
            <v>153</v>
          </cell>
          <cell r="AO162" t="str">
            <v>LEOMINSTER</v>
          </cell>
          <cell r="AP162">
            <v>1008557</v>
          </cell>
          <cell r="AQ162">
            <v>949000</v>
          </cell>
          <cell r="AR162">
            <v>59557</v>
          </cell>
          <cell r="AS162">
            <v>22231</v>
          </cell>
          <cell r="AT162">
            <v>15296</v>
          </cell>
          <cell r="AU162">
            <v>0</v>
          </cell>
          <cell r="AV162">
            <v>14016.5</v>
          </cell>
          <cell r="AW162">
            <v>26902.25</v>
          </cell>
          <cell r="AX162">
            <v>0</v>
          </cell>
          <cell r="AY162">
            <v>138002.75</v>
          </cell>
          <cell r="AZ162">
            <v>35008.272144051742</v>
          </cell>
          <cell r="BB162">
            <v>153</v>
          </cell>
          <cell r="BC162" t="str">
            <v>LEOMINSTER</v>
          </cell>
          <cell r="BH162">
            <v>0</v>
          </cell>
          <cell r="BK162">
            <v>0</v>
          </cell>
          <cell r="BL162">
            <v>0</v>
          </cell>
          <cell r="BN162">
            <v>0</v>
          </cell>
          <cell r="BP162">
            <v>59557</v>
          </cell>
          <cell r="BQ162">
            <v>59557</v>
          </cell>
          <cell r="BR162">
            <v>0</v>
          </cell>
          <cell r="BT162">
            <v>0</v>
          </cell>
          <cell r="BV162">
            <v>0</v>
          </cell>
        </row>
        <row r="163">
          <cell r="A163">
            <v>154</v>
          </cell>
          <cell r="B163">
            <v>154</v>
          </cell>
          <cell r="C163" t="str">
            <v>LEVERETT</v>
          </cell>
          <cell r="D163">
            <v>4.7464503042596355</v>
          </cell>
          <cell r="E163">
            <v>90909</v>
          </cell>
          <cell r="F163">
            <v>0</v>
          </cell>
          <cell r="G163">
            <v>4242</v>
          </cell>
          <cell r="H163">
            <v>95151</v>
          </cell>
          <cell r="J163">
            <v>10644.673174549305</v>
          </cell>
          <cell r="K163">
            <v>0.29503383291202223</v>
          </cell>
          <cell r="L163">
            <v>4242</v>
          </cell>
          <cell r="M163">
            <v>14886.673174549305</v>
          </cell>
          <cell r="O163">
            <v>80264.326825450698</v>
          </cell>
          <cell r="Q163">
            <v>0</v>
          </cell>
          <cell r="R163">
            <v>10644.673174549305</v>
          </cell>
          <cell r="S163">
            <v>4242</v>
          </cell>
          <cell r="T163">
            <v>14886.673174549305</v>
          </cell>
          <cell r="V163">
            <v>40321.5</v>
          </cell>
          <cell r="W163">
            <v>0</v>
          </cell>
          <cell r="X163">
            <v>154</v>
          </cell>
          <cell r="Y163">
            <v>4.7464503042596355</v>
          </cell>
          <cell r="Z163">
            <v>0</v>
          </cell>
          <cell r="AA163">
            <v>90909</v>
          </cell>
          <cell r="AB163">
            <v>0</v>
          </cell>
          <cell r="AC163">
            <v>90909</v>
          </cell>
          <cell r="AD163">
            <v>0</v>
          </cell>
          <cell r="AE163">
            <v>4242</v>
          </cell>
          <cell r="AF163">
            <v>95151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95151</v>
          </cell>
          <cell r="AM163">
            <v>154</v>
          </cell>
          <cell r="AN163">
            <v>154</v>
          </cell>
          <cell r="AO163" t="str">
            <v>LEVERETT</v>
          </cell>
          <cell r="AP163">
            <v>90909</v>
          </cell>
          <cell r="AQ163">
            <v>72800</v>
          </cell>
          <cell r="AR163">
            <v>18109</v>
          </cell>
          <cell r="AS163">
            <v>0</v>
          </cell>
          <cell r="AT163">
            <v>17890</v>
          </cell>
          <cell r="AU163">
            <v>80.5</v>
          </cell>
          <cell r="AV163">
            <v>0</v>
          </cell>
          <cell r="AW163">
            <v>0</v>
          </cell>
          <cell r="AX163">
            <v>0</v>
          </cell>
          <cell r="AY163">
            <v>36079.5</v>
          </cell>
          <cell r="AZ163">
            <v>10644.673174549305</v>
          </cell>
          <cell r="BB163">
            <v>154</v>
          </cell>
          <cell r="BC163" t="str">
            <v>LEVERETT</v>
          </cell>
          <cell r="BH163">
            <v>0</v>
          </cell>
          <cell r="BK163">
            <v>0</v>
          </cell>
          <cell r="BL163">
            <v>0</v>
          </cell>
          <cell r="BN163">
            <v>0</v>
          </cell>
          <cell r="BP163">
            <v>18109</v>
          </cell>
          <cell r="BQ163">
            <v>18109</v>
          </cell>
          <cell r="BR163">
            <v>0</v>
          </cell>
          <cell r="BT163">
            <v>0</v>
          </cell>
          <cell r="BV163">
            <v>0</v>
          </cell>
        </row>
        <row r="164">
          <cell r="A164">
            <v>155</v>
          </cell>
          <cell r="B164">
            <v>155</v>
          </cell>
          <cell r="C164" t="str">
            <v>LEXINGTON</v>
          </cell>
          <cell r="D164">
            <v>1.1526175687666369</v>
          </cell>
          <cell r="E164">
            <v>20608</v>
          </cell>
          <cell r="F164">
            <v>0</v>
          </cell>
          <cell r="G164">
            <v>1032</v>
          </cell>
          <cell r="H164">
            <v>21640</v>
          </cell>
          <cell r="J164">
            <v>1914.5011060526306</v>
          </cell>
          <cell r="K164">
            <v>0.47192977286069654</v>
          </cell>
          <cell r="L164">
            <v>1032</v>
          </cell>
          <cell r="M164">
            <v>2946.5011060526303</v>
          </cell>
          <cell r="O164">
            <v>18693.49889394737</v>
          </cell>
          <cell r="Q164">
            <v>0</v>
          </cell>
          <cell r="R164">
            <v>1914.5011060526306</v>
          </cell>
          <cell r="S164">
            <v>1032</v>
          </cell>
          <cell r="T164">
            <v>2946.5011060526303</v>
          </cell>
          <cell r="V164">
            <v>5088.75</v>
          </cell>
          <cell r="W164">
            <v>0</v>
          </cell>
          <cell r="X164">
            <v>155</v>
          </cell>
          <cell r="Y164">
            <v>1.1526175687666369</v>
          </cell>
          <cell r="Z164">
            <v>0</v>
          </cell>
          <cell r="AA164">
            <v>20608</v>
          </cell>
          <cell r="AB164">
            <v>0</v>
          </cell>
          <cell r="AC164">
            <v>20608</v>
          </cell>
          <cell r="AD164">
            <v>0</v>
          </cell>
          <cell r="AE164">
            <v>1032</v>
          </cell>
          <cell r="AF164">
            <v>21640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21640</v>
          </cell>
          <cell r="AM164">
            <v>155</v>
          </cell>
          <cell r="AN164">
            <v>155</v>
          </cell>
          <cell r="AO164" t="str">
            <v>LEXINGTON</v>
          </cell>
          <cell r="AP164">
            <v>20608</v>
          </cell>
          <cell r="AQ164">
            <v>17351</v>
          </cell>
          <cell r="AR164">
            <v>3257</v>
          </cell>
          <cell r="AS164">
            <v>0</v>
          </cell>
          <cell r="AT164">
            <v>0</v>
          </cell>
          <cell r="AU164">
            <v>663.75</v>
          </cell>
          <cell r="AV164">
            <v>136</v>
          </cell>
          <cell r="AW164">
            <v>0</v>
          </cell>
          <cell r="AX164">
            <v>0</v>
          </cell>
          <cell r="AY164">
            <v>4056.75</v>
          </cell>
          <cell r="AZ164">
            <v>1914.5011060526306</v>
          </cell>
          <cell r="BB164">
            <v>155</v>
          </cell>
          <cell r="BC164" t="str">
            <v>LEXINGTON</v>
          </cell>
          <cell r="BH164">
            <v>0</v>
          </cell>
          <cell r="BK164">
            <v>0</v>
          </cell>
          <cell r="BL164">
            <v>0</v>
          </cell>
          <cell r="BN164">
            <v>0</v>
          </cell>
          <cell r="BP164">
            <v>3257</v>
          </cell>
          <cell r="BQ164">
            <v>3257</v>
          </cell>
          <cell r="BR164">
            <v>0</v>
          </cell>
          <cell r="BT164">
            <v>0</v>
          </cell>
          <cell r="BV164">
            <v>0</v>
          </cell>
        </row>
        <row r="165">
          <cell r="A165">
            <v>156</v>
          </cell>
          <cell r="B165">
            <v>156</v>
          </cell>
          <cell r="C165" t="str">
            <v>LEYDEN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J165">
            <v>0</v>
          </cell>
          <cell r="K165"/>
          <cell r="L165">
            <v>0</v>
          </cell>
          <cell r="M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V165">
            <v>0</v>
          </cell>
          <cell r="W165">
            <v>0</v>
          </cell>
          <cell r="X165">
            <v>156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M165">
            <v>156</v>
          </cell>
          <cell r="AN165">
            <v>156</v>
          </cell>
          <cell r="AO165" t="str">
            <v>LEYDEN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B165">
            <v>156</v>
          </cell>
          <cell r="BC165" t="str">
            <v>LEYDEN</v>
          </cell>
          <cell r="BH165">
            <v>0</v>
          </cell>
          <cell r="BK165">
            <v>0</v>
          </cell>
          <cell r="BL165">
            <v>0</v>
          </cell>
          <cell r="BN165">
            <v>0</v>
          </cell>
          <cell r="BP165">
            <v>0</v>
          </cell>
          <cell r="BQ165">
            <v>0</v>
          </cell>
          <cell r="BR165">
            <v>0</v>
          </cell>
          <cell r="BT165">
            <v>0</v>
          </cell>
          <cell r="BU165" t="str">
            <v xml:space="preserve"> </v>
          </cell>
          <cell r="BV165">
            <v>0</v>
          </cell>
        </row>
        <row r="166">
          <cell r="A166">
            <v>157</v>
          </cell>
          <cell r="B166">
            <v>157</v>
          </cell>
          <cell r="C166" t="str">
            <v>LINCOLN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J166">
            <v>0</v>
          </cell>
          <cell r="K166"/>
          <cell r="L166">
            <v>0</v>
          </cell>
          <cell r="M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V166">
            <v>0</v>
          </cell>
          <cell r="W166">
            <v>0</v>
          </cell>
          <cell r="X166">
            <v>157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M166">
            <v>157</v>
          </cell>
          <cell r="AN166">
            <v>157</v>
          </cell>
          <cell r="AO166" t="str">
            <v>LINCOLN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B166">
            <v>157</v>
          </cell>
          <cell r="BC166" t="str">
            <v>LINCOLN</v>
          </cell>
          <cell r="BH166">
            <v>0</v>
          </cell>
          <cell r="BK166">
            <v>0</v>
          </cell>
          <cell r="BL166">
            <v>0</v>
          </cell>
          <cell r="BN166">
            <v>0</v>
          </cell>
          <cell r="BP166">
            <v>0</v>
          </cell>
          <cell r="BQ166">
            <v>0</v>
          </cell>
          <cell r="BR166">
            <v>0</v>
          </cell>
          <cell r="BT166">
            <v>0</v>
          </cell>
          <cell r="BV166">
            <v>0</v>
          </cell>
        </row>
        <row r="167">
          <cell r="A167">
            <v>158</v>
          </cell>
          <cell r="B167">
            <v>158</v>
          </cell>
          <cell r="C167" t="str">
            <v>LITTLETON</v>
          </cell>
          <cell r="D167">
            <v>57.501174890902988</v>
          </cell>
          <cell r="E167">
            <v>838586</v>
          </cell>
          <cell r="F167">
            <v>0</v>
          </cell>
          <cell r="G167">
            <v>51350</v>
          </cell>
          <cell r="H167">
            <v>889936</v>
          </cell>
          <cell r="J167">
            <v>19638.184664449596</v>
          </cell>
          <cell r="K167">
            <v>0.23215522577172559</v>
          </cell>
          <cell r="L167">
            <v>51350</v>
          </cell>
          <cell r="M167">
            <v>70988.184664449596</v>
          </cell>
          <cell r="O167">
            <v>818947.81533555035</v>
          </cell>
          <cell r="Q167">
            <v>0</v>
          </cell>
          <cell r="R167">
            <v>19638.184664449596</v>
          </cell>
          <cell r="S167">
            <v>51350</v>
          </cell>
          <cell r="T167">
            <v>70988.184664449596</v>
          </cell>
          <cell r="V167">
            <v>135940.75</v>
          </cell>
          <cell r="W167">
            <v>0</v>
          </cell>
          <cell r="X167">
            <v>158</v>
          </cell>
          <cell r="Y167">
            <v>57.501174890902988</v>
          </cell>
          <cell r="Z167">
            <v>0</v>
          </cell>
          <cell r="AA167">
            <v>838586</v>
          </cell>
          <cell r="AB167">
            <v>0</v>
          </cell>
          <cell r="AC167">
            <v>838586</v>
          </cell>
          <cell r="AD167">
            <v>0</v>
          </cell>
          <cell r="AE167">
            <v>51350</v>
          </cell>
          <cell r="AF167">
            <v>889936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889936</v>
          </cell>
          <cell r="AM167">
            <v>158</v>
          </cell>
          <cell r="AN167">
            <v>158</v>
          </cell>
          <cell r="AO167" t="str">
            <v>LITTLETON</v>
          </cell>
          <cell r="AP167">
            <v>838586</v>
          </cell>
          <cell r="AQ167">
            <v>805177</v>
          </cell>
          <cell r="AR167">
            <v>33409</v>
          </cell>
          <cell r="AS167">
            <v>9336.5</v>
          </cell>
          <cell r="AT167">
            <v>0</v>
          </cell>
          <cell r="AU167">
            <v>5933.25</v>
          </cell>
          <cell r="AV167">
            <v>34912.25</v>
          </cell>
          <cell r="AW167">
            <v>999.75</v>
          </cell>
          <cell r="AX167">
            <v>0</v>
          </cell>
          <cell r="AY167">
            <v>84590.75</v>
          </cell>
          <cell r="AZ167">
            <v>19638.184664449596</v>
          </cell>
          <cell r="BB167">
            <v>158</v>
          </cell>
          <cell r="BC167" t="str">
            <v>LITTLETON</v>
          </cell>
          <cell r="BH167">
            <v>0</v>
          </cell>
          <cell r="BK167">
            <v>0</v>
          </cell>
          <cell r="BL167">
            <v>0</v>
          </cell>
          <cell r="BN167">
            <v>0</v>
          </cell>
          <cell r="BP167">
            <v>33409</v>
          </cell>
          <cell r="BQ167">
            <v>33409</v>
          </cell>
          <cell r="BR167">
            <v>0</v>
          </cell>
          <cell r="BT167">
            <v>0</v>
          </cell>
          <cell r="BV167">
            <v>0</v>
          </cell>
        </row>
        <row r="168">
          <cell r="A168">
            <v>159</v>
          </cell>
          <cell r="B168">
            <v>159</v>
          </cell>
          <cell r="C168" t="str">
            <v>LONGMEADOW</v>
          </cell>
          <cell r="D168">
            <v>14.121803990512028</v>
          </cell>
          <cell r="E168">
            <v>216320</v>
          </cell>
          <cell r="F168">
            <v>0</v>
          </cell>
          <cell r="G168">
            <v>12623</v>
          </cell>
          <cell r="H168">
            <v>228943</v>
          </cell>
          <cell r="J168">
            <v>19056.839379252771</v>
          </cell>
          <cell r="K168">
            <v>0.30652912999091636</v>
          </cell>
          <cell r="L168">
            <v>12623</v>
          </cell>
          <cell r="M168">
            <v>31679.839379252771</v>
          </cell>
          <cell r="O168">
            <v>197263.16062074722</v>
          </cell>
          <cell r="Q168">
            <v>0</v>
          </cell>
          <cell r="R168">
            <v>19056.839379252771</v>
          </cell>
          <cell r="S168">
            <v>12623</v>
          </cell>
          <cell r="T168">
            <v>31679.839379252771</v>
          </cell>
          <cell r="V168">
            <v>74792.75</v>
          </cell>
          <cell r="W168">
            <v>0</v>
          </cell>
          <cell r="X168">
            <v>159</v>
          </cell>
          <cell r="Y168">
            <v>14.121803990512028</v>
          </cell>
          <cell r="Z168">
            <v>0</v>
          </cell>
          <cell r="AA168">
            <v>216320</v>
          </cell>
          <cell r="AB168">
            <v>0</v>
          </cell>
          <cell r="AC168">
            <v>216320</v>
          </cell>
          <cell r="AD168">
            <v>0</v>
          </cell>
          <cell r="AE168">
            <v>12623</v>
          </cell>
          <cell r="AF168">
            <v>228943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228943</v>
          </cell>
          <cell r="AM168">
            <v>159</v>
          </cell>
          <cell r="AN168">
            <v>159</v>
          </cell>
          <cell r="AO168" t="str">
            <v>LONGMEADOW</v>
          </cell>
          <cell r="AP168">
            <v>216320</v>
          </cell>
          <cell r="AQ168">
            <v>183900</v>
          </cell>
          <cell r="AR168">
            <v>32420</v>
          </cell>
          <cell r="AS168">
            <v>21819</v>
          </cell>
          <cell r="AT168">
            <v>0</v>
          </cell>
          <cell r="AU168">
            <v>6405.75</v>
          </cell>
          <cell r="AV168">
            <v>1525</v>
          </cell>
          <cell r="AW168">
            <v>0</v>
          </cell>
          <cell r="AX168">
            <v>0</v>
          </cell>
          <cell r="AY168">
            <v>62169.75</v>
          </cell>
          <cell r="AZ168">
            <v>19056.839379252771</v>
          </cell>
          <cell r="BB168">
            <v>159</v>
          </cell>
          <cell r="BC168" t="str">
            <v>LONGMEADOW</v>
          </cell>
          <cell r="BH168">
            <v>0</v>
          </cell>
          <cell r="BK168">
            <v>0</v>
          </cell>
          <cell r="BL168">
            <v>0</v>
          </cell>
          <cell r="BN168">
            <v>0</v>
          </cell>
          <cell r="BP168">
            <v>32420</v>
          </cell>
          <cell r="BQ168">
            <v>32420</v>
          </cell>
          <cell r="BR168">
            <v>0</v>
          </cell>
          <cell r="BT168">
            <v>0</v>
          </cell>
          <cell r="BV168">
            <v>0</v>
          </cell>
        </row>
        <row r="169">
          <cell r="A169">
            <v>160</v>
          </cell>
          <cell r="B169">
            <v>160</v>
          </cell>
          <cell r="C169" t="str">
            <v>LOWELL</v>
          </cell>
          <cell r="D169">
            <v>1871.2615028979508</v>
          </cell>
          <cell r="E169">
            <v>22259448</v>
          </cell>
          <cell r="F169">
            <v>304275</v>
          </cell>
          <cell r="G169">
            <v>1671032</v>
          </cell>
          <cell r="H169">
            <v>24234755</v>
          </cell>
          <cell r="J169">
            <v>1060444.3375440235</v>
          </cell>
          <cell r="K169">
            <v>0.22757479769089559</v>
          </cell>
          <cell r="L169">
            <v>1671032</v>
          </cell>
          <cell r="M169">
            <v>2731476.3375440235</v>
          </cell>
          <cell r="O169">
            <v>21503278.662455976</v>
          </cell>
          <cell r="Q169">
            <v>0</v>
          </cell>
          <cell r="R169">
            <v>1060444.3375440235</v>
          </cell>
          <cell r="S169">
            <v>1671032</v>
          </cell>
          <cell r="T169">
            <v>2731476.3375440235</v>
          </cell>
          <cell r="V169">
            <v>6330793.75</v>
          </cell>
          <cell r="W169">
            <v>0</v>
          </cell>
          <cell r="X169">
            <v>160</v>
          </cell>
          <cell r="Y169">
            <v>1871.2615028979508</v>
          </cell>
          <cell r="Z169">
            <v>0</v>
          </cell>
          <cell r="AA169">
            <v>22259448</v>
          </cell>
          <cell r="AB169">
            <v>0</v>
          </cell>
          <cell r="AC169">
            <v>22259448</v>
          </cell>
          <cell r="AD169">
            <v>304275</v>
          </cell>
          <cell r="AE169">
            <v>1671032</v>
          </cell>
          <cell r="AF169">
            <v>24234755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24234755</v>
          </cell>
          <cell r="AM169">
            <v>160</v>
          </cell>
          <cell r="AN169">
            <v>160</v>
          </cell>
          <cell r="AO169" t="str">
            <v>LOWELL</v>
          </cell>
          <cell r="AP169">
            <v>22259448</v>
          </cell>
          <cell r="AQ169">
            <v>20455392</v>
          </cell>
          <cell r="AR169">
            <v>1804056</v>
          </cell>
          <cell r="AS169">
            <v>497806.5</v>
          </cell>
          <cell r="AT169">
            <v>364215</v>
          </cell>
          <cell r="AU169">
            <v>605830</v>
          </cell>
          <cell r="AV169">
            <v>527358.75</v>
          </cell>
          <cell r="AW169">
            <v>860495.5</v>
          </cell>
          <cell r="AX169">
            <v>0</v>
          </cell>
          <cell r="AY169">
            <v>4659761.75</v>
          </cell>
          <cell r="AZ169">
            <v>1060444.3375440235</v>
          </cell>
          <cell r="BB169">
            <v>160</v>
          </cell>
          <cell r="BC169" t="str">
            <v>LOWELL</v>
          </cell>
          <cell r="BH169">
            <v>0</v>
          </cell>
          <cell r="BK169">
            <v>0</v>
          </cell>
          <cell r="BL169">
            <v>0</v>
          </cell>
          <cell r="BN169">
            <v>0</v>
          </cell>
          <cell r="BP169">
            <v>1804056</v>
          </cell>
          <cell r="BQ169">
            <v>2108331</v>
          </cell>
          <cell r="BR169">
            <v>-304275</v>
          </cell>
          <cell r="BT169">
            <v>0</v>
          </cell>
          <cell r="BV169">
            <v>0</v>
          </cell>
        </row>
        <row r="170">
          <cell r="A170">
            <v>161</v>
          </cell>
          <cell r="B170">
            <v>161</v>
          </cell>
          <cell r="C170" t="str">
            <v>LUDLOW</v>
          </cell>
          <cell r="D170">
            <v>19.064961963349909</v>
          </cell>
          <cell r="E170">
            <v>280015</v>
          </cell>
          <cell r="F170">
            <v>0</v>
          </cell>
          <cell r="G170">
            <v>17030</v>
          </cell>
          <cell r="H170">
            <v>297045</v>
          </cell>
          <cell r="J170">
            <v>0</v>
          </cell>
          <cell r="K170">
            <v>0</v>
          </cell>
          <cell r="L170">
            <v>17030</v>
          </cell>
          <cell r="M170">
            <v>17030</v>
          </cell>
          <cell r="O170">
            <v>280015</v>
          </cell>
          <cell r="Q170">
            <v>0</v>
          </cell>
          <cell r="R170">
            <v>0</v>
          </cell>
          <cell r="S170">
            <v>17030</v>
          </cell>
          <cell r="T170">
            <v>17030</v>
          </cell>
          <cell r="V170">
            <v>70238.75</v>
          </cell>
          <cell r="W170">
            <v>0</v>
          </cell>
          <cell r="X170">
            <v>161</v>
          </cell>
          <cell r="Y170">
            <v>19.064961963349909</v>
          </cell>
          <cell r="Z170">
            <v>0</v>
          </cell>
          <cell r="AA170">
            <v>280015</v>
          </cell>
          <cell r="AB170">
            <v>0</v>
          </cell>
          <cell r="AC170">
            <v>280015</v>
          </cell>
          <cell r="AD170">
            <v>0</v>
          </cell>
          <cell r="AE170">
            <v>17030</v>
          </cell>
          <cell r="AF170">
            <v>297045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297045</v>
          </cell>
          <cell r="AM170">
            <v>161</v>
          </cell>
          <cell r="AN170">
            <v>161</v>
          </cell>
          <cell r="AO170" t="str">
            <v>LUDLOW</v>
          </cell>
          <cell r="AP170">
            <v>280015</v>
          </cell>
          <cell r="AQ170">
            <v>285054</v>
          </cell>
          <cell r="AR170">
            <v>0</v>
          </cell>
          <cell r="AS170">
            <v>0</v>
          </cell>
          <cell r="AT170">
            <v>0</v>
          </cell>
          <cell r="AU170">
            <v>39636.5</v>
          </cell>
          <cell r="AV170">
            <v>13572.25</v>
          </cell>
          <cell r="AW170">
            <v>0</v>
          </cell>
          <cell r="AX170">
            <v>0</v>
          </cell>
          <cell r="AY170">
            <v>53208.75</v>
          </cell>
          <cell r="AZ170">
            <v>0</v>
          </cell>
          <cell r="BB170">
            <v>161</v>
          </cell>
          <cell r="BC170" t="str">
            <v>LUDLOW</v>
          </cell>
          <cell r="BH170">
            <v>0</v>
          </cell>
          <cell r="BK170">
            <v>0</v>
          </cell>
          <cell r="BL170">
            <v>0</v>
          </cell>
          <cell r="BN170">
            <v>0</v>
          </cell>
          <cell r="BP170">
            <v>0</v>
          </cell>
          <cell r="BQ170">
            <v>0</v>
          </cell>
          <cell r="BR170">
            <v>0</v>
          </cell>
          <cell r="BT170">
            <v>0</v>
          </cell>
          <cell r="BV170">
            <v>0</v>
          </cell>
        </row>
        <row r="171">
          <cell r="A171">
            <v>162</v>
          </cell>
          <cell r="B171">
            <v>162</v>
          </cell>
          <cell r="C171" t="str">
            <v>LUNENBURG</v>
          </cell>
          <cell r="D171">
            <v>31.855207817805674</v>
          </cell>
          <cell r="E171">
            <v>400095</v>
          </cell>
          <cell r="F171">
            <v>0</v>
          </cell>
          <cell r="G171">
            <v>28449</v>
          </cell>
          <cell r="H171">
            <v>428544</v>
          </cell>
          <cell r="J171">
            <v>17374.523700553778</v>
          </cell>
          <cell r="K171">
            <v>0.28448664023207831</v>
          </cell>
          <cell r="L171">
            <v>28449</v>
          </cell>
          <cell r="M171">
            <v>45823.523700553778</v>
          </cell>
          <cell r="O171">
            <v>382720.47629944619</v>
          </cell>
          <cell r="Q171">
            <v>0</v>
          </cell>
          <cell r="R171">
            <v>17374.523700553778</v>
          </cell>
          <cell r="S171">
            <v>28449</v>
          </cell>
          <cell r="T171">
            <v>45823.523700553778</v>
          </cell>
          <cell r="V171">
            <v>89522.25</v>
          </cell>
          <cell r="W171">
            <v>0</v>
          </cell>
          <cell r="X171">
            <v>162</v>
          </cell>
          <cell r="Y171">
            <v>31.855207817805674</v>
          </cell>
          <cell r="Z171">
            <v>0</v>
          </cell>
          <cell r="AA171">
            <v>400095</v>
          </cell>
          <cell r="AB171">
            <v>0</v>
          </cell>
          <cell r="AC171">
            <v>400095</v>
          </cell>
          <cell r="AD171">
            <v>0</v>
          </cell>
          <cell r="AE171">
            <v>28449</v>
          </cell>
          <cell r="AF171">
            <v>428544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428544</v>
          </cell>
          <cell r="AM171">
            <v>162</v>
          </cell>
          <cell r="AN171">
            <v>162</v>
          </cell>
          <cell r="AO171" t="str">
            <v>LUNENBURG</v>
          </cell>
          <cell r="AP171">
            <v>400095</v>
          </cell>
          <cell r="AQ171">
            <v>370537</v>
          </cell>
          <cell r="AR171">
            <v>29558</v>
          </cell>
          <cell r="AS171">
            <v>0</v>
          </cell>
          <cell r="AT171">
            <v>13242</v>
          </cell>
          <cell r="AU171">
            <v>0</v>
          </cell>
          <cell r="AV171">
            <v>2206.25</v>
          </cell>
          <cell r="AW171">
            <v>16067</v>
          </cell>
          <cell r="AX171">
            <v>0</v>
          </cell>
          <cell r="AY171">
            <v>61073.25</v>
          </cell>
          <cell r="AZ171">
            <v>17374.523700553778</v>
          </cell>
          <cell r="BB171">
            <v>162</v>
          </cell>
          <cell r="BC171" t="str">
            <v>LUNENBURG</v>
          </cell>
          <cell r="BH171">
            <v>0</v>
          </cell>
          <cell r="BK171">
            <v>0</v>
          </cell>
          <cell r="BL171">
            <v>0</v>
          </cell>
          <cell r="BN171">
            <v>0</v>
          </cell>
          <cell r="BP171">
            <v>29558</v>
          </cell>
          <cell r="BQ171">
            <v>29558</v>
          </cell>
          <cell r="BR171">
            <v>0</v>
          </cell>
          <cell r="BT171">
            <v>0</v>
          </cell>
          <cell r="BV171">
            <v>0</v>
          </cell>
        </row>
        <row r="172">
          <cell r="A172">
            <v>163</v>
          </cell>
          <cell r="B172">
            <v>163</v>
          </cell>
          <cell r="C172" t="str">
            <v>LYNN</v>
          </cell>
          <cell r="D172">
            <v>1901.7093249324023</v>
          </cell>
          <cell r="E172">
            <v>24010346</v>
          </cell>
          <cell r="F172">
            <v>273428</v>
          </cell>
          <cell r="G172">
            <v>1698226</v>
          </cell>
          <cell r="H172">
            <v>25982000</v>
          </cell>
          <cell r="J172">
            <v>3125943.5624560374</v>
          </cell>
          <cell r="K172">
            <v>0.38442287703672706</v>
          </cell>
          <cell r="L172">
            <v>1698226</v>
          </cell>
          <cell r="M172">
            <v>4824169.5624560378</v>
          </cell>
          <cell r="O172">
            <v>21157830.437543962</v>
          </cell>
          <cell r="Q172">
            <v>0</v>
          </cell>
          <cell r="R172">
            <v>3125943.5624560374</v>
          </cell>
          <cell r="S172">
            <v>1698226</v>
          </cell>
          <cell r="T172">
            <v>4824169.5624560378</v>
          </cell>
          <cell r="V172">
            <v>9829749.25</v>
          </cell>
          <cell r="W172">
            <v>0</v>
          </cell>
          <cell r="X172">
            <v>163</v>
          </cell>
          <cell r="Y172">
            <v>1901.7093249324023</v>
          </cell>
          <cell r="Z172">
            <v>0</v>
          </cell>
          <cell r="AA172">
            <v>24010346</v>
          </cell>
          <cell r="AB172">
            <v>0</v>
          </cell>
          <cell r="AC172">
            <v>24010346</v>
          </cell>
          <cell r="AD172">
            <v>273428</v>
          </cell>
          <cell r="AE172">
            <v>1698226</v>
          </cell>
          <cell r="AF172">
            <v>25982000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25982000</v>
          </cell>
          <cell r="AM172">
            <v>163</v>
          </cell>
          <cell r="AN172">
            <v>163</v>
          </cell>
          <cell r="AO172" t="str">
            <v>LYNN</v>
          </cell>
          <cell r="AP172">
            <v>24010346</v>
          </cell>
          <cell r="AQ172">
            <v>18692408</v>
          </cell>
          <cell r="AR172">
            <v>5317938</v>
          </cell>
          <cell r="AS172">
            <v>605062.75</v>
          </cell>
          <cell r="AT172">
            <v>623707</v>
          </cell>
          <cell r="AU172">
            <v>630522.75</v>
          </cell>
          <cell r="AV172">
            <v>309056.25</v>
          </cell>
          <cell r="AW172">
            <v>645236.5</v>
          </cell>
          <cell r="AX172">
            <v>0</v>
          </cell>
          <cell r="AY172">
            <v>8131523.25</v>
          </cell>
          <cell r="AZ172">
            <v>3125943.5624560374</v>
          </cell>
          <cell r="BB172">
            <v>163</v>
          </cell>
          <cell r="BC172" t="str">
            <v>LYNN</v>
          </cell>
          <cell r="BH172">
            <v>0</v>
          </cell>
          <cell r="BK172">
            <v>0</v>
          </cell>
          <cell r="BL172">
            <v>0</v>
          </cell>
          <cell r="BN172">
            <v>0</v>
          </cell>
          <cell r="BP172">
            <v>5317938</v>
          </cell>
          <cell r="BQ172">
            <v>5591366</v>
          </cell>
          <cell r="BR172">
            <v>-273428</v>
          </cell>
          <cell r="BT172">
            <v>0</v>
          </cell>
          <cell r="BV172">
            <v>0</v>
          </cell>
        </row>
        <row r="173">
          <cell r="A173">
            <v>164</v>
          </cell>
          <cell r="B173">
            <v>164</v>
          </cell>
          <cell r="C173" t="str">
            <v>LYNNFIELD</v>
          </cell>
          <cell r="D173">
            <v>3.3227746188295666</v>
          </cell>
          <cell r="E173">
            <v>56299</v>
          </cell>
          <cell r="F173">
            <v>0</v>
          </cell>
          <cell r="G173">
            <v>2967</v>
          </cell>
          <cell r="H173">
            <v>59266</v>
          </cell>
          <cell r="J173">
            <v>3819.5972327694176</v>
          </cell>
          <cell r="K173">
            <v>0.24781257896740905</v>
          </cell>
          <cell r="L173">
            <v>2967</v>
          </cell>
          <cell r="M173">
            <v>6786.597232769418</v>
          </cell>
          <cell r="O173">
            <v>52479.402767230582</v>
          </cell>
          <cell r="Q173">
            <v>0</v>
          </cell>
          <cell r="R173">
            <v>3819.5972327694176</v>
          </cell>
          <cell r="S173">
            <v>2967</v>
          </cell>
          <cell r="T173">
            <v>6786.597232769418</v>
          </cell>
          <cell r="V173">
            <v>18380.25</v>
          </cell>
          <cell r="W173">
            <v>0</v>
          </cell>
          <cell r="X173">
            <v>164</v>
          </cell>
          <cell r="Y173">
            <v>3.3227746188295666</v>
          </cell>
          <cell r="Z173">
            <v>0</v>
          </cell>
          <cell r="AA173">
            <v>56299</v>
          </cell>
          <cell r="AB173">
            <v>0</v>
          </cell>
          <cell r="AC173">
            <v>56299</v>
          </cell>
          <cell r="AD173">
            <v>0</v>
          </cell>
          <cell r="AE173">
            <v>2967</v>
          </cell>
          <cell r="AF173">
            <v>59266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59266</v>
          </cell>
          <cell r="AM173">
            <v>164</v>
          </cell>
          <cell r="AN173">
            <v>164</v>
          </cell>
          <cell r="AO173" t="str">
            <v>LYNNFIELD</v>
          </cell>
          <cell r="AP173">
            <v>56299</v>
          </cell>
          <cell r="AQ173">
            <v>49801</v>
          </cell>
          <cell r="AR173">
            <v>6498</v>
          </cell>
          <cell r="AS173">
            <v>3641.75</v>
          </cell>
          <cell r="AT173">
            <v>0</v>
          </cell>
          <cell r="AU173">
            <v>0</v>
          </cell>
          <cell r="AV173">
            <v>2786.5</v>
          </cell>
          <cell r="AW173">
            <v>2487</v>
          </cell>
          <cell r="AX173">
            <v>0</v>
          </cell>
          <cell r="AY173">
            <v>15413.25</v>
          </cell>
          <cell r="AZ173">
            <v>3819.5972327694176</v>
          </cell>
          <cell r="BB173">
            <v>164</v>
          </cell>
          <cell r="BC173" t="str">
            <v>LYNNFIELD</v>
          </cell>
          <cell r="BH173">
            <v>0</v>
          </cell>
          <cell r="BK173">
            <v>0</v>
          </cell>
          <cell r="BL173">
            <v>0</v>
          </cell>
          <cell r="BN173">
            <v>0</v>
          </cell>
          <cell r="BP173">
            <v>6498</v>
          </cell>
          <cell r="BQ173">
            <v>6498</v>
          </cell>
          <cell r="BR173">
            <v>0</v>
          </cell>
          <cell r="BT173">
            <v>0</v>
          </cell>
          <cell r="BV173">
            <v>0</v>
          </cell>
        </row>
        <row r="174">
          <cell r="A174">
            <v>165</v>
          </cell>
          <cell r="B174">
            <v>165</v>
          </cell>
          <cell r="C174" t="str">
            <v>MALDEN</v>
          </cell>
          <cell r="D174">
            <v>1059.8172103671263</v>
          </cell>
          <cell r="E174">
            <v>11865169</v>
          </cell>
          <cell r="F174">
            <v>39036</v>
          </cell>
          <cell r="G174">
            <v>946422</v>
          </cell>
          <cell r="H174">
            <v>12850627</v>
          </cell>
          <cell r="J174">
            <v>206306.45108864474</v>
          </cell>
          <cell r="K174">
            <v>0.15147547298436798</v>
          </cell>
          <cell r="L174">
            <v>946422</v>
          </cell>
          <cell r="M174">
            <v>1152728.4510886448</v>
          </cell>
          <cell r="O174">
            <v>11697898.548911355</v>
          </cell>
          <cell r="Q174">
            <v>0</v>
          </cell>
          <cell r="R174">
            <v>206306.45108864474</v>
          </cell>
          <cell r="S174">
            <v>946422</v>
          </cell>
          <cell r="T174">
            <v>1152728.4510886448</v>
          </cell>
          <cell r="V174">
            <v>2308401.25</v>
          </cell>
          <cell r="W174">
            <v>0</v>
          </cell>
          <cell r="X174">
            <v>165</v>
          </cell>
          <cell r="Y174">
            <v>1059.8172103671263</v>
          </cell>
          <cell r="Z174">
            <v>0</v>
          </cell>
          <cell r="AA174">
            <v>11865169</v>
          </cell>
          <cell r="AB174">
            <v>0</v>
          </cell>
          <cell r="AC174">
            <v>11865169</v>
          </cell>
          <cell r="AD174">
            <v>39036</v>
          </cell>
          <cell r="AE174">
            <v>946422</v>
          </cell>
          <cell r="AF174">
            <v>12850627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12850627</v>
          </cell>
          <cell r="AM174">
            <v>165</v>
          </cell>
          <cell r="AN174">
            <v>165</v>
          </cell>
          <cell r="AO174" t="str">
            <v>MALDEN</v>
          </cell>
          <cell r="AP174">
            <v>11865169</v>
          </cell>
          <cell r="AQ174">
            <v>11514195</v>
          </cell>
          <cell r="AR174">
            <v>350974</v>
          </cell>
          <cell r="AS174">
            <v>526164.5</v>
          </cell>
          <cell r="AT174">
            <v>212837</v>
          </cell>
          <cell r="AU174">
            <v>42886.75</v>
          </cell>
          <cell r="AV174">
            <v>40623.25</v>
          </cell>
          <cell r="AW174">
            <v>188493.75</v>
          </cell>
          <cell r="AX174">
            <v>0</v>
          </cell>
          <cell r="AY174">
            <v>1361979.25</v>
          </cell>
          <cell r="AZ174">
            <v>206306.45108864474</v>
          </cell>
          <cell r="BB174">
            <v>165</v>
          </cell>
          <cell r="BC174" t="str">
            <v>MALDEN</v>
          </cell>
          <cell r="BH174">
            <v>0</v>
          </cell>
          <cell r="BK174">
            <v>0</v>
          </cell>
          <cell r="BL174">
            <v>0</v>
          </cell>
          <cell r="BN174">
            <v>0</v>
          </cell>
          <cell r="BP174">
            <v>350974</v>
          </cell>
          <cell r="BQ174">
            <v>390010</v>
          </cell>
          <cell r="BR174">
            <v>-39036</v>
          </cell>
          <cell r="BT174">
            <v>0</v>
          </cell>
          <cell r="BV174">
            <v>0</v>
          </cell>
        </row>
        <row r="175">
          <cell r="A175">
            <v>166</v>
          </cell>
          <cell r="B175">
            <v>166</v>
          </cell>
          <cell r="C175" t="str">
            <v>MANCHESTER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J175">
            <v>0</v>
          </cell>
          <cell r="K175"/>
          <cell r="L175">
            <v>0</v>
          </cell>
          <cell r="M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V175">
            <v>0</v>
          </cell>
          <cell r="W175">
            <v>0</v>
          </cell>
          <cell r="X175">
            <v>166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M175">
            <v>166</v>
          </cell>
          <cell r="AN175">
            <v>166</v>
          </cell>
          <cell r="AO175" t="str">
            <v>MANCHESTER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B175">
            <v>166</v>
          </cell>
          <cell r="BC175" t="str">
            <v>MANCHESTER</v>
          </cell>
          <cell r="BH175">
            <v>0</v>
          </cell>
          <cell r="BK175">
            <v>0</v>
          </cell>
          <cell r="BL175">
            <v>0</v>
          </cell>
          <cell r="BN175">
            <v>0</v>
          </cell>
          <cell r="BP175">
            <v>0</v>
          </cell>
          <cell r="BQ175">
            <v>0</v>
          </cell>
          <cell r="BR175">
            <v>0</v>
          </cell>
          <cell r="BT175">
            <v>0</v>
          </cell>
          <cell r="BV175">
            <v>0</v>
          </cell>
        </row>
        <row r="176">
          <cell r="A176">
            <v>167</v>
          </cell>
          <cell r="B176">
            <v>167</v>
          </cell>
          <cell r="C176" t="str">
            <v>MANSFIELD</v>
          </cell>
          <cell r="D176">
            <v>85.642319836076297</v>
          </cell>
          <cell r="E176">
            <v>1219173</v>
          </cell>
          <cell r="F176">
            <v>0</v>
          </cell>
          <cell r="G176">
            <v>76474</v>
          </cell>
          <cell r="H176">
            <v>1295647</v>
          </cell>
          <cell r="J176">
            <v>71125.744038524514</v>
          </cell>
          <cell r="K176">
            <v>0.51510812840107778</v>
          </cell>
          <cell r="L176">
            <v>76474</v>
          </cell>
          <cell r="M176">
            <v>147599.74403852451</v>
          </cell>
          <cell r="O176">
            <v>1148047.2559614754</v>
          </cell>
          <cell r="Q176">
            <v>0</v>
          </cell>
          <cell r="R176">
            <v>71125.744038524514</v>
          </cell>
          <cell r="S176">
            <v>76474</v>
          </cell>
          <cell r="T176">
            <v>147599.74403852451</v>
          </cell>
          <cell r="V176">
            <v>214553.25</v>
          </cell>
          <cell r="W176">
            <v>0</v>
          </cell>
          <cell r="X176">
            <v>167</v>
          </cell>
          <cell r="Y176">
            <v>85.642319836076297</v>
          </cell>
          <cell r="Z176">
            <v>0</v>
          </cell>
          <cell r="AA176">
            <v>1219173</v>
          </cell>
          <cell r="AB176">
            <v>0</v>
          </cell>
          <cell r="AC176">
            <v>1219173</v>
          </cell>
          <cell r="AD176">
            <v>0</v>
          </cell>
          <cell r="AE176">
            <v>76474</v>
          </cell>
          <cell r="AF176">
            <v>1295647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1295647</v>
          </cell>
          <cell r="AM176">
            <v>167</v>
          </cell>
          <cell r="AN176">
            <v>167</v>
          </cell>
          <cell r="AO176" t="str">
            <v>MANSFIELD</v>
          </cell>
          <cell r="AP176">
            <v>1219173</v>
          </cell>
          <cell r="AQ176">
            <v>1098172</v>
          </cell>
          <cell r="AR176">
            <v>121001</v>
          </cell>
          <cell r="AS176">
            <v>2511</v>
          </cell>
          <cell r="AT176">
            <v>0</v>
          </cell>
          <cell r="AU176">
            <v>0</v>
          </cell>
          <cell r="AV176">
            <v>0</v>
          </cell>
          <cell r="AW176">
            <v>14567.25</v>
          </cell>
          <cell r="AX176">
            <v>0</v>
          </cell>
          <cell r="AY176">
            <v>138079.25</v>
          </cell>
          <cell r="AZ176">
            <v>71125.744038524514</v>
          </cell>
          <cell r="BB176">
            <v>167</v>
          </cell>
          <cell r="BC176" t="str">
            <v>MANSFIELD</v>
          </cell>
          <cell r="BH176">
            <v>0</v>
          </cell>
          <cell r="BK176">
            <v>0</v>
          </cell>
          <cell r="BL176">
            <v>0</v>
          </cell>
          <cell r="BN176">
            <v>0</v>
          </cell>
          <cell r="BP176">
            <v>121001</v>
          </cell>
          <cell r="BQ176">
            <v>121001</v>
          </cell>
          <cell r="BR176">
            <v>0</v>
          </cell>
          <cell r="BT176">
            <v>0</v>
          </cell>
          <cell r="BV176">
            <v>0</v>
          </cell>
        </row>
        <row r="177">
          <cell r="A177">
            <v>168</v>
          </cell>
          <cell r="B177">
            <v>168</v>
          </cell>
          <cell r="C177" t="str">
            <v>MARBLEHEAD</v>
          </cell>
          <cell r="D177">
            <v>176.07598927633126</v>
          </cell>
          <cell r="E177">
            <v>2350858</v>
          </cell>
          <cell r="F177">
            <v>0</v>
          </cell>
          <cell r="G177">
            <v>157235</v>
          </cell>
          <cell r="H177">
            <v>2508093</v>
          </cell>
          <cell r="J177">
            <v>69910.738270575239</v>
          </cell>
          <cell r="K177">
            <v>0.28798204928340038</v>
          </cell>
          <cell r="L177">
            <v>157235</v>
          </cell>
          <cell r="M177">
            <v>227145.73827057524</v>
          </cell>
          <cell r="O177">
            <v>2280947.2617294248</v>
          </cell>
          <cell r="Q177">
            <v>0</v>
          </cell>
          <cell r="R177">
            <v>69910.738270575239</v>
          </cell>
          <cell r="S177">
            <v>157235</v>
          </cell>
          <cell r="T177">
            <v>227145.73827057524</v>
          </cell>
          <cell r="V177">
            <v>399995.75</v>
          </cell>
          <cell r="W177">
            <v>0</v>
          </cell>
          <cell r="X177">
            <v>168</v>
          </cell>
          <cell r="Y177">
            <v>176.07598927633126</v>
          </cell>
          <cell r="Z177">
            <v>0</v>
          </cell>
          <cell r="AA177">
            <v>2350858</v>
          </cell>
          <cell r="AB177">
            <v>0</v>
          </cell>
          <cell r="AC177">
            <v>2350858</v>
          </cell>
          <cell r="AD177">
            <v>0</v>
          </cell>
          <cell r="AE177">
            <v>157235</v>
          </cell>
          <cell r="AF177">
            <v>2508093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2508093</v>
          </cell>
          <cell r="AM177">
            <v>168</v>
          </cell>
          <cell r="AN177">
            <v>168</v>
          </cell>
          <cell r="AO177" t="str">
            <v>MARBLEHEAD</v>
          </cell>
          <cell r="AP177">
            <v>2350858</v>
          </cell>
          <cell r="AQ177">
            <v>2231924</v>
          </cell>
          <cell r="AR177">
            <v>118934</v>
          </cell>
          <cell r="AS177">
            <v>0</v>
          </cell>
          <cell r="AT177">
            <v>50396</v>
          </cell>
          <cell r="AU177">
            <v>32087.5</v>
          </cell>
          <cell r="AV177">
            <v>6863</v>
          </cell>
          <cell r="AW177">
            <v>34480.25</v>
          </cell>
          <cell r="AX177">
            <v>0</v>
          </cell>
          <cell r="AY177">
            <v>242760.75</v>
          </cell>
          <cell r="AZ177">
            <v>69910.738270575239</v>
          </cell>
          <cell r="BB177">
            <v>168</v>
          </cell>
          <cell r="BC177" t="str">
            <v>MARBLEHEAD</v>
          </cell>
          <cell r="BH177">
            <v>0</v>
          </cell>
          <cell r="BK177">
            <v>0</v>
          </cell>
          <cell r="BL177">
            <v>0</v>
          </cell>
          <cell r="BN177">
            <v>0</v>
          </cell>
          <cell r="BP177">
            <v>118934</v>
          </cell>
          <cell r="BQ177">
            <v>118934</v>
          </cell>
          <cell r="BR177">
            <v>0</v>
          </cell>
          <cell r="BT177">
            <v>0</v>
          </cell>
          <cell r="BV177">
            <v>0</v>
          </cell>
        </row>
        <row r="178">
          <cell r="A178">
            <v>169</v>
          </cell>
          <cell r="B178">
            <v>169</v>
          </cell>
          <cell r="C178" t="str">
            <v>MARION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J178">
            <v>0</v>
          </cell>
          <cell r="K178"/>
          <cell r="L178">
            <v>0</v>
          </cell>
          <cell r="M178">
            <v>0</v>
          </cell>
          <cell r="O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V178">
            <v>0</v>
          </cell>
          <cell r="W178">
            <v>0</v>
          </cell>
          <cell r="X178">
            <v>169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M178">
            <v>169</v>
          </cell>
          <cell r="AN178">
            <v>169</v>
          </cell>
          <cell r="AO178" t="str">
            <v>MARION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B178">
            <v>169</v>
          </cell>
          <cell r="BC178" t="str">
            <v>MARION</v>
          </cell>
          <cell r="BH178">
            <v>0</v>
          </cell>
          <cell r="BK178">
            <v>0</v>
          </cell>
          <cell r="BL178">
            <v>0</v>
          </cell>
          <cell r="BN178">
            <v>0</v>
          </cell>
          <cell r="BP178">
            <v>0</v>
          </cell>
          <cell r="BQ178">
            <v>0</v>
          </cell>
          <cell r="BR178">
            <v>0</v>
          </cell>
          <cell r="BT178">
            <v>0</v>
          </cell>
          <cell r="BV178">
            <v>0</v>
          </cell>
        </row>
        <row r="179">
          <cell r="A179">
            <v>170</v>
          </cell>
          <cell r="B179">
            <v>170</v>
          </cell>
          <cell r="C179" t="str">
            <v>MARLBOROUGH</v>
          </cell>
          <cell r="D179">
            <v>555.70309003110151</v>
          </cell>
          <cell r="E179">
            <v>7608832.5399373965</v>
          </cell>
          <cell r="F179">
            <v>0</v>
          </cell>
          <cell r="G179">
            <v>496239</v>
          </cell>
          <cell r="H179">
            <v>8105071.5399373965</v>
          </cell>
          <cell r="J179">
            <v>191408.54059658948</v>
          </cell>
          <cell r="K179">
            <v>0.14638027173244189</v>
          </cell>
          <cell r="L179">
            <v>496239</v>
          </cell>
          <cell r="M179">
            <v>687647.54059658945</v>
          </cell>
          <cell r="O179">
            <v>7417423.9993408071</v>
          </cell>
          <cell r="Q179">
            <v>0</v>
          </cell>
          <cell r="R179">
            <v>191408.54059658948</v>
          </cell>
          <cell r="S179">
            <v>496239</v>
          </cell>
          <cell r="T179">
            <v>687647.54059658945</v>
          </cell>
          <cell r="V179">
            <v>1803850.5949999844</v>
          </cell>
          <cell r="W179">
            <v>0</v>
          </cell>
          <cell r="X179">
            <v>170</v>
          </cell>
          <cell r="Y179">
            <v>555.70309003110151</v>
          </cell>
          <cell r="Z179">
            <v>0</v>
          </cell>
          <cell r="AA179">
            <v>7930349</v>
          </cell>
          <cell r="AB179">
            <v>321516.46006260964</v>
          </cell>
          <cell r="AC179">
            <v>7608832.5399373965</v>
          </cell>
          <cell r="AD179">
            <v>0</v>
          </cell>
          <cell r="AE179">
            <v>496239</v>
          </cell>
          <cell r="AF179">
            <v>8105071.5399373965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8105071.5399373965</v>
          </cell>
          <cell r="AM179">
            <v>170</v>
          </cell>
          <cell r="AN179">
            <v>170</v>
          </cell>
          <cell r="AO179" t="str">
            <v>MARLBOROUGH</v>
          </cell>
          <cell r="AP179">
            <v>7608832.5399373965</v>
          </cell>
          <cell r="AQ179">
            <v>7283203.2599374121</v>
          </cell>
          <cell r="AR179">
            <v>325629.27999998443</v>
          </cell>
          <cell r="AS179">
            <v>170166.565</v>
          </cell>
          <cell r="AT179">
            <v>294176</v>
          </cell>
          <cell r="AU179">
            <v>176584.25</v>
          </cell>
          <cell r="AV179">
            <v>146599.75</v>
          </cell>
          <cell r="AW179">
            <v>194455.75</v>
          </cell>
          <cell r="AX179">
            <v>0</v>
          </cell>
          <cell r="AY179">
            <v>1307611.5949999844</v>
          </cell>
          <cell r="AZ179">
            <v>191408.54059658948</v>
          </cell>
          <cell r="BB179">
            <v>170</v>
          </cell>
          <cell r="BC179" t="str">
            <v>MARLBOROUGH</v>
          </cell>
          <cell r="BH179">
            <v>0</v>
          </cell>
          <cell r="BK179">
            <v>0</v>
          </cell>
          <cell r="BL179">
            <v>0</v>
          </cell>
          <cell r="BN179">
            <v>0</v>
          </cell>
          <cell r="BP179">
            <v>325629.27999998443</v>
          </cell>
          <cell r="BQ179">
            <v>325629.27999998443</v>
          </cell>
          <cell r="BR179">
            <v>0</v>
          </cell>
          <cell r="BT179">
            <v>0</v>
          </cell>
          <cell r="BV179">
            <v>0</v>
          </cell>
        </row>
        <row r="180">
          <cell r="A180">
            <v>171</v>
          </cell>
          <cell r="B180">
            <v>171</v>
          </cell>
          <cell r="C180" t="str">
            <v>MARSHFIELD</v>
          </cell>
          <cell r="D180">
            <v>23.857507109934296</v>
          </cell>
          <cell r="E180">
            <v>309562</v>
          </cell>
          <cell r="F180">
            <v>0</v>
          </cell>
          <cell r="G180">
            <v>21311</v>
          </cell>
          <cell r="H180">
            <v>330873</v>
          </cell>
          <cell r="J180">
            <v>34209.436711713533</v>
          </cell>
          <cell r="K180">
            <v>0.43490395928938924</v>
          </cell>
          <cell r="L180">
            <v>21311</v>
          </cell>
          <cell r="M180">
            <v>55520.436711713533</v>
          </cell>
          <cell r="O180">
            <v>275352.56328828644</v>
          </cell>
          <cell r="Q180">
            <v>0</v>
          </cell>
          <cell r="R180">
            <v>34209.436711713533</v>
          </cell>
          <cell r="S180">
            <v>21311</v>
          </cell>
          <cell r="T180">
            <v>55520.436711713533</v>
          </cell>
          <cell r="V180">
            <v>99970.75</v>
          </cell>
          <cell r="W180">
            <v>0</v>
          </cell>
          <cell r="X180">
            <v>171</v>
          </cell>
          <cell r="Y180">
            <v>23.857507109934296</v>
          </cell>
          <cell r="Z180">
            <v>0</v>
          </cell>
          <cell r="AA180">
            <v>309562</v>
          </cell>
          <cell r="AB180">
            <v>0</v>
          </cell>
          <cell r="AC180">
            <v>309562</v>
          </cell>
          <cell r="AD180">
            <v>0</v>
          </cell>
          <cell r="AE180">
            <v>21311</v>
          </cell>
          <cell r="AF180">
            <v>330873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330873</v>
          </cell>
          <cell r="AM180">
            <v>171</v>
          </cell>
          <cell r="AN180">
            <v>171</v>
          </cell>
          <cell r="AO180" t="str">
            <v>MARSHFIELD</v>
          </cell>
          <cell r="AP180">
            <v>309562</v>
          </cell>
          <cell r="AQ180">
            <v>251364</v>
          </cell>
          <cell r="AR180">
            <v>58198</v>
          </cell>
          <cell r="AS180">
            <v>3810</v>
          </cell>
          <cell r="AT180">
            <v>764</v>
          </cell>
          <cell r="AU180">
            <v>0</v>
          </cell>
          <cell r="AV180">
            <v>0</v>
          </cell>
          <cell r="AW180">
            <v>15887.75</v>
          </cell>
          <cell r="AX180">
            <v>0</v>
          </cell>
          <cell r="AY180">
            <v>78659.75</v>
          </cell>
          <cell r="AZ180">
            <v>34209.436711713533</v>
          </cell>
          <cell r="BB180">
            <v>171</v>
          </cell>
          <cell r="BC180" t="str">
            <v>MARSHFIELD</v>
          </cell>
          <cell r="BH180">
            <v>0</v>
          </cell>
          <cell r="BK180">
            <v>0</v>
          </cell>
          <cell r="BL180">
            <v>0</v>
          </cell>
          <cell r="BN180">
            <v>0</v>
          </cell>
          <cell r="BP180">
            <v>58198</v>
          </cell>
          <cell r="BQ180">
            <v>58198</v>
          </cell>
          <cell r="BR180">
            <v>0</v>
          </cell>
          <cell r="BT180">
            <v>0</v>
          </cell>
          <cell r="BV180">
            <v>0</v>
          </cell>
        </row>
        <row r="181">
          <cell r="A181">
            <v>172</v>
          </cell>
          <cell r="B181">
            <v>172</v>
          </cell>
          <cell r="C181" t="str">
            <v>MASHPEE</v>
          </cell>
          <cell r="D181">
            <v>55.53398962890941</v>
          </cell>
          <cell r="E181">
            <v>972840</v>
          </cell>
          <cell r="F181">
            <v>0</v>
          </cell>
          <cell r="G181">
            <v>49589</v>
          </cell>
          <cell r="H181">
            <v>1022429</v>
          </cell>
          <cell r="J181">
            <v>27844.616946181486</v>
          </cell>
          <cell r="K181">
            <v>0.17860419301436958</v>
          </cell>
          <cell r="L181">
            <v>49589</v>
          </cell>
          <cell r="M181">
            <v>77433.616946181486</v>
          </cell>
          <cell r="O181">
            <v>944995.38305381848</v>
          </cell>
          <cell r="Q181">
            <v>0</v>
          </cell>
          <cell r="R181">
            <v>27844.616946181486</v>
          </cell>
          <cell r="S181">
            <v>49589</v>
          </cell>
          <cell r="T181">
            <v>77433.616946181486</v>
          </cell>
          <cell r="V181">
            <v>205490.25</v>
          </cell>
          <cell r="W181">
            <v>0</v>
          </cell>
          <cell r="X181">
            <v>172</v>
          </cell>
          <cell r="Y181">
            <v>55.53398962890941</v>
          </cell>
          <cell r="Z181">
            <v>0</v>
          </cell>
          <cell r="AA181">
            <v>972840</v>
          </cell>
          <cell r="AB181">
            <v>0</v>
          </cell>
          <cell r="AC181">
            <v>972840</v>
          </cell>
          <cell r="AD181">
            <v>0</v>
          </cell>
          <cell r="AE181">
            <v>49589</v>
          </cell>
          <cell r="AF181">
            <v>1022429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1022429</v>
          </cell>
          <cell r="AM181">
            <v>172</v>
          </cell>
          <cell r="AN181">
            <v>172</v>
          </cell>
          <cell r="AO181" t="str">
            <v>MASHPEE</v>
          </cell>
          <cell r="AP181">
            <v>972840</v>
          </cell>
          <cell r="AQ181">
            <v>925470</v>
          </cell>
          <cell r="AR181">
            <v>47370</v>
          </cell>
          <cell r="AS181">
            <v>52062.25</v>
          </cell>
          <cell r="AT181">
            <v>27334</v>
          </cell>
          <cell r="AU181">
            <v>12504</v>
          </cell>
          <cell r="AV181">
            <v>0</v>
          </cell>
          <cell r="AW181">
            <v>16631</v>
          </cell>
          <cell r="AX181">
            <v>0</v>
          </cell>
          <cell r="AY181">
            <v>155901.25</v>
          </cell>
          <cell r="AZ181">
            <v>27844.616946181486</v>
          </cell>
          <cell r="BB181">
            <v>172</v>
          </cell>
          <cell r="BC181" t="str">
            <v>MASHPEE</v>
          </cell>
          <cell r="BH181">
            <v>0</v>
          </cell>
          <cell r="BK181">
            <v>0</v>
          </cell>
          <cell r="BL181">
            <v>0</v>
          </cell>
          <cell r="BN181">
            <v>0</v>
          </cell>
          <cell r="BP181">
            <v>47370</v>
          </cell>
          <cell r="BQ181">
            <v>47370</v>
          </cell>
          <cell r="BR181">
            <v>0</v>
          </cell>
          <cell r="BT181">
            <v>0</v>
          </cell>
          <cell r="BV181">
            <v>0</v>
          </cell>
        </row>
        <row r="182">
          <cell r="A182">
            <v>173</v>
          </cell>
          <cell r="B182">
            <v>173</v>
          </cell>
          <cell r="C182" t="str">
            <v>MATTAPOISETT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J182">
            <v>0</v>
          </cell>
          <cell r="K182"/>
          <cell r="L182">
            <v>0</v>
          </cell>
          <cell r="M182">
            <v>0</v>
          </cell>
          <cell r="O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V182">
            <v>0</v>
          </cell>
          <cell r="W182">
            <v>0</v>
          </cell>
          <cell r="X182">
            <v>173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M182">
            <v>173</v>
          </cell>
          <cell r="AN182">
            <v>173</v>
          </cell>
          <cell r="AO182" t="str">
            <v>MATTAPOISETT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B182">
            <v>173</v>
          </cell>
          <cell r="BC182" t="str">
            <v>MATTAPOISETT</v>
          </cell>
          <cell r="BH182">
            <v>0</v>
          </cell>
          <cell r="BK182">
            <v>0</v>
          </cell>
          <cell r="BL182">
            <v>0</v>
          </cell>
          <cell r="BN182">
            <v>0</v>
          </cell>
          <cell r="BP182">
            <v>0</v>
          </cell>
          <cell r="BQ182">
            <v>0</v>
          </cell>
          <cell r="BR182">
            <v>0</v>
          </cell>
          <cell r="BT182">
            <v>0</v>
          </cell>
          <cell r="BV182">
            <v>0</v>
          </cell>
        </row>
        <row r="183">
          <cell r="A183">
            <v>174</v>
          </cell>
          <cell r="B183">
            <v>174</v>
          </cell>
          <cell r="C183" t="str">
            <v>MAYNARD</v>
          </cell>
          <cell r="D183">
            <v>46.88132076047485</v>
          </cell>
          <cell r="E183">
            <v>641129</v>
          </cell>
          <cell r="F183">
            <v>0</v>
          </cell>
          <cell r="G183">
            <v>41864</v>
          </cell>
          <cell r="H183">
            <v>682993</v>
          </cell>
          <cell r="J183">
            <v>30423.344717828062</v>
          </cell>
          <cell r="K183">
            <v>0.18850736314087432</v>
          </cell>
          <cell r="L183">
            <v>41864</v>
          </cell>
          <cell r="M183">
            <v>72287.344717828062</v>
          </cell>
          <cell r="O183">
            <v>610705.65528217191</v>
          </cell>
          <cell r="Q183">
            <v>0</v>
          </cell>
          <cell r="R183">
            <v>30423.344717828062</v>
          </cell>
          <cell r="S183">
            <v>41864</v>
          </cell>
          <cell r="T183">
            <v>72287.344717828062</v>
          </cell>
          <cell r="V183">
            <v>203254.75</v>
          </cell>
          <cell r="W183">
            <v>0</v>
          </cell>
          <cell r="X183">
            <v>174</v>
          </cell>
          <cell r="Y183">
            <v>46.88132076047485</v>
          </cell>
          <cell r="Z183">
            <v>0</v>
          </cell>
          <cell r="AA183">
            <v>641129</v>
          </cell>
          <cell r="AB183">
            <v>0</v>
          </cell>
          <cell r="AC183">
            <v>641129</v>
          </cell>
          <cell r="AD183">
            <v>0</v>
          </cell>
          <cell r="AE183">
            <v>41864</v>
          </cell>
          <cell r="AF183">
            <v>682993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682993</v>
          </cell>
          <cell r="AM183">
            <v>174</v>
          </cell>
          <cell r="AN183">
            <v>174</v>
          </cell>
          <cell r="AO183" t="str">
            <v>MAYNARD</v>
          </cell>
          <cell r="AP183">
            <v>641129</v>
          </cell>
          <cell r="AQ183">
            <v>589372</v>
          </cell>
          <cell r="AR183">
            <v>51757</v>
          </cell>
          <cell r="AS183">
            <v>38974</v>
          </cell>
          <cell r="AT183">
            <v>17187</v>
          </cell>
          <cell r="AU183">
            <v>47153.5</v>
          </cell>
          <cell r="AV183">
            <v>0</v>
          </cell>
          <cell r="AW183">
            <v>6319.25</v>
          </cell>
          <cell r="AX183">
            <v>0</v>
          </cell>
          <cell r="AY183">
            <v>161390.75</v>
          </cell>
          <cell r="AZ183">
            <v>30423.344717828062</v>
          </cell>
          <cell r="BB183">
            <v>174</v>
          </cell>
          <cell r="BC183" t="str">
            <v>MAYNARD</v>
          </cell>
          <cell r="BH183">
            <v>0</v>
          </cell>
          <cell r="BK183">
            <v>0</v>
          </cell>
          <cell r="BL183">
            <v>0</v>
          </cell>
          <cell r="BN183">
            <v>0</v>
          </cell>
          <cell r="BP183">
            <v>51757</v>
          </cell>
          <cell r="BQ183">
            <v>51757</v>
          </cell>
          <cell r="BR183">
            <v>0</v>
          </cell>
          <cell r="BT183">
            <v>0</v>
          </cell>
          <cell r="BV183">
            <v>0</v>
          </cell>
        </row>
        <row r="184">
          <cell r="A184">
            <v>175</v>
          </cell>
          <cell r="B184">
            <v>175</v>
          </cell>
          <cell r="C184" t="str">
            <v>MEDFIELD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O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V184">
            <v>6925</v>
          </cell>
          <cell r="W184">
            <v>0</v>
          </cell>
          <cell r="X184">
            <v>175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M184">
            <v>175</v>
          </cell>
          <cell r="AN184">
            <v>175</v>
          </cell>
          <cell r="AO184" t="str">
            <v>MEDFIELD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2662</v>
          </cell>
          <cell r="AU184">
            <v>1449</v>
          </cell>
          <cell r="AV184">
            <v>0</v>
          </cell>
          <cell r="AW184">
            <v>2814</v>
          </cell>
          <cell r="AX184">
            <v>0</v>
          </cell>
          <cell r="AY184">
            <v>6925</v>
          </cell>
          <cell r="AZ184">
            <v>0</v>
          </cell>
          <cell r="BB184">
            <v>175</v>
          </cell>
          <cell r="BC184" t="str">
            <v>MEDFIELD</v>
          </cell>
          <cell r="BH184">
            <v>0</v>
          </cell>
          <cell r="BK184">
            <v>0</v>
          </cell>
          <cell r="BL184">
            <v>0</v>
          </cell>
          <cell r="BN184">
            <v>0</v>
          </cell>
          <cell r="BP184">
            <v>0</v>
          </cell>
          <cell r="BQ184">
            <v>0</v>
          </cell>
          <cell r="BR184">
            <v>0</v>
          </cell>
          <cell r="BT184">
            <v>0</v>
          </cell>
          <cell r="BV184">
            <v>0</v>
          </cell>
        </row>
        <row r="185">
          <cell r="A185">
            <v>176</v>
          </cell>
          <cell r="B185">
            <v>176</v>
          </cell>
          <cell r="C185" t="str">
            <v>MEDFORD</v>
          </cell>
          <cell r="D185">
            <v>366.07877297631524</v>
          </cell>
          <cell r="E185">
            <v>5170913</v>
          </cell>
          <cell r="F185">
            <v>0</v>
          </cell>
          <cell r="G185">
            <v>326922</v>
          </cell>
          <cell r="H185">
            <v>5497835</v>
          </cell>
          <cell r="J185">
            <v>177046.38475241882</v>
          </cell>
          <cell r="K185">
            <v>0.28764398801215557</v>
          </cell>
          <cell r="L185">
            <v>326922</v>
          </cell>
          <cell r="M185">
            <v>503968.38475241885</v>
          </cell>
          <cell r="O185">
            <v>4993866.6152475812</v>
          </cell>
          <cell r="Q185">
            <v>0</v>
          </cell>
          <cell r="R185">
            <v>177046.38475241882</v>
          </cell>
          <cell r="S185">
            <v>326922</v>
          </cell>
          <cell r="T185">
            <v>503968.38475241885</v>
          </cell>
          <cell r="V185">
            <v>942427.25</v>
          </cell>
          <cell r="W185">
            <v>0</v>
          </cell>
          <cell r="X185">
            <v>176</v>
          </cell>
          <cell r="Y185">
            <v>366.07877297631524</v>
          </cell>
          <cell r="Z185">
            <v>0</v>
          </cell>
          <cell r="AA185">
            <v>5170913</v>
          </cell>
          <cell r="AB185">
            <v>0</v>
          </cell>
          <cell r="AC185">
            <v>5170913</v>
          </cell>
          <cell r="AD185">
            <v>0</v>
          </cell>
          <cell r="AE185">
            <v>326922</v>
          </cell>
          <cell r="AF185">
            <v>5497835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5497835</v>
          </cell>
          <cell r="AM185">
            <v>176</v>
          </cell>
          <cell r="AN185">
            <v>176</v>
          </cell>
          <cell r="AO185" t="str">
            <v>MEDFORD</v>
          </cell>
          <cell r="AP185">
            <v>5170913</v>
          </cell>
          <cell r="AQ185">
            <v>4869717</v>
          </cell>
          <cell r="AR185">
            <v>301196</v>
          </cell>
          <cell r="AS185">
            <v>111181</v>
          </cell>
          <cell r="AT185">
            <v>39571</v>
          </cell>
          <cell r="AU185">
            <v>73107</v>
          </cell>
          <cell r="AV185">
            <v>28096.25</v>
          </cell>
          <cell r="AW185">
            <v>62354</v>
          </cell>
          <cell r="AX185">
            <v>0</v>
          </cell>
          <cell r="AY185">
            <v>615505.25</v>
          </cell>
          <cell r="AZ185">
            <v>177046.38475241882</v>
          </cell>
          <cell r="BB185">
            <v>176</v>
          </cell>
          <cell r="BC185" t="str">
            <v>MEDFORD</v>
          </cell>
          <cell r="BH185">
            <v>0</v>
          </cell>
          <cell r="BK185">
            <v>0</v>
          </cell>
          <cell r="BL185">
            <v>0</v>
          </cell>
          <cell r="BN185">
            <v>0</v>
          </cell>
          <cell r="BP185">
            <v>301196</v>
          </cell>
          <cell r="BQ185">
            <v>301196</v>
          </cell>
          <cell r="BR185">
            <v>0</v>
          </cell>
          <cell r="BT185">
            <v>0</v>
          </cell>
          <cell r="BV185">
            <v>0</v>
          </cell>
        </row>
        <row r="186">
          <cell r="A186">
            <v>177</v>
          </cell>
          <cell r="B186">
            <v>177</v>
          </cell>
          <cell r="C186" t="str">
            <v>MEDWAY</v>
          </cell>
          <cell r="D186">
            <v>13.422322319667446</v>
          </cell>
          <cell r="E186">
            <v>195466</v>
          </cell>
          <cell r="F186">
            <v>0</v>
          </cell>
          <cell r="G186">
            <v>11982</v>
          </cell>
          <cell r="H186">
            <v>207448</v>
          </cell>
          <cell r="J186">
            <v>17803.625882751632</v>
          </cell>
          <cell r="K186">
            <v>0.48689682577160526</v>
          </cell>
          <cell r="L186">
            <v>11982</v>
          </cell>
          <cell r="M186">
            <v>29785.625882751632</v>
          </cell>
          <cell r="O186">
            <v>177662.37411724837</v>
          </cell>
          <cell r="Q186">
            <v>0</v>
          </cell>
          <cell r="R186">
            <v>17803.625882751632</v>
          </cell>
          <cell r="S186">
            <v>11982</v>
          </cell>
          <cell r="T186">
            <v>29785.625882751632</v>
          </cell>
          <cell r="V186">
            <v>48547.5</v>
          </cell>
          <cell r="W186">
            <v>0</v>
          </cell>
          <cell r="X186">
            <v>177</v>
          </cell>
          <cell r="Y186">
            <v>13.422322319667446</v>
          </cell>
          <cell r="Z186">
            <v>0</v>
          </cell>
          <cell r="AA186">
            <v>195466</v>
          </cell>
          <cell r="AB186">
            <v>0</v>
          </cell>
          <cell r="AC186">
            <v>195466</v>
          </cell>
          <cell r="AD186">
            <v>0</v>
          </cell>
          <cell r="AE186">
            <v>11982</v>
          </cell>
          <cell r="AF186">
            <v>207448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207448</v>
          </cell>
          <cell r="AM186">
            <v>177</v>
          </cell>
          <cell r="AN186">
            <v>177</v>
          </cell>
          <cell r="AO186" t="str">
            <v>MEDWAY</v>
          </cell>
          <cell r="AP186">
            <v>195466</v>
          </cell>
          <cell r="AQ186">
            <v>165178</v>
          </cell>
          <cell r="AR186">
            <v>30288</v>
          </cell>
          <cell r="AS186">
            <v>6277.5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36565.5</v>
          </cell>
          <cell r="AZ186">
            <v>17803.625882751632</v>
          </cell>
          <cell r="BB186">
            <v>177</v>
          </cell>
          <cell r="BC186" t="str">
            <v>MEDWAY</v>
          </cell>
          <cell r="BH186">
            <v>0</v>
          </cell>
          <cell r="BK186">
            <v>0</v>
          </cell>
          <cell r="BL186">
            <v>0</v>
          </cell>
          <cell r="BN186">
            <v>0</v>
          </cell>
          <cell r="BP186">
            <v>30288</v>
          </cell>
          <cell r="BQ186">
            <v>30288</v>
          </cell>
          <cell r="BR186">
            <v>0</v>
          </cell>
          <cell r="BT186">
            <v>0</v>
          </cell>
          <cell r="BV186">
            <v>0</v>
          </cell>
        </row>
        <row r="187">
          <cell r="A187">
            <v>178</v>
          </cell>
          <cell r="B187">
            <v>178</v>
          </cell>
          <cell r="C187" t="str">
            <v>MELROSE</v>
          </cell>
          <cell r="D187">
            <v>247.88723643254841</v>
          </cell>
          <cell r="E187">
            <v>2673310</v>
          </cell>
          <cell r="F187">
            <v>0</v>
          </cell>
          <cell r="G187">
            <v>221365</v>
          </cell>
          <cell r="H187">
            <v>2894675</v>
          </cell>
          <cell r="J187">
            <v>105617.91794152184</v>
          </cell>
          <cell r="K187">
            <v>0.39930857967622868</v>
          </cell>
          <cell r="L187">
            <v>221365</v>
          </cell>
          <cell r="M187">
            <v>326982.91794152185</v>
          </cell>
          <cell r="O187">
            <v>2567692.0820584781</v>
          </cell>
          <cell r="Q187">
            <v>0</v>
          </cell>
          <cell r="R187">
            <v>105617.91794152184</v>
          </cell>
          <cell r="S187">
            <v>221365</v>
          </cell>
          <cell r="T187">
            <v>326982.91794152185</v>
          </cell>
          <cell r="V187">
            <v>485867</v>
          </cell>
          <cell r="W187">
            <v>0</v>
          </cell>
          <cell r="X187">
            <v>178</v>
          </cell>
          <cell r="Y187">
            <v>247.88723643254841</v>
          </cell>
          <cell r="Z187">
            <v>0</v>
          </cell>
          <cell r="AA187">
            <v>2673310</v>
          </cell>
          <cell r="AB187">
            <v>0</v>
          </cell>
          <cell r="AC187">
            <v>2673310</v>
          </cell>
          <cell r="AD187">
            <v>0</v>
          </cell>
          <cell r="AE187">
            <v>221365</v>
          </cell>
          <cell r="AF187">
            <v>2894675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2894675</v>
          </cell>
          <cell r="AM187">
            <v>178</v>
          </cell>
          <cell r="AN187">
            <v>178</v>
          </cell>
          <cell r="AO187" t="str">
            <v>MELROSE</v>
          </cell>
          <cell r="AP187">
            <v>2673310</v>
          </cell>
          <cell r="AQ187">
            <v>2493630</v>
          </cell>
          <cell r="AR187">
            <v>179680</v>
          </cell>
          <cell r="AS187">
            <v>0</v>
          </cell>
          <cell r="AT187">
            <v>17708</v>
          </cell>
          <cell r="AU187">
            <v>0</v>
          </cell>
          <cell r="AV187">
            <v>48831.75</v>
          </cell>
          <cell r="AW187">
            <v>18282.25</v>
          </cell>
          <cell r="AX187">
            <v>0</v>
          </cell>
          <cell r="AY187">
            <v>264502</v>
          </cell>
          <cell r="AZ187">
            <v>105617.91794152184</v>
          </cell>
          <cell r="BB187">
            <v>178</v>
          </cell>
          <cell r="BC187" t="str">
            <v>MELROSE</v>
          </cell>
          <cell r="BH187">
            <v>0</v>
          </cell>
          <cell r="BK187">
            <v>0</v>
          </cell>
          <cell r="BL187">
            <v>0</v>
          </cell>
          <cell r="BN187">
            <v>0</v>
          </cell>
          <cell r="BP187">
            <v>179680</v>
          </cell>
          <cell r="BQ187">
            <v>179680</v>
          </cell>
          <cell r="BR187">
            <v>0</v>
          </cell>
          <cell r="BT187">
            <v>0</v>
          </cell>
          <cell r="BV187">
            <v>0</v>
          </cell>
        </row>
        <row r="188">
          <cell r="A188">
            <v>179</v>
          </cell>
          <cell r="B188">
            <v>179</v>
          </cell>
          <cell r="C188" t="str">
            <v>MENDON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0</v>
          </cell>
          <cell r="K188"/>
          <cell r="L188">
            <v>0</v>
          </cell>
          <cell r="M188">
            <v>0</v>
          </cell>
          <cell r="O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V188">
            <v>0</v>
          </cell>
          <cell r="W188">
            <v>0</v>
          </cell>
          <cell r="X188">
            <v>179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M188">
            <v>179</v>
          </cell>
          <cell r="AN188">
            <v>179</v>
          </cell>
          <cell r="AO188" t="str">
            <v>MENDON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B188">
            <v>179</v>
          </cell>
          <cell r="BC188" t="str">
            <v>MENDON</v>
          </cell>
          <cell r="BH188">
            <v>0</v>
          </cell>
          <cell r="BK188">
            <v>0</v>
          </cell>
          <cell r="BL188">
            <v>0</v>
          </cell>
          <cell r="BN188">
            <v>0</v>
          </cell>
          <cell r="BP188">
            <v>0</v>
          </cell>
          <cell r="BQ188">
            <v>0</v>
          </cell>
          <cell r="BR188">
            <v>0</v>
          </cell>
          <cell r="BT188">
            <v>0</v>
          </cell>
          <cell r="BV188">
            <v>0</v>
          </cell>
        </row>
        <row r="189">
          <cell r="A189">
            <v>180</v>
          </cell>
          <cell r="B189">
            <v>180</v>
          </cell>
          <cell r="C189" t="str">
            <v>MERRIMAC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J189">
            <v>0</v>
          </cell>
          <cell r="K189"/>
          <cell r="L189">
            <v>0</v>
          </cell>
          <cell r="M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V189">
            <v>0</v>
          </cell>
          <cell r="W189">
            <v>0</v>
          </cell>
          <cell r="X189">
            <v>180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M189">
            <v>180</v>
          </cell>
          <cell r="AN189">
            <v>180</v>
          </cell>
          <cell r="AO189" t="str">
            <v>MERRIMAC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B189">
            <v>180</v>
          </cell>
          <cell r="BC189" t="str">
            <v>MERRIMAC</v>
          </cell>
          <cell r="BH189">
            <v>0</v>
          </cell>
          <cell r="BK189">
            <v>0</v>
          </cell>
          <cell r="BL189">
            <v>0</v>
          </cell>
          <cell r="BN189">
            <v>0</v>
          </cell>
          <cell r="BP189">
            <v>0</v>
          </cell>
          <cell r="BQ189">
            <v>0</v>
          </cell>
          <cell r="BR189">
            <v>0</v>
          </cell>
          <cell r="BT189">
            <v>0</v>
          </cell>
          <cell r="BV189">
            <v>0</v>
          </cell>
        </row>
        <row r="190">
          <cell r="A190">
            <v>181</v>
          </cell>
          <cell r="B190">
            <v>181</v>
          </cell>
          <cell r="C190" t="str">
            <v>METHUEN</v>
          </cell>
          <cell r="D190">
            <v>165.16154046620363</v>
          </cell>
          <cell r="E190">
            <v>1925245</v>
          </cell>
          <cell r="F190">
            <v>0</v>
          </cell>
          <cell r="G190">
            <v>147482</v>
          </cell>
          <cell r="H190">
            <v>2072727</v>
          </cell>
          <cell r="J190">
            <v>466846.12770622218</v>
          </cell>
          <cell r="K190">
            <v>0.48463011438364439</v>
          </cell>
          <cell r="L190">
            <v>147482</v>
          </cell>
          <cell r="M190">
            <v>614328.12770622224</v>
          </cell>
          <cell r="O190">
            <v>1458398.8722937778</v>
          </cell>
          <cell r="Q190">
            <v>0</v>
          </cell>
          <cell r="R190">
            <v>466846.12770622218</v>
          </cell>
          <cell r="S190">
            <v>147482</v>
          </cell>
          <cell r="T190">
            <v>614328.12770622224</v>
          </cell>
          <cell r="V190">
            <v>1110786</v>
          </cell>
          <cell r="W190">
            <v>0</v>
          </cell>
          <cell r="X190">
            <v>181</v>
          </cell>
          <cell r="Y190">
            <v>165.16154046620363</v>
          </cell>
          <cell r="Z190">
            <v>0</v>
          </cell>
          <cell r="AA190">
            <v>1925245</v>
          </cell>
          <cell r="AB190">
            <v>0</v>
          </cell>
          <cell r="AC190">
            <v>1925245</v>
          </cell>
          <cell r="AD190">
            <v>0</v>
          </cell>
          <cell r="AE190">
            <v>147482</v>
          </cell>
          <cell r="AF190">
            <v>2072727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2072727</v>
          </cell>
          <cell r="AM190">
            <v>181</v>
          </cell>
          <cell r="AN190">
            <v>181</v>
          </cell>
          <cell r="AO190" t="str">
            <v>METHUEN</v>
          </cell>
          <cell r="AP190">
            <v>1925245</v>
          </cell>
          <cell r="AQ190">
            <v>1131034</v>
          </cell>
          <cell r="AR190">
            <v>794211</v>
          </cell>
          <cell r="AS190">
            <v>8485.75</v>
          </cell>
          <cell r="AT190">
            <v>48653</v>
          </cell>
          <cell r="AU190">
            <v>39226</v>
          </cell>
          <cell r="AV190">
            <v>25644.25</v>
          </cell>
          <cell r="AW190">
            <v>47084</v>
          </cell>
          <cell r="AX190">
            <v>0</v>
          </cell>
          <cell r="AY190">
            <v>963304</v>
          </cell>
          <cell r="AZ190">
            <v>466846.12770622218</v>
          </cell>
          <cell r="BB190">
            <v>181</v>
          </cell>
          <cell r="BC190" t="str">
            <v>METHUEN</v>
          </cell>
          <cell r="BH190">
            <v>0</v>
          </cell>
          <cell r="BK190">
            <v>0</v>
          </cell>
          <cell r="BL190">
            <v>0</v>
          </cell>
          <cell r="BN190">
            <v>0</v>
          </cell>
          <cell r="BP190">
            <v>794211</v>
          </cell>
          <cell r="BQ190">
            <v>794211</v>
          </cell>
          <cell r="BR190">
            <v>0</v>
          </cell>
          <cell r="BT190">
            <v>0</v>
          </cell>
          <cell r="BV190">
            <v>0</v>
          </cell>
        </row>
        <row r="191">
          <cell r="A191">
            <v>182</v>
          </cell>
          <cell r="B191">
            <v>182</v>
          </cell>
          <cell r="C191" t="str">
            <v>MIDDLEBOROUGH</v>
          </cell>
          <cell r="D191">
            <v>41.285348574150127</v>
          </cell>
          <cell r="E191">
            <v>554088</v>
          </cell>
          <cell r="F191">
            <v>0</v>
          </cell>
          <cell r="G191">
            <v>36872</v>
          </cell>
          <cell r="H191">
            <v>590960</v>
          </cell>
          <cell r="J191">
            <v>34529.793820340703</v>
          </cell>
          <cell r="K191">
            <v>0.21597285355971549</v>
          </cell>
          <cell r="L191">
            <v>36872</v>
          </cell>
          <cell r="M191">
            <v>71401.79382034071</v>
          </cell>
          <cell r="O191">
            <v>519558.20617965929</v>
          </cell>
          <cell r="Q191">
            <v>0</v>
          </cell>
          <cell r="R191">
            <v>34529.793820340703</v>
          </cell>
          <cell r="S191">
            <v>36872</v>
          </cell>
          <cell r="T191">
            <v>71401.79382034071</v>
          </cell>
          <cell r="V191">
            <v>196752.25</v>
          </cell>
          <cell r="W191">
            <v>0</v>
          </cell>
          <cell r="X191">
            <v>182</v>
          </cell>
          <cell r="Y191">
            <v>41.285348574150127</v>
          </cell>
          <cell r="Z191">
            <v>0</v>
          </cell>
          <cell r="AA191">
            <v>554088</v>
          </cell>
          <cell r="AB191">
            <v>0</v>
          </cell>
          <cell r="AC191">
            <v>554088</v>
          </cell>
          <cell r="AD191">
            <v>0</v>
          </cell>
          <cell r="AE191">
            <v>36872</v>
          </cell>
          <cell r="AF191">
            <v>590960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590960</v>
          </cell>
          <cell r="AM191">
            <v>182</v>
          </cell>
          <cell r="AN191">
            <v>182</v>
          </cell>
          <cell r="AO191" t="str">
            <v>MIDDLEBOROUGH</v>
          </cell>
          <cell r="AP191">
            <v>554088</v>
          </cell>
          <cell r="AQ191">
            <v>495345</v>
          </cell>
          <cell r="AR191">
            <v>58743</v>
          </cell>
          <cell r="AS191">
            <v>31823.75</v>
          </cell>
          <cell r="AT191">
            <v>28812</v>
          </cell>
          <cell r="AU191">
            <v>23633.25</v>
          </cell>
          <cell r="AV191">
            <v>13384.5</v>
          </cell>
          <cell r="AW191">
            <v>3483.75</v>
          </cell>
          <cell r="AX191">
            <v>0</v>
          </cell>
          <cell r="AY191">
            <v>159880.25</v>
          </cell>
          <cell r="AZ191">
            <v>34529.793820340703</v>
          </cell>
          <cell r="BB191">
            <v>182</v>
          </cell>
          <cell r="BC191" t="str">
            <v>MIDDLEBOROUGH</v>
          </cell>
          <cell r="BH191">
            <v>0</v>
          </cell>
          <cell r="BK191">
            <v>0</v>
          </cell>
          <cell r="BL191">
            <v>0</v>
          </cell>
          <cell r="BN191">
            <v>0</v>
          </cell>
          <cell r="BP191">
            <v>58743</v>
          </cell>
          <cell r="BQ191">
            <v>58743</v>
          </cell>
          <cell r="BR191">
            <v>0</v>
          </cell>
          <cell r="BT191">
            <v>0</v>
          </cell>
          <cell r="BV191">
            <v>0</v>
          </cell>
        </row>
        <row r="192">
          <cell r="A192">
            <v>183</v>
          </cell>
          <cell r="B192">
            <v>183</v>
          </cell>
          <cell r="C192" t="str">
            <v>MIDDLEFIELD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J192">
            <v>0</v>
          </cell>
          <cell r="K192"/>
          <cell r="L192">
            <v>0</v>
          </cell>
          <cell r="M192">
            <v>0</v>
          </cell>
          <cell r="O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V192">
            <v>0</v>
          </cell>
          <cell r="W192">
            <v>0</v>
          </cell>
          <cell r="X192">
            <v>183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M192">
            <v>183</v>
          </cell>
          <cell r="AN192">
            <v>183</v>
          </cell>
          <cell r="AO192" t="str">
            <v>MIDDLEFIELD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B192">
            <v>183</v>
          </cell>
          <cell r="BC192" t="str">
            <v>MIDDLEFIELD</v>
          </cell>
          <cell r="BH192">
            <v>0</v>
          </cell>
          <cell r="BK192">
            <v>0</v>
          </cell>
          <cell r="BL192">
            <v>0</v>
          </cell>
          <cell r="BN192">
            <v>0</v>
          </cell>
          <cell r="BP192">
            <v>0</v>
          </cell>
          <cell r="BQ192">
            <v>0</v>
          </cell>
          <cell r="BR192">
            <v>0</v>
          </cell>
          <cell r="BT192">
            <v>0</v>
          </cell>
          <cell r="BV192">
            <v>0</v>
          </cell>
        </row>
        <row r="193">
          <cell r="A193">
            <v>184</v>
          </cell>
          <cell r="B193">
            <v>184</v>
          </cell>
          <cell r="C193" t="str">
            <v>MIDDLETON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J193">
            <v>0</v>
          </cell>
          <cell r="K193"/>
          <cell r="L193">
            <v>0</v>
          </cell>
          <cell r="M193">
            <v>0</v>
          </cell>
          <cell r="O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V193">
            <v>0</v>
          </cell>
          <cell r="W193">
            <v>0</v>
          </cell>
          <cell r="X193">
            <v>184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M193">
            <v>184</v>
          </cell>
          <cell r="AN193">
            <v>184</v>
          </cell>
          <cell r="AO193" t="str">
            <v>MIDDLETON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B193">
            <v>184</v>
          </cell>
          <cell r="BC193" t="str">
            <v>MIDDLETON</v>
          </cell>
          <cell r="BH193">
            <v>0</v>
          </cell>
          <cell r="BK193">
            <v>0</v>
          </cell>
          <cell r="BL193">
            <v>0</v>
          </cell>
          <cell r="BN193">
            <v>0</v>
          </cell>
          <cell r="BP193">
            <v>0</v>
          </cell>
          <cell r="BQ193">
            <v>0</v>
          </cell>
          <cell r="BR193">
            <v>0</v>
          </cell>
          <cell r="BT193">
            <v>0</v>
          </cell>
          <cell r="BV193">
            <v>0</v>
          </cell>
        </row>
        <row r="194">
          <cell r="A194">
            <v>185</v>
          </cell>
          <cell r="B194">
            <v>185</v>
          </cell>
          <cell r="C194" t="str">
            <v>MILFORD</v>
          </cell>
          <cell r="D194">
            <v>29.578873044534589</v>
          </cell>
          <cell r="E194">
            <v>359771</v>
          </cell>
          <cell r="F194">
            <v>0</v>
          </cell>
          <cell r="G194">
            <v>26410</v>
          </cell>
          <cell r="H194">
            <v>386181</v>
          </cell>
          <cell r="J194">
            <v>23806.941755062202</v>
          </cell>
          <cell r="K194">
            <v>0.21319394772953937</v>
          </cell>
          <cell r="L194">
            <v>26410</v>
          </cell>
          <cell r="M194">
            <v>50216.941755062202</v>
          </cell>
          <cell r="O194">
            <v>335964.0582449378</v>
          </cell>
          <cell r="Q194">
            <v>0</v>
          </cell>
          <cell r="R194">
            <v>23806.941755062202</v>
          </cell>
          <cell r="S194">
            <v>26410</v>
          </cell>
          <cell r="T194">
            <v>50216.941755062202</v>
          </cell>
          <cell r="V194">
            <v>138078</v>
          </cell>
          <cell r="W194">
            <v>0</v>
          </cell>
          <cell r="X194">
            <v>185</v>
          </cell>
          <cell r="Y194">
            <v>29.578873044534589</v>
          </cell>
          <cell r="Z194">
            <v>0</v>
          </cell>
          <cell r="AA194">
            <v>359771</v>
          </cell>
          <cell r="AB194">
            <v>0</v>
          </cell>
          <cell r="AC194">
            <v>359771</v>
          </cell>
          <cell r="AD194">
            <v>0</v>
          </cell>
          <cell r="AE194">
            <v>26410</v>
          </cell>
          <cell r="AF194">
            <v>386181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386181</v>
          </cell>
          <cell r="AM194">
            <v>185</v>
          </cell>
          <cell r="AN194">
            <v>185</v>
          </cell>
          <cell r="AO194" t="str">
            <v>MILFORD</v>
          </cell>
          <cell r="AP194">
            <v>359771</v>
          </cell>
          <cell r="AQ194">
            <v>319270</v>
          </cell>
          <cell r="AR194">
            <v>40501</v>
          </cell>
          <cell r="AS194">
            <v>47280.25</v>
          </cell>
          <cell r="AT194">
            <v>8305</v>
          </cell>
          <cell r="AU194">
            <v>9660.25</v>
          </cell>
          <cell r="AV194">
            <v>2608.25</v>
          </cell>
          <cell r="AW194">
            <v>3313.25</v>
          </cell>
          <cell r="AX194">
            <v>0</v>
          </cell>
          <cell r="AY194">
            <v>111668</v>
          </cell>
          <cell r="AZ194">
            <v>23806.941755062202</v>
          </cell>
          <cell r="BB194">
            <v>185</v>
          </cell>
          <cell r="BC194" t="str">
            <v>MILFORD</v>
          </cell>
          <cell r="BH194">
            <v>0</v>
          </cell>
          <cell r="BK194">
            <v>0</v>
          </cell>
          <cell r="BL194">
            <v>0</v>
          </cell>
          <cell r="BN194">
            <v>0</v>
          </cell>
          <cell r="BP194">
            <v>40501</v>
          </cell>
          <cell r="BQ194">
            <v>40501</v>
          </cell>
          <cell r="BR194">
            <v>0</v>
          </cell>
          <cell r="BT194">
            <v>0</v>
          </cell>
          <cell r="BV194">
            <v>0</v>
          </cell>
        </row>
        <row r="195">
          <cell r="A195">
            <v>186</v>
          </cell>
          <cell r="B195">
            <v>186</v>
          </cell>
          <cell r="C195" t="str">
            <v>MILLBURY</v>
          </cell>
          <cell r="D195">
            <v>5.0013077671690471</v>
          </cell>
          <cell r="E195">
            <v>80470</v>
          </cell>
          <cell r="F195">
            <v>0</v>
          </cell>
          <cell r="G195">
            <v>4466</v>
          </cell>
          <cell r="H195">
            <v>84936</v>
          </cell>
          <cell r="J195">
            <v>1929.784197473376</v>
          </cell>
          <cell r="K195">
            <v>0.11856806583250394</v>
          </cell>
          <cell r="L195">
            <v>4466</v>
          </cell>
          <cell r="M195">
            <v>6395.7841974733765</v>
          </cell>
          <cell r="O195">
            <v>78540.215802526625</v>
          </cell>
          <cell r="Q195">
            <v>0</v>
          </cell>
          <cell r="R195">
            <v>1929.784197473376</v>
          </cell>
          <cell r="S195">
            <v>4466</v>
          </cell>
          <cell r="T195">
            <v>6395.7841974733765</v>
          </cell>
          <cell r="V195">
            <v>20741.75</v>
          </cell>
          <cell r="W195">
            <v>0</v>
          </cell>
          <cell r="X195">
            <v>186</v>
          </cell>
          <cell r="Y195">
            <v>5.0013077671690471</v>
          </cell>
          <cell r="Z195">
            <v>0</v>
          </cell>
          <cell r="AA195">
            <v>80470</v>
          </cell>
          <cell r="AB195">
            <v>0</v>
          </cell>
          <cell r="AC195">
            <v>80470</v>
          </cell>
          <cell r="AD195">
            <v>0</v>
          </cell>
          <cell r="AE195">
            <v>4466</v>
          </cell>
          <cell r="AF195">
            <v>84936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84936</v>
          </cell>
          <cell r="AM195">
            <v>186</v>
          </cell>
          <cell r="AN195">
            <v>186</v>
          </cell>
          <cell r="AO195" t="str">
            <v>MILLBURY</v>
          </cell>
          <cell r="AP195">
            <v>80470</v>
          </cell>
          <cell r="AQ195">
            <v>77187</v>
          </cell>
          <cell r="AR195">
            <v>3283</v>
          </cell>
          <cell r="AS195">
            <v>2643</v>
          </cell>
          <cell r="AT195">
            <v>0</v>
          </cell>
          <cell r="AU195">
            <v>1273.75</v>
          </cell>
          <cell r="AV195">
            <v>0</v>
          </cell>
          <cell r="AW195">
            <v>9076</v>
          </cell>
          <cell r="AX195">
            <v>0</v>
          </cell>
          <cell r="AY195">
            <v>16275.75</v>
          </cell>
          <cell r="AZ195">
            <v>1929.784197473376</v>
          </cell>
          <cell r="BB195">
            <v>186</v>
          </cell>
          <cell r="BC195" t="str">
            <v>MILLBURY</v>
          </cell>
          <cell r="BH195">
            <v>0</v>
          </cell>
          <cell r="BK195">
            <v>0</v>
          </cell>
          <cell r="BL195">
            <v>0</v>
          </cell>
          <cell r="BN195">
            <v>0</v>
          </cell>
          <cell r="BP195">
            <v>3283</v>
          </cell>
          <cell r="BQ195">
            <v>3283</v>
          </cell>
          <cell r="BR195">
            <v>0</v>
          </cell>
          <cell r="BT195">
            <v>0</v>
          </cell>
          <cell r="BV195">
            <v>0</v>
          </cell>
        </row>
        <row r="196">
          <cell r="A196">
            <v>187</v>
          </cell>
          <cell r="B196">
            <v>187</v>
          </cell>
          <cell r="C196" t="str">
            <v>MILLIS</v>
          </cell>
          <cell r="D196">
            <v>5.101854444666686</v>
          </cell>
          <cell r="E196">
            <v>72252</v>
          </cell>
          <cell r="F196">
            <v>0</v>
          </cell>
          <cell r="G196">
            <v>4557</v>
          </cell>
          <cell r="H196">
            <v>76809</v>
          </cell>
          <cell r="J196">
            <v>668.92915526186471</v>
          </cell>
          <cell r="K196">
            <v>3.0851819724281186E-2</v>
          </cell>
          <cell r="L196">
            <v>4557</v>
          </cell>
          <cell r="M196">
            <v>5225.9291552618652</v>
          </cell>
          <cell r="O196">
            <v>71583.070844738133</v>
          </cell>
          <cell r="Q196">
            <v>0</v>
          </cell>
          <cell r="R196">
            <v>668.92915526186471</v>
          </cell>
          <cell r="S196">
            <v>4557</v>
          </cell>
          <cell r="T196">
            <v>5225.9291552618652</v>
          </cell>
          <cell r="V196">
            <v>26239</v>
          </cell>
          <cell r="W196">
            <v>0</v>
          </cell>
          <cell r="X196">
            <v>187</v>
          </cell>
          <cell r="Y196">
            <v>5.101854444666686</v>
          </cell>
          <cell r="Z196">
            <v>0</v>
          </cell>
          <cell r="AA196">
            <v>72252</v>
          </cell>
          <cell r="AB196">
            <v>0</v>
          </cell>
          <cell r="AC196">
            <v>72252</v>
          </cell>
          <cell r="AD196">
            <v>0</v>
          </cell>
          <cell r="AE196">
            <v>4557</v>
          </cell>
          <cell r="AF196">
            <v>76809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76809</v>
          </cell>
          <cell r="AM196">
            <v>187</v>
          </cell>
          <cell r="AN196">
            <v>187</v>
          </cell>
          <cell r="AO196" t="str">
            <v>MILLIS</v>
          </cell>
          <cell r="AP196">
            <v>72252</v>
          </cell>
          <cell r="AQ196">
            <v>71114</v>
          </cell>
          <cell r="AR196">
            <v>1138</v>
          </cell>
          <cell r="AS196">
            <v>4539.5</v>
          </cell>
          <cell r="AT196">
            <v>10465</v>
          </cell>
          <cell r="AU196">
            <v>140.25</v>
          </cell>
          <cell r="AV196">
            <v>0</v>
          </cell>
          <cell r="AW196">
            <v>5399.25</v>
          </cell>
          <cell r="AX196">
            <v>0</v>
          </cell>
          <cell r="AY196">
            <v>21682</v>
          </cell>
          <cell r="AZ196">
            <v>668.92915526186471</v>
          </cell>
          <cell r="BB196">
            <v>187</v>
          </cell>
          <cell r="BC196" t="str">
            <v>MILLIS</v>
          </cell>
          <cell r="BH196">
            <v>0</v>
          </cell>
          <cell r="BK196">
            <v>0</v>
          </cell>
          <cell r="BL196">
            <v>0</v>
          </cell>
          <cell r="BN196">
            <v>0</v>
          </cell>
          <cell r="BP196">
            <v>1138</v>
          </cell>
          <cell r="BQ196">
            <v>1138</v>
          </cell>
          <cell r="BR196">
            <v>0</v>
          </cell>
          <cell r="BT196">
            <v>0</v>
          </cell>
          <cell r="BV196">
            <v>0</v>
          </cell>
        </row>
        <row r="197">
          <cell r="A197">
            <v>188</v>
          </cell>
          <cell r="B197">
            <v>188</v>
          </cell>
          <cell r="C197" t="str">
            <v>MILLVILLE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J197">
            <v>0</v>
          </cell>
          <cell r="K197"/>
          <cell r="L197">
            <v>0</v>
          </cell>
          <cell r="M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V197">
            <v>0</v>
          </cell>
          <cell r="W197">
            <v>0</v>
          </cell>
          <cell r="X197">
            <v>188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M197">
            <v>188</v>
          </cell>
          <cell r="AN197">
            <v>188</v>
          </cell>
          <cell r="AO197" t="str">
            <v>MILLVILLE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B197">
            <v>188</v>
          </cell>
          <cell r="BC197" t="str">
            <v>MILLVILLE</v>
          </cell>
          <cell r="BH197">
            <v>0</v>
          </cell>
          <cell r="BK197">
            <v>0</v>
          </cell>
          <cell r="BL197">
            <v>0</v>
          </cell>
          <cell r="BN197">
            <v>0</v>
          </cell>
          <cell r="BP197">
            <v>0</v>
          </cell>
          <cell r="BQ197">
            <v>0</v>
          </cell>
          <cell r="BR197">
            <v>0</v>
          </cell>
          <cell r="BT197">
            <v>0</v>
          </cell>
          <cell r="BV197">
            <v>0</v>
          </cell>
        </row>
        <row r="198">
          <cell r="A198">
            <v>189</v>
          </cell>
          <cell r="B198">
            <v>189</v>
          </cell>
          <cell r="C198" t="str">
            <v>MILTON</v>
          </cell>
          <cell r="D198">
            <v>10.655982533956829</v>
          </cell>
          <cell r="E198">
            <v>192160</v>
          </cell>
          <cell r="F198">
            <v>0</v>
          </cell>
          <cell r="G198">
            <v>9518</v>
          </cell>
          <cell r="H198">
            <v>201678</v>
          </cell>
          <cell r="J198">
            <v>32136.814390577038</v>
          </cell>
          <cell r="K198">
            <v>0.41329536559916458</v>
          </cell>
          <cell r="L198">
            <v>9518</v>
          </cell>
          <cell r="M198">
            <v>41654.814390577041</v>
          </cell>
          <cell r="O198">
            <v>160023.18560942297</v>
          </cell>
          <cell r="Q198">
            <v>0</v>
          </cell>
          <cell r="R198">
            <v>32136.814390577038</v>
          </cell>
          <cell r="S198">
            <v>9518</v>
          </cell>
          <cell r="T198">
            <v>41654.814390577041</v>
          </cell>
          <cell r="V198">
            <v>87275.5</v>
          </cell>
          <cell r="W198">
            <v>0</v>
          </cell>
          <cell r="X198">
            <v>189</v>
          </cell>
          <cell r="Y198">
            <v>10.655982533956829</v>
          </cell>
          <cell r="Z198">
            <v>0</v>
          </cell>
          <cell r="AA198">
            <v>192160</v>
          </cell>
          <cell r="AB198">
            <v>0</v>
          </cell>
          <cell r="AC198">
            <v>192160</v>
          </cell>
          <cell r="AD198">
            <v>0</v>
          </cell>
          <cell r="AE198">
            <v>9518</v>
          </cell>
          <cell r="AF198">
            <v>201678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201678</v>
          </cell>
          <cell r="AM198">
            <v>189</v>
          </cell>
          <cell r="AN198">
            <v>189</v>
          </cell>
          <cell r="AO198" t="str">
            <v>MILTON</v>
          </cell>
          <cell r="AP198">
            <v>192160</v>
          </cell>
          <cell r="AQ198">
            <v>137488</v>
          </cell>
          <cell r="AR198">
            <v>54672</v>
          </cell>
          <cell r="AS198">
            <v>5316.5</v>
          </cell>
          <cell r="AT198">
            <v>60</v>
          </cell>
          <cell r="AU198">
            <v>0</v>
          </cell>
          <cell r="AV198">
            <v>10748.75</v>
          </cell>
          <cell r="AW198">
            <v>6960.25</v>
          </cell>
          <cell r="AX198">
            <v>0</v>
          </cell>
          <cell r="AY198">
            <v>77757.5</v>
          </cell>
          <cell r="AZ198">
            <v>32136.814390577038</v>
          </cell>
          <cell r="BB198">
            <v>189</v>
          </cell>
          <cell r="BC198" t="str">
            <v>MILTON</v>
          </cell>
          <cell r="BH198">
            <v>0</v>
          </cell>
          <cell r="BK198">
            <v>0</v>
          </cell>
          <cell r="BL198">
            <v>0</v>
          </cell>
          <cell r="BN198">
            <v>0</v>
          </cell>
          <cell r="BP198">
            <v>54672</v>
          </cell>
          <cell r="BQ198">
            <v>54672</v>
          </cell>
          <cell r="BR198">
            <v>0</v>
          </cell>
          <cell r="BT198">
            <v>0</v>
          </cell>
          <cell r="BV198">
            <v>0</v>
          </cell>
        </row>
        <row r="199">
          <cell r="A199">
            <v>190</v>
          </cell>
          <cell r="B199">
            <v>190</v>
          </cell>
          <cell r="C199" t="str">
            <v>MONROE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J199">
            <v>0</v>
          </cell>
          <cell r="K199"/>
          <cell r="L199">
            <v>0</v>
          </cell>
          <cell r="M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V199">
            <v>0</v>
          </cell>
          <cell r="W199">
            <v>0</v>
          </cell>
          <cell r="X199">
            <v>190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M199">
            <v>190</v>
          </cell>
          <cell r="AN199">
            <v>190</v>
          </cell>
          <cell r="AO199" t="str">
            <v>MONROE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B199">
            <v>190</v>
          </cell>
          <cell r="BC199" t="str">
            <v>MONROE</v>
          </cell>
          <cell r="BH199">
            <v>0</v>
          </cell>
          <cell r="BK199">
            <v>0</v>
          </cell>
          <cell r="BL199">
            <v>0</v>
          </cell>
          <cell r="BN199">
            <v>0</v>
          </cell>
          <cell r="BP199">
            <v>0</v>
          </cell>
          <cell r="BQ199">
            <v>0</v>
          </cell>
          <cell r="BR199">
            <v>0</v>
          </cell>
          <cell r="BT199">
            <v>0</v>
          </cell>
          <cell r="BV199">
            <v>0</v>
          </cell>
        </row>
        <row r="200">
          <cell r="A200">
            <v>191</v>
          </cell>
          <cell r="B200">
            <v>191</v>
          </cell>
          <cell r="C200" t="str">
            <v>MONSON</v>
          </cell>
          <cell r="D200">
            <v>24.242518703241895</v>
          </cell>
          <cell r="E200">
            <v>293849</v>
          </cell>
          <cell r="F200">
            <v>0</v>
          </cell>
          <cell r="G200">
            <v>21645</v>
          </cell>
          <cell r="H200">
            <v>315494</v>
          </cell>
          <cell r="J200">
            <v>14236.787469633009</v>
          </cell>
          <cell r="K200">
            <v>0.1558389862666883</v>
          </cell>
          <cell r="L200">
            <v>21645</v>
          </cell>
          <cell r="M200">
            <v>35881.787469633011</v>
          </cell>
          <cell r="O200">
            <v>279612.21253036696</v>
          </cell>
          <cell r="Q200">
            <v>0</v>
          </cell>
          <cell r="R200">
            <v>14236.787469633009</v>
          </cell>
          <cell r="S200">
            <v>21645</v>
          </cell>
          <cell r="T200">
            <v>35881.787469633011</v>
          </cell>
          <cell r="V200">
            <v>113000.75</v>
          </cell>
          <cell r="W200">
            <v>0</v>
          </cell>
          <cell r="X200">
            <v>191</v>
          </cell>
          <cell r="Y200">
            <v>24.242518703241895</v>
          </cell>
          <cell r="Z200">
            <v>0</v>
          </cell>
          <cell r="AA200">
            <v>293849</v>
          </cell>
          <cell r="AB200">
            <v>0</v>
          </cell>
          <cell r="AC200">
            <v>293849</v>
          </cell>
          <cell r="AD200">
            <v>0</v>
          </cell>
          <cell r="AE200">
            <v>21645</v>
          </cell>
          <cell r="AF200">
            <v>315494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315494</v>
          </cell>
          <cell r="AM200">
            <v>191</v>
          </cell>
          <cell r="AN200">
            <v>191</v>
          </cell>
          <cell r="AO200" t="str">
            <v>MONSON</v>
          </cell>
          <cell r="AP200">
            <v>293849</v>
          </cell>
          <cell r="AQ200">
            <v>269629</v>
          </cell>
          <cell r="AR200">
            <v>24220</v>
          </cell>
          <cell r="AS200">
            <v>54020.5</v>
          </cell>
          <cell r="AT200">
            <v>0</v>
          </cell>
          <cell r="AU200">
            <v>0</v>
          </cell>
          <cell r="AV200">
            <v>0</v>
          </cell>
          <cell r="AW200">
            <v>13115.25</v>
          </cell>
          <cell r="AX200">
            <v>0</v>
          </cell>
          <cell r="AY200">
            <v>91355.75</v>
          </cell>
          <cell r="AZ200">
            <v>14236.787469633009</v>
          </cell>
          <cell r="BB200">
            <v>191</v>
          </cell>
          <cell r="BC200" t="str">
            <v>MONSON</v>
          </cell>
          <cell r="BH200">
            <v>0</v>
          </cell>
          <cell r="BK200">
            <v>0</v>
          </cell>
          <cell r="BL200">
            <v>0</v>
          </cell>
          <cell r="BN200">
            <v>0</v>
          </cell>
          <cell r="BP200">
            <v>24220</v>
          </cell>
          <cell r="BQ200">
            <v>24220</v>
          </cell>
          <cell r="BR200">
            <v>0</v>
          </cell>
          <cell r="BT200">
            <v>0</v>
          </cell>
          <cell r="BV200">
            <v>0</v>
          </cell>
        </row>
        <row r="201">
          <cell r="A201">
            <v>192</v>
          </cell>
          <cell r="B201">
            <v>192</v>
          </cell>
          <cell r="C201" t="str">
            <v>MONTAGUE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J201">
            <v>0</v>
          </cell>
          <cell r="K201"/>
          <cell r="L201">
            <v>0</v>
          </cell>
          <cell r="M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V201">
            <v>0</v>
          </cell>
          <cell r="W201">
            <v>0</v>
          </cell>
          <cell r="X201">
            <v>192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M201">
            <v>192</v>
          </cell>
          <cell r="AN201">
            <v>192</v>
          </cell>
          <cell r="AO201" t="str">
            <v>MONTAGUE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B201">
            <v>192</v>
          </cell>
          <cell r="BC201" t="str">
            <v>MONTAGUE</v>
          </cell>
          <cell r="BH201">
            <v>0</v>
          </cell>
          <cell r="BK201">
            <v>0</v>
          </cell>
          <cell r="BL201">
            <v>0</v>
          </cell>
          <cell r="BN201">
            <v>0</v>
          </cell>
          <cell r="BP201">
            <v>0</v>
          </cell>
          <cell r="BQ201">
            <v>0</v>
          </cell>
          <cell r="BR201">
            <v>0</v>
          </cell>
          <cell r="BT201">
            <v>0</v>
          </cell>
          <cell r="BV201">
            <v>0</v>
          </cell>
        </row>
        <row r="202">
          <cell r="A202">
            <v>193</v>
          </cell>
          <cell r="B202">
            <v>193</v>
          </cell>
          <cell r="C202" t="str">
            <v>MONTEREY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J202">
            <v>0</v>
          </cell>
          <cell r="K202"/>
          <cell r="L202">
            <v>0</v>
          </cell>
          <cell r="M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V202">
            <v>0</v>
          </cell>
          <cell r="W202">
            <v>0</v>
          </cell>
          <cell r="X202">
            <v>193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M202">
            <v>193</v>
          </cell>
          <cell r="AN202">
            <v>193</v>
          </cell>
          <cell r="AO202" t="str">
            <v>MONTEREY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B202">
            <v>193</v>
          </cell>
          <cell r="BC202" t="str">
            <v>MONTEREY</v>
          </cell>
          <cell r="BH202">
            <v>0</v>
          </cell>
          <cell r="BK202">
            <v>0</v>
          </cell>
          <cell r="BL202">
            <v>0</v>
          </cell>
          <cell r="BN202">
            <v>0</v>
          </cell>
          <cell r="BP202">
            <v>0</v>
          </cell>
          <cell r="BQ202">
            <v>0</v>
          </cell>
          <cell r="BR202">
            <v>0</v>
          </cell>
          <cell r="BT202">
            <v>0</v>
          </cell>
          <cell r="BV202">
            <v>0</v>
          </cell>
        </row>
        <row r="203">
          <cell r="A203">
            <v>194</v>
          </cell>
          <cell r="B203">
            <v>194</v>
          </cell>
          <cell r="C203" t="str">
            <v>MONTGOMERY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J203">
            <v>0</v>
          </cell>
          <cell r="K203"/>
          <cell r="L203">
            <v>0</v>
          </cell>
          <cell r="M203">
            <v>0</v>
          </cell>
          <cell r="O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V203">
            <v>0</v>
          </cell>
          <cell r="W203">
            <v>0</v>
          </cell>
          <cell r="X203">
            <v>194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M203">
            <v>194</v>
          </cell>
          <cell r="AN203">
            <v>194</v>
          </cell>
          <cell r="AO203" t="str">
            <v>MONTGOMERY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B203">
            <v>194</v>
          </cell>
          <cell r="BC203" t="str">
            <v>MONTGOMERY</v>
          </cell>
          <cell r="BH203">
            <v>0</v>
          </cell>
          <cell r="BK203">
            <v>0</v>
          </cell>
          <cell r="BL203">
            <v>0</v>
          </cell>
          <cell r="BN203">
            <v>0</v>
          </cell>
          <cell r="BP203">
            <v>0</v>
          </cell>
          <cell r="BQ203">
            <v>0</v>
          </cell>
          <cell r="BR203">
            <v>0</v>
          </cell>
          <cell r="BT203">
            <v>0</v>
          </cell>
          <cell r="BV203">
            <v>0</v>
          </cell>
        </row>
        <row r="204">
          <cell r="A204">
            <v>195</v>
          </cell>
          <cell r="B204">
            <v>195</v>
          </cell>
          <cell r="C204" t="str">
            <v>MOUNT WASHINGTON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J204">
            <v>0</v>
          </cell>
          <cell r="K204"/>
          <cell r="L204">
            <v>0</v>
          </cell>
          <cell r="M204">
            <v>0</v>
          </cell>
          <cell r="O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V204">
            <v>0</v>
          </cell>
          <cell r="W204">
            <v>0</v>
          </cell>
          <cell r="X204">
            <v>195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M204">
            <v>195</v>
          </cell>
          <cell r="AN204">
            <v>195</v>
          </cell>
          <cell r="AO204" t="str">
            <v>MOUNT WASHINGTON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B204">
            <v>195</v>
          </cell>
          <cell r="BC204" t="str">
            <v>MOUNT WASHINGTON</v>
          </cell>
          <cell r="BH204">
            <v>0</v>
          </cell>
          <cell r="BK204">
            <v>0</v>
          </cell>
          <cell r="BL204">
            <v>0</v>
          </cell>
          <cell r="BN204">
            <v>0</v>
          </cell>
          <cell r="BP204">
            <v>0</v>
          </cell>
          <cell r="BQ204">
            <v>0</v>
          </cell>
          <cell r="BR204">
            <v>0</v>
          </cell>
          <cell r="BT204">
            <v>0</v>
          </cell>
          <cell r="BV204">
            <v>0</v>
          </cell>
        </row>
        <row r="205">
          <cell r="A205">
            <v>196</v>
          </cell>
          <cell r="B205">
            <v>196</v>
          </cell>
          <cell r="C205" t="str">
            <v>NAHANT</v>
          </cell>
          <cell r="D205">
            <v>2.0087336244541483</v>
          </cell>
          <cell r="E205">
            <v>26010</v>
          </cell>
          <cell r="F205">
            <v>0</v>
          </cell>
          <cell r="G205">
            <v>1795</v>
          </cell>
          <cell r="H205">
            <v>27805</v>
          </cell>
          <cell r="J205">
            <v>721.83216402598407</v>
          </cell>
          <cell r="K205">
            <v>0.26751863764513445</v>
          </cell>
          <cell r="L205">
            <v>1795</v>
          </cell>
          <cell r="M205">
            <v>2516.8321640259842</v>
          </cell>
          <cell r="O205">
            <v>25288.167835974014</v>
          </cell>
          <cell r="Q205">
            <v>0</v>
          </cell>
          <cell r="R205">
            <v>721.83216402598407</v>
          </cell>
          <cell r="S205">
            <v>1795</v>
          </cell>
          <cell r="T205">
            <v>2516.8321640259842</v>
          </cell>
          <cell r="V205">
            <v>4493.25</v>
          </cell>
          <cell r="W205">
            <v>0</v>
          </cell>
          <cell r="X205">
            <v>196</v>
          </cell>
          <cell r="Y205">
            <v>2.0087336244541483</v>
          </cell>
          <cell r="Z205">
            <v>0</v>
          </cell>
          <cell r="AA205">
            <v>26010</v>
          </cell>
          <cell r="AB205">
            <v>0</v>
          </cell>
          <cell r="AC205">
            <v>26010</v>
          </cell>
          <cell r="AD205">
            <v>0</v>
          </cell>
          <cell r="AE205">
            <v>1795</v>
          </cell>
          <cell r="AF205">
            <v>27805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27805</v>
          </cell>
          <cell r="AM205">
            <v>196</v>
          </cell>
          <cell r="AN205">
            <v>196</v>
          </cell>
          <cell r="AO205" t="str">
            <v>NAHANT</v>
          </cell>
          <cell r="AP205">
            <v>26010</v>
          </cell>
          <cell r="AQ205">
            <v>24782</v>
          </cell>
          <cell r="AR205">
            <v>1228</v>
          </cell>
          <cell r="AS205">
            <v>0</v>
          </cell>
          <cell r="AT205">
            <v>0</v>
          </cell>
          <cell r="AU205">
            <v>491.25</v>
          </cell>
          <cell r="AV205">
            <v>979</v>
          </cell>
          <cell r="AW205">
            <v>0</v>
          </cell>
          <cell r="AX205">
            <v>0</v>
          </cell>
          <cell r="AY205">
            <v>2698.25</v>
          </cell>
          <cell r="AZ205">
            <v>721.83216402598407</v>
          </cell>
          <cell r="BB205">
            <v>196</v>
          </cell>
          <cell r="BC205" t="str">
            <v>NAHANT</v>
          </cell>
          <cell r="BH205">
            <v>0</v>
          </cell>
          <cell r="BK205">
            <v>0</v>
          </cell>
          <cell r="BL205">
            <v>0</v>
          </cell>
          <cell r="BN205">
            <v>0</v>
          </cell>
          <cell r="BP205">
            <v>1228</v>
          </cell>
          <cell r="BQ205">
            <v>1228</v>
          </cell>
          <cell r="BR205">
            <v>0</v>
          </cell>
          <cell r="BT205">
            <v>0</v>
          </cell>
          <cell r="BV205">
            <v>0</v>
          </cell>
        </row>
        <row r="206">
          <cell r="A206">
            <v>197</v>
          </cell>
          <cell r="B206">
            <v>197</v>
          </cell>
          <cell r="C206" t="str">
            <v>NANTUCKET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J206">
            <v>0</v>
          </cell>
          <cell r="K206"/>
          <cell r="L206">
            <v>0</v>
          </cell>
          <cell r="M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V206">
            <v>0</v>
          </cell>
          <cell r="W206">
            <v>0</v>
          </cell>
          <cell r="X206">
            <v>197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M206">
            <v>197</v>
          </cell>
          <cell r="AN206">
            <v>197</v>
          </cell>
          <cell r="AO206" t="str">
            <v>NANTUCKET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B206">
            <v>197</v>
          </cell>
          <cell r="BC206" t="str">
            <v>NANTUCKET</v>
          </cell>
          <cell r="BH206">
            <v>0</v>
          </cell>
          <cell r="BK206">
            <v>0</v>
          </cell>
          <cell r="BL206">
            <v>0</v>
          </cell>
          <cell r="BN206">
            <v>0</v>
          </cell>
          <cell r="BP206">
            <v>0</v>
          </cell>
          <cell r="BQ206">
            <v>0</v>
          </cell>
          <cell r="BR206">
            <v>0</v>
          </cell>
          <cell r="BT206">
            <v>0</v>
          </cell>
          <cell r="BV206">
            <v>0</v>
          </cell>
        </row>
        <row r="207">
          <cell r="A207">
            <v>198</v>
          </cell>
          <cell r="B207">
            <v>198</v>
          </cell>
          <cell r="C207" t="str">
            <v>NATICK</v>
          </cell>
          <cell r="D207">
            <v>37.240565250000159</v>
          </cell>
          <cell r="E207">
            <v>486135</v>
          </cell>
          <cell r="F207">
            <v>0</v>
          </cell>
          <cell r="G207">
            <v>33258</v>
          </cell>
          <cell r="H207">
            <v>519393</v>
          </cell>
          <cell r="J207">
            <v>19399.533313802567</v>
          </cell>
          <cell r="K207">
            <v>0.30942958814254151</v>
          </cell>
          <cell r="L207">
            <v>33258</v>
          </cell>
          <cell r="M207">
            <v>52657.533313802567</v>
          </cell>
          <cell r="O207">
            <v>466735.46668619744</v>
          </cell>
          <cell r="Q207">
            <v>0</v>
          </cell>
          <cell r="R207">
            <v>19399.533313802567</v>
          </cell>
          <cell r="S207">
            <v>33258</v>
          </cell>
          <cell r="T207">
            <v>52657.533313802567</v>
          </cell>
          <cell r="V207">
            <v>95952.5</v>
          </cell>
          <cell r="W207">
            <v>0</v>
          </cell>
          <cell r="X207">
            <v>198</v>
          </cell>
          <cell r="Y207">
            <v>37.240565250000159</v>
          </cell>
          <cell r="Z207">
            <v>0</v>
          </cell>
          <cell r="AA207">
            <v>486135</v>
          </cell>
          <cell r="AB207">
            <v>0</v>
          </cell>
          <cell r="AC207">
            <v>486135</v>
          </cell>
          <cell r="AD207">
            <v>0</v>
          </cell>
          <cell r="AE207">
            <v>33258</v>
          </cell>
          <cell r="AF207">
            <v>519393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519393</v>
          </cell>
          <cell r="AM207">
            <v>198</v>
          </cell>
          <cell r="AN207">
            <v>198</v>
          </cell>
          <cell r="AO207" t="str">
            <v>NATICK</v>
          </cell>
          <cell r="AP207">
            <v>486135</v>
          </cell>
          <cell r="AQ207">
            <v>453132</v>
          </cell>
          <cell r="AR207">
            <v>33003</v>
          </cell>
          <cell r="AS207">
            <v>29691.5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62694.5</v>
          </cell>
          <cell r="AZ207">
            <v>19399.533313802567</v>
          </cell>
          <cell r="BB207">
            <v>198</v>
          </cell>
          <cell r="BC207" t="str">
            <v>NATICK</v>
          </cell>
          <cell r="BH207">
            <v>0</v>
          </cell>
          <cell r="BK207">
            <v>0</v>
          </cell>
          <cell r="BL207">
            <v>0</v>
          </cell>
          <cell r="BN207">
            <v>0</v>
          </cell>
          <cell r="BP207">
            <v>33003</v>
          </cell>
          <cell r="BQ207">
            <v>33003</v>
          </cell>
          <cell r="BR207">
            <v>0</v>
          </cell>
          <cell r="BT207">
            <v>0</v>
          </cell>
          <cell r="BV207">
            <v>0</v>
          </cell>
        </row>
        <row r="208">
          <cell r="A208">
            <v>199</v>
          </cell>
          <cell r="B208">
            <v>199</v>
          </cell>
          <cell r="C208" t="str">
            <v>NEEDHAM</v>
          </cell>
          <cell r="D208">
            <v>3.1214966842538363</v>
          </cell>
          <cell r="E208">
            <v>59971</v>
          </cell>
          <cell r="F208">
            <v>0</v>
          </cell>
          <cell r="G208">
            <v>2785</v>
          </cell>
          <cell r="H208">
            <v>62756</v>
          </cell>
          <cell r="J208">
            <v>6565.8511988357022</v>
          </cell>
          <cell r="K208">
            <v>0.29046655306844665</v>
          </cell>
          <cell r="L208">
            <v>2785</v>
          </cell>
          <cell r="M208">
            <v>9350.8511988357022</v>
          </cell>
          <cell r="O208">
            <v>53405.148801164294</v>
          </cell>
          <cell r="Q208">
            <v>0</v>
          </cell>
          <cell r="R208">
            <v>6565.8511988357022</v>
          </cell>
          <cell r="S208">
            <v>2785</v>
          </cell>
          <cell r="T208">
            <v>9350.8511988357022</v>
          </cell>
          <cell r="V208">
            <v>25389.5</v>
          </cell>
          <cell r="W208">
            <v>0</v>
          </cell>
          <cell r="X208">
            <v>199</v>
          </cell>
          <cell r="Y208">
            <v>3.1214966842538363</v>
          </cell>
          <cell r="Z208">
            <v>0</v>
          </cell>
          <cell r="AA208">
            <v>59971</v>
          </cell>
          <cell r="AB208">
            <v>0</v>
          </cell>
          <cell r="AC208">
            <v>59971</v>
          </cell>
          <cell r="AD208">
            <v>0</v>
          </cell>
          <cell r="AE208">
            <v>2785</v>
          </cell>
          <cell r="AF208">
            <v>62756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62756</v>
          </cell>
          <cell r="AM208">
            <v>199</v>
          </cell>
          <cell r="AN208">
            <v>199</v>
          </cell>
          <cell r="AO208" t="str">
            <v>NEEDHAM</v>
          </cell>
          <cell r="AP208">
            <v>59971</v>
          </cell>
          <cell r="AQ208">
            <v>48801</v>
          </cell>
          <cell r="AR208">
            <v>11170</v>
          </cell>
          <cell r="AS208">
            <v>5860.25</v>
          </cell>
          <cell r="AT208">
            <v>0</v>
          </cell>
          <cell r="AU208">
            <v>0</v>
          </cell>
          <cell r="AV208">
            <v>0</v>
          </cell>
          <cell r="AW208">
            <v>5574.25</v>
          </cell>
          <cell r="AX208">
            <v>0</v>
          </cell>
          <cell r="AY208">
            <v>22604.5</v>
          </cell>
          <cell r="AZ208">
            <v>6565.8511988357022</v>
          </cell>
          <cell r="BB208">
            <v>199</v>
          </cell>
          <cell r="BC208" t="str">
            <v>NEEDHAM</v>
          </cell>
          <cell r="BH208">
            <v>0</v>
          </cell>
          <cell r="BK208">
            <v>0</v>
          </cell>
          <cell r="BL208">
            <v>0</v>
          </cell>
          <cell r="BN208">
            <v>0</v>
          </cell>
          <cell r="BP208">
            <v>11170</v>
          </cell>
          <cell r="BQ208">
            <v>11170</v>
          </cell>
          <cell r="BR208">
            <v>0</v>
          </cell>
          <cell r="BT208">
            <v>0</v>
          </cell>
          <cell r="BV208">
            <v>0</v>
          </cell>
        </row>
        <row r="209">
          <cell r="A209">
            <v>200</v>
          </cell>
          <cell r="B209">
            <v>200</v>
          </cell>
          <cell r="C209" t="str">
            <v>NEW ASHFORD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J209">
            <v>0</v>
          </cell>
          <cell r="K209"/>
          <cell r="L209">
            <v>0</v>
          </cell>
          <cell r="M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V209">
            <v>0</v>
          </cell>
          <cell r="W209">
            <v>0</v>
          </cell>
          <cell r="X209">
            <v>200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M209">
            <v>200</v>
          </cell>
          <cell r="AN209">
            <v>200</v>
          </cell>
          <cell r="AO209" t="str">
            <v>NEW ASHFORD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B209">
            <v>200</v>
          </cell>
          <cell r="BC209" t="str">
            <v>NEW ASHFORD</v>
          </cell>
          <cell r="BH209">
            <v>0</v>
          </cell>
          <cell r="BK209">
            <v>0</v>
          </cell>
          <cell r="BL209">
            <v>0</v>
          </cell>
          <cell r="BN209">
            <v>0</v>
          </cell>
          <cell r="BP209">
            <v>0</v>
          </cell>
          <cell r="BQ209">
            <v>0</v>
          </cell>
          <cell r="BR209">
            <v>0</v>
          </cell>
          <cell r="BT209">
            <v>0</v>
          </cell>
          <cell r="BV209">
            <v>0</v>
          </cell>
        </row>
        <row r="210">
          <cell r="A210">
            <v>201</v>
          </cell>
          <cell r="B210">
            <v>201</v>
          </cell>
          <cell r="C210" t="str">
            <v>NEW BEDFORD</v>
          </cell>
          <cell r="D210">
            <v>1166.7393665794984</v>
          </cell>
          <cell r="E210">
            <v>14198150</v>
          </cell>
          <cell r="F210">
            <v>300493</v>
          </cell>
          <cell r="G210">
            <v>1041893</v>
          </cell>
          <cell r="H210">
            <v>15540536</v>
          </cell>
          <cell r="J210">
            <v>581508.10890157451</v>
          </cell>
          <cell r="K210">
            <v>0.22583893826559259</v>
          </cell>
          <cell r="L210">
            <v>1041893</v>
          </cell>
          <cell r="M210">
            <v>1623401.1089015745</v>
          </cell>
          <cell r="O210">
            <v>13917134.891098425</v>
          </cell>
          <cell r="Q210">
            <v>0</v>
          </cell>
          <cell r="R210">
            <v>581508.10890157451</v>
          </cell>
          <cell r="S210">
            <v>1041893</v>
          </cell>
          <cell r="T210">
            <v>1623401.1089015745</v>
          </cell>
          <cell r="V210">
            <v>3616772.75</v>
          </cell>
          <cell r="W210">
            <v>0</v>
          </cell>
          <cell r="X210">
            <v>201</v>
          </cell>
          <cell r="Y210">
            <v>1166.7393665794984</v>
          </cell>
          <cell r="Z210">
            <v>0</v>
          </cell>
          <cell r="AA210">
            <v>14198150</v>
          </cell>
          <cell r="AB210">
            <v>0</v>
          </cell>
          <cell r="AC210">
            <v>14198150</v>
          </cell>
          <cell r="AD210">
            <v>300493</v>
          </cell>
          <cell r="AE210">
            <v>1041893</v>
          </cell>
          <cell r="AF210">
            <v>15540536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15540536</v>
          </cell>
          <cell r="AM210">
            <v>201</v>
          </cell>
          <cell r="AN210">
            <v>201</v>
          </cell>
          <cell r="AO210" t="str">
            <v>NEW BEDFORD</v>
          </cell>
          <cell r="AP210">
            <v>14198150</v>
          </cell>
          <cell r="AQ210">
            <v>13208873</v>
          </cell>
          <cell r="AR210">
            <v>989277</v>
          </cell>
          <cell r="AS210">
            <v>475186.25</v>
          </cell>
          <cell r="AT210">
            <v>247135</v>
          </cell>
          <cell r="AU210">
            <v>307652</v>
          </cell>
          <cell r="AV210">
            <v>414446.25</v>
          </cell>
          <cell r="AW210">
            <v>141183.25</v>
          </cell>
          <cell r="AX210">
            <v>0</v>
          </cell>
          <cell r="AY210">
            <v>2574879.75</v>
          </cell>
          <cell r="AZ210">
            <v>581508.10890157451</v>
          </cell>
          <cell r="BB210">
            <v>201</v>
          </cell>
          <cell r="BC210" t="str">
            <v>NEW BEDFORD</v>
          </cell>
          <cell r="BH210">
            <v>0</v>
          </cell>
          <cell r="BK210">
            <v>0</v>
          </cell>
          <cell r="BL210">
            <v>0</v>
          </cell>
          <cell r="BN210">
            <v>0</v>
          </cell>
          <cell r="BP210">
            <v>989277</v>
          </cell>
          <cell r="BQ210">
            <v>1289770</v>
          </cell>
          <cell r="BR210">
            <v>-300493</v>
          </cell>
          <cell r="BT210">
            <v>0</v>
          </cell>
          <cell r="BV210">
            <v>0</v>
          </cell>
        </row>
        <row r="211">
          <cell r="A211">
            <v>202</v>
          </cell>
          <cell r="B211">
            <v>202</v>
          </cell>
          <cell r="C211" t="str">
            <v>NEW BRAINTREE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J211">
            <v>0</v>
          </cell>
          <cell r="K211"/>
          <cell r="L211">
            <v>0</v>
          </cell>
          <cell r="M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V211">
            <v>0</v>
          </cell>
          <cell r="W211">
            <v>0</v>
          </cell>
          <cell r="X211">
            <v>202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M211">
            <v>202</v>
          </cell>
          <cell r="AN211">
            <v>202</v>
          </cell>
          <cell r="AO211" t="str">
            <v>NEW BRAINTREE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B211">
            <v>202</v>
          </cell>
          <cell r="BC211" t="str">
            <v>NEW BRAINTREE</v>
          </cell>
          <cell r="BH211">
            <v>0</v>
          </cell>
          <cell r="BK211">
            <v>0</v>
          </cell>
          <cell r="BL211">
            <v>0</v>
          </cell>
          <cell r="BN211">
            <v>0</v>
          </cell>
          <cell r="BP211">
            <v>0</v>
          </cell>
          <cell r="BQ211">
            <v>0</v>
          </cell>
          <cell r="BR211">
            <v>0</v>
          </cell>
          <cell r="BT211">
            <v>0</v>
          </cell>
          <cell r="BV211">
            <v>0</v>
          </cell>
        </row>
        <row r="212">
          <cell r="A212">
            <v>203</v>
          </cell>
          <cell r="B212">
            <v>205</v>
          </cell>
          <cell r="C212" t="str">
            <v>NEWBURY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J212">
            <v>0</v>
          </cell>
          <cell r="K212"/>
          <cell r="L212">
            <v>0</v>
          </cell>
          <cell r="M212">
            <v>0</v>
          </cell>
          <cell r="O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V212">
            <v>0</v>
          </cell>
          <cell r="W212">
            <v>0</v>
          </cell>
          <cell r="X212">
            <v>203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M212">
            <v>203</v>
          </cell>
          <cell r="AN212">
            <v>205</v>
          </cell>
          <cell r="AO212" t="str">
            <v>NEWBURY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B212">
            <v>203</v>
          </cell>
          <cell r="BC212" t="str">
            <v>NEWBURY</v>
          </cell>
          <cell r="BH212">
            <v>0</v>
          </cell>
          <cell r="BK212">
            <v>0</v>
          </cell>
          <cell r="BL212">
            <v>0</v>
          </cell>
          <cell r="BN212">
            <v>0</v>
          </cell>
          <cell r="BP212">
            <v>0</v>
          </cell>
          <cell r="BQ212">
            <v>0</v>
          </cell>
          <cell r="BR212">
            <v>0</v>
          </cell>
          <cell r="BT212">
            <v>0</v>
          </cell>
          <cell r="BV212">
            <v>0</v>
          </cell>
        </row>
        <row r="213">
          <cell r="A213">
            <v>204</v>
          </cell>
          <cell r="B213">
            <v>206</v>
          </cell>
          <cell r="C213" t="str">
            <v>NEWBURYPORT</v>
          </cell>
          <cell r="D213">
            <v>163</v>
          </cell>
          <cell r="E213">
            <v>2334816</v>
          </cell>
          <cell r="F213">
            <v>0</v>
          </cell>
          <cell r="G213">
            <v>145557</v>
          </cell>
          <cell r="H213">
            <v>2480373</v>
          </cell>
          <cell r="J213">
            <v>53274.505447885174</v>
          </cell>
          <cell r="K213">
            <v>0.25111745570232902</v>
          </cell>
          <cell r="L213">
            <v>145557</v>
          </cell>
          <cell r="M213">
            <v>198831.50544788517</v>
          </cell>
          <cell r="O213">
            <v>2281541.494552115</v>
          </cell>
          <cell r="Q213">
            <v>0</v>
          </cell>
          <cell r="R213">
            <v>53274.505447885174</v>
          </cell>
          <cell r="S213">
            <v>145557</v>
          </cell>
          <cell r="T213">
            <v>198831.50544788517</v>
          </cell>
          <cell r="V213">
            <v>357706.75</v>
          </cell>
          <cell r="W213">
            <v>0</v>
          </cell>
          <cell r="X213">
            <v>204</v>
          </cell>
          <cell r="Y213">
            <v>163</v>
          </cell>
          <cell r="Z213">
            <v>0</v>
          </cell>
          <cell r="AA213">
            <v>2334816</v>
          </cell>
          <cell r="AB213">
            <v>0</v>
          </cell>
          <cell r="AC213">
            <v>2334816</v>
          </cell>
          <cell r="AD213">
            <v>0</v>
          </cell>
          <cell r="AE213">
            <v>145557</v>
          </cell>
          <cell r="AF213">
            <v>2480373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2480373</v>
          </cell>
          <cell r="AM213">
            <v>204</v>
          </cell>
          <cell r="AN213">
            <v>206</v>
          </cell>
          <cell r="AO213" t="str">
            <v>NEWBURYPORT</v>
          </cell>
          <cell r="AP213">
            <v>2334816</v>
          </cell>
          <cell r="AQ213">
            <v>2244184</v>
          </cell>
          <cell r="AR213">
            <v>90632</v>
          </cell>
          <cell r="AS213">
            <v>54094.5</v>
          </cell>
          <cell r="AT213">
            <v>43652</v>
          </cell>
          <cell r="AU213">
            <v>0</v>
          </cell>
          <cell r="AV213">
            <v>0</v>
          </cell>
          <cell r="AW213">
            <v>23771.25</v>
          </cell>
          <cell r="AX213">
            <v>0</v>
          </cell>
          <cell r="AY213">
            <v>212149.75</v>
          </cell>
          <cell r="AZ213">
            <v>53274.505447885174</v>
          </cell>
          <cell r="BB213">
            <v>204</v>
          </cell>
          <cell r="BC213" t="str">
            <v>NEWBURYPORT</v>
          </cell>
          <cell r="BH213">
            <v>0</v>
          </cell>
          <cell r="BK213">
            <v>0</v>
          </cell>
          <cell r="BL213">
            <v>0</v>
          </cell>
          <cell r="BN213">
            <v>0</v>
          </cell>
          <cell r="BP213">
            <v>90632</v>
          </cell>
          <cell r="BQ213">
            <v>90632</v>
          </cell>
          <cell r="BR213">
            <v>0</v>
          </cell>
          <cell r="BT213">
            <v>0</v>
          </cell>
          <cell r="BV213">
            <v>0</v>
          </cell>
        </row>
        <row r="214">
          <cell r="A214">
            <v>205</v>
          </cell>
          <cell r="B214">
            <v>203</v>
          </cell>
          <cell r="C214" t="str">
            <v>NEW MARLBOROUGH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J214">
            <v>0</v>
          </cell>
          <cell r="K214"/>
          <cell r="L214">
            <v>0</v>
          </cell>
          <cell r="M214">
            <v>0</v>
          </cell>
          <cell r="O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V214">
            <v>0</v>
          </cell>
          <cell r="W214">
            <v>0</v>
          </cell>
          <cell r="X214">
            <v>205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M214">
            <v>205</v>
          </cell>
          <cell r="AN214">
            <v>203</v>
          </cell>
          <cell r="AO214" t="str">
            <v>NEW MARLBOROUGH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B214">
            <v>205</v>
          </cell>
          <cell r="BC214" t="str">
            <v>NEW MARLBOROUGH</v>
          </cell>
          <cell r="BH214">
            <v>0</v>
          </cell>
          <cell r="BK214">
            <v>0</v>
          </cell>
          <cell r="BL214">
            <v>0</v>
          </cell>
          <cell r="BN214">
            <v>0</v>
          </cell>
          <cell r="BP214">
            <v>0</v>
          </cell>
          <cell r="BQ214">
            <v>0</v>
          </cell>
          <cell r="BR214">
            <v>0</v>
          </cell>
          <cell r="BT214">
            <v>0</v>
          </cell>
          <cell r="BV214">
            <v>0</v>
          </cell>
        </row>
        <row r="215">
          <cell r="A215">
            <v>206</v>
          </cell>
          <cell r="B215">
            <v>204</v>
          </cell>
          <cell r="C215" t="str">
            <v>NEW SALEM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J215">
            <v>0</v>
          </cell>
          <cell r="K215"/>
          <cell r="L215">
            <v>0</v>
          </cell>
          <cell r="M215">
            <v>0</v>
          </cell>
          <cell r="O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V215">
            <v>0</v>
          </cell>
          <cell r="W215">
            <v>0</v>
          </cell>
          <cell r="X215">
            <v>206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M215">
            <v>206</v>
          </cell>
          <cell r="AN215">
            <v>204</v>
          </cell>
          <cell r="AO215" t="str">
            <v>NEW SALEM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B215">
            <v>206</v>
          </cell>
          <cell r="BC215" t="str">
            <v>NEW SALEM</v>
          </cell>
          <cell r="BH215">
            <v>0</v>
          </cell>
          <cell r="BK215">
            <v>0</v>
          </cell>
          <cell r="BL215">
            <v>0</v>
          </cell>
          <cell r="BN215">
            <v>0</v>
          </cell>
          <cell r="BP215">
            <v>0</v>
          </cell>
          <cell r="BQ215">
            <v>0</v>
          </cell>
          <cell r="BR215">
            <v>0</v>
          </cell>
          <cell r="BT215">
            <v>0</v>
          </cell>
          <cell r="BV215">
            <v>0</v>
          </cell>
        </row>
        <row r="216">
          <cell r="A216">
            <v>207</v>
          </cell>
          <cell r="B216">
            <v>207</v>
          </cell>
          <cell r="C216" t="str">
            <v>NEWTON</v>
          </cell>
          <cell r="D216">
            <v>4.0712409066815791</v>
          </cell>
          <cell r="E216">
            <v>87805</v>
          </cell>
          <cell r="F216">
            <v>0</v>
          </cell>
          <cell r="G216">
            <v>3641</v>
          </cell>
          <cell r="H216">
            <v>91446</v>
          </cell>
          <cell r="J216">
            <v>5434.3146224920383</v>
          </cell>
          <cell r="K216">
            <v>0.21746827093889465</v>
          </cell>
          <cell r="L216">
            <v>3641</v>
          </cell>
          <cell r="M216">
            <v>9075.3146224920383</v>
          </cell>
          <cell r="O216">
            <v>82370.685377507965</v>
          </cell>
          <cell r="Q216">
            <v>0</v>
          </cell>
          <cell r="R216">
            <v>5434.3146224920383</v>
          </cell>
          <cell r="S216">
            <v>3641</v>
          </cell>
          <cell r="T216">
            <v>9075.3146224920383</v>
          </cell>
          <cell r="V216">
            <v>28630</v>
          </cell>
          <cell r="W216">
            <v>0</v>
          </cell>
          <cell r="X216">
            <v>207</v>
          </cell>
          <cell r="Y216">
            <v>4.0712409066815791</v>
          </cell>
          <cell r="Z216">
            <v>0</v>
          </cell>
          <cell r="AA216">
            <v>87805</v>
          </cell>
          <cell r="AB216">
            <v>0</v>
          </cell>
          <cell r="AC216">
            <v>87805</v>
          </cell>
          <cell r="AD216">
            <v>0</v>
          </cell>
          <cell r="AE216">
            <v>3641</v>
          </cell>
          <cell r="AF216">
            <v>91446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91446</v>
          </cell>
          <cell r="AM216">
            <v>207</v>
          </cell>
          <cell r="AN216">
            <v>207</v>
          </cell>
          <cell r="AO216" t="str">
            <v>NEWTON</v>
          </cell>
          <cell r="AP216">
            <v>87805</v>
          </cell>
          <cell r="AQ216">
            <v>78560</v>
          </cell>
          <cell r="AR216">
            <v>9245</v>
          </cell>
          <cell r="AS216">
            <v>0</v>
          </cell>
          <cell r="AT216">
            <v>755</v>
          </cell>
          <cell r="AU216">
            <v>14651</v>
          </cell>
          <cell r="AV216">
            <v>0</v>
          </cell>
          <cell r="AW216">
            <v>338</v>
          </cell>
          <cell r="AX216">
            <v>0</v>
          </cell>
          <cell r="AY216">
            <v>24989</v>
          </cell>
          <cell r="AZ216">
            <v>5434.3146224920383</v>
          </cell>
          <cell r="BB216">
            <v>207</v>
          </cell>
          <cell r="BC216" t="str">
            <v>NEWTON</v>
          </cell>
          <cell r="BH216">
            <v>0</v>
          </cell>
          <cell r="BK216">
            <v>0</v>
          </cell>
          <cell r="BL216">
            <v>0</v>
          </cell>
          <cell r="BN216">
            <v>0</v>
          </cell>
          <cell r="BP216">
            <v>9245</v>
          </cell>
          <cell r="BQ216">
            <v>9245</v>
          </cell>
          <cell r="BR216">
            <v>0</v>
          </cell>
          <cell r="BT216">
            <v>0</v>
          </cell>
          <cell r="BV216">
            <v>0</v>
          </cell>
        </row>
        <row r="217">
          <cell r="A217">
            <v>208</v>
          </cell>
          <cell r="B217">
            <v>208</v>
          </cell>
          <cell r="C217" t="str">
            <v>NORFOLK</v>
          </cell>
          <cell r="D217">
            <v>2.1102791014295441</v>
          </cell>
          <cell r="E217">
            <v>30947</v>
          </cell>
          <cell r="F217">
            <v>0</v>
          </cell>
          <cell r="G217">
            <v>1883</v>
          </cell>
          <cell r="H217">
            <v>32830</v>
          </cell>
          <cell r="J217">
            <v>2113.1812945223232</v>
          </cell>
          <cell r="K217">
            <v>9.2724058557363903E-2</v>
          </cell>
          <cell r="L217">
            <v>1883</v>
          </cell>
          <cell r="M217">
            <v>3996.1812945223232</v>
          </cell>
          <cell r="O217">
            <v>28833.818705477675</v>
          </cell>
          <cell r="Q217">
            <v>0</v>
          </cell>
          <cell r="R217">
            <v>2113.1812945223232</v>
          </cell>
          <cell r="S217">
            <v>1883</v>
          </cell>
          <cell r="T217">
            <v>3996.1812945223232</v>
          </cell>
          <cell r="V217">
            <v>24673</v>
          </cell>
          <cell r="W217">
            <v>0</v>
          </cell>
          <cell r="X217">
            <v>208</v>
          </cell>
          <cell r="Y217">
            <v>2.1102791014295441</v>
          </cell>
          <cell r="Z217">
            <v>0</v>
          </cell>
          <cell r="AA217">
            <v>30947</v>
          </cell>
          <cell r="AB217">
            <v>0</v>
          </cell>
          <cell r="AC217">
            <v>30947</v>
          </cell>
          <cell r="AD217">
            <v>0</v>
          </cell>
          <cell r="AE217">
            <v>1883</v>
          </cell>
          <cell r="AF217">
            <v>32830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32830</v>
          </cell>
          <cell r="AM217">
            <v>208</v>
          </cell>
          <cell r="AN217">
            <v>208</v>
          </cell>
          <cell r="AO217" t="str">
            <v>NORFOLK</v>
          </cell>
          <cell r="AP217">
            <v>30947</v>
          </cell>
          <cell r="AQ217">
            <v>27352</v>
          </cell>
          <cell r="AR217">
            <v>3595</v>
          </cell>
          <cell r="AS217">
            <v>0</v>
          </cell>
          <cell r="AT217">
            <v>0</v>
          </cell>
          <cell r="AU217">
            <v>13557.5</v>
          </cell>
          <cell r="AV217">
            <v>542.5</v>
          </cell>
          <cell r="AW217">
            <v>5095</v>
          </cell>
          <cell r="AX217">
            <v>0</v>
          </cell>
          <cell r="AY217">
            <v>22790</v>
          </cell>
          <cell r="AZ217">
            <v>2113.1812945223232</v>
          </cell>
          <cell r="BB217">
            <v>208</v>
          </cell>
          <cell r="BC217" t="str">
            <v>NORFOLK</v>
          </cell>
          <cell r="BH217">
            <v>0</v>
          </cell>
          <cell r="BK217">
            <v>0</v>
          </cell>
          <cell r="BL217">
            <v>0</v>
          </cell>
          <cell r="BN217">
            <v>0</v>
          </cell>
          <cell r="BP217">
            <v>3595</v>
          </cell>
          <cell r="BQ217">
            <v>3595</v>
          </cell>
          <cell r="BR217">
            <v>0</v>
          </cell>
          <cell r="BT217">
            <v>0</v>
          </cell>
          <cell r="BV217">
            <v>0</v>
          </cell>
        </row>
        <row r="218">
          <cell r="A218">
            <v>209</v>
          </cell>
          <cell r="B218">
            <v>209</v>
          </cell>
          <cell r="C218" t="str">
            <v>NORTH ADAMS</v>
          </cell>
          <cell r="D218">
            <v>63.576271186440664</v>
          </cell>
          <cell r="E218">
            <v>865655</v>
          </cell>
          <cell r="F218">
            <v>0</v>
          </cell>
          <cell r="G218">
            <v>56777</v>
          </cell>
          <cell r="H218">
            <v>922432</v>
          </cell>
          <cell r="J218">
            <v>31676.558214329201</v>
          </cell>
          <cell r="K218">
            <v>0.34268916040503167</v>
          </cell>
          <cell r="L218">
            <v>56777</v>
          </cell>
          <cell r="M218">
            <v>88453.558214329198</v>
          </cell>
          <cell r="O218">
            <v>833978.44178567082</v>
          </cell>
          <cell r="Q218">
            <v>0</v>
          </cell>
          <cell r="R218">
            <v>31676.558214329201</v>
          </cell>
          <cell r="S218">
            <v>56777</v>
          </cell>
          <cell r="T218">
            <v>88453.558214329198</v>
          </cell>
          <cell r="V218">
            <v>149212.25</v>
          </cell>
          <cell r="W218">
            <v>0</v>
          </cell>
          <cell r="X218">
            <v>209</v>
          </cell>
          <cell r="Y218">
            <v>63.576271186440664</v>
          </cell>
          <cell r="Z218">
            <v>0</v>
          </cell>
          <cell r="AA218">
            <v>865655</v>
          </cell>
          <cell r="AB218">
            <v>0</v>
          </cell>
          <cell r="AC218">
            <v>865655</v>
          </cell>
          <cell r="AD218">
            <v>0</v>
          </cell>
          <cell r="AE218">
            <v>56777</v>
          </cell>
          <cell r="AF218">
            <v>922432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922432</v>
          </cell>
          <cell r="AM218">
            <v>209</v>
          </cell>
          <cell r="AN218">
            <v>209</v>
          </cell>
          <cell r="AO218" t="str">
            <v>NORTH ADAMS</v>
          </cell>
          <cell r="AP218">
            <v>865655</v>
          </cell>
          <cell r="AQ218">
            <v>811766</v>
          </cell>
          <cell r="AR218">
            <v>53889</v>
          </cell>
          <cell r="AS218">
            <v>25428.25</v>
          </cell>
          <cell r="AT218">
            <v>13118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92435.25</v>
          </cell>
          <cell r="AZ218">
            <v>31676.558214329201</v>
          </cell>
          <cell r="BB218">
            <v>209</v>
          </cell>
          <cell r="BC218" t="str">
            <v>NORTH ADAMS</v>
          </cell>
          <cell r="BH218">
            <v>0</v>
          </cell>
          <cell r="BK218">
            <v>0</v>
          </cell>
          <cell r="BL218">
            <v>0</v>
          </cell>
          <cell r="BN218">
            <v>0</v>
          </cell>
          <cell r="BP218">
            <v>53889</v>
          </cell>
          <cell r="BQ218">
            <v>53889</v>
          </cell>
          <cell r="BR218">
            <v>0</v>
          </cell>
          <cell r="BT218">
            <v>0</v>
          </cell>
          <cell r="BV218">
            <v>0</v>
          </cell>
        </row>
        <row r="219">
          <cell r="A219">
            <v>210</v>
          </cell>
          <cell r="B219">
            <v>214</v>
          </cell>
          <cell r="C219" t="str">
            <v>NORTHAMPTON</v>
          </cell>
          <cell r="D219">
            <v>208.74065645543826</v>
          </cell>
          <cell r="E219">
            <v>2626047</v>
          </cell>
          <cell r="F219">
            <v>0</v>
          </cell>
          <cell r="G219">
            <v>186402</v>
          </cell>
          <cell r="H219">
            <v>2812449</v>
          </cell>
          <cell r="J219">
            <v>147435.98293593273</v>
          </cell>
          <cell r="K219">
            <v>0.3555475831219605</v>
          </cell>
          <cell r="L219">
            <v>186402</v>
          </cell>
          <cell r="M219">
            <v>333837.9829359327</v>
          </cell>
          <cell r="O219">
            <v>2478611.0170640675</v>
          </cell>
          <cell r="Q219">
            <v>0</v>
          </cell>
          <cell r="R219">
            <v>147435.98293593273</v>
          </cell>
          <cell r="S219">
            <v>186402</v>
          </cell>
          <cell r="T219">
            <v>333837.9829359327</v>
          </cell>
          <cell r="V219">
            <v>601075</v>
          </cell>
          <cell r="W219">
            <v>0</v>
          </cell>
          <cell r="X219">
            <v>210</v>
          </cell>
          <cell r="Y219">
            <v>208.74065645543826</v>
          </cell>
          <cell r="Z219">
            <v>0</v>
          </cell>
          <cell r="AA219">
            <v>2626047</v>
          </cell>
          <cell r="AB219">
            <v>0</v>
          </cell>
          <cell r="AC219">
            <v>2626047</v>
          </cell>
          <cell r="AD219">
            <v>0</v>
          </cell>
          <cell r="AE219">
            <v>186402</v>
          </cell>
          <cell r="AF219">
            <v>2812449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2812449</v>
          </cell>
          <cell r="AM219">
            <v>210</v>
          </cell>
          <cell r="AN219">
            <v>214</v>
          </cell>
          <cell r="AO219" t="str">
            <v>NORTHAMPTON</v>
          </cell>
          <cell r="AP219">
            <v>2626047</v>
          </cell>
          <cell r="AQ219">
            <v>2375225</v>
          </cell>
          <cell r="AR219">
            <v>250822</v>
          </cell>
          <cell r="AS219">
            <v>55490.5</v>
          </cell>
          <cell r="AT219">
            <v>0</v>
          </cell>
          <cell r="AU219">
            <v>28295</v>
          </cell>
          <cell r="AV219">
            <v>48342.75</v>
          </cell>
          <cell r="AW219">
            <v>31722.75</v>
          </cell>
          <cell r="AX219">
            <v>0</v>
          </cell>
          <cell r="AY219">
            <v>414673</v>
          </cell>
          <cell r="AZ219">
            <v>147435.98293593273</v>
          </cell>
          <cell r="BB219">
            <v>210</v>
          </cell>
          <cell r="BC219" t="str">
            <v>NORTHAMPTON</v>
          </cell>
          <cell r="BH219">
            <v>0</v>
          </cell>
          <cell r="BK219">
            <v>0</v>
          </cell>
          <cell r="BL219">
            <v>0</v>
          </cell>
          <cell r="BN219">
            <v>0</v>
          </cell>
          <cell r="BP219">
            <v>250822</v>
          </cell>
          <cell r="BQ219">
            <v>250822</v>
          </cell>
          <cell r="BR219">
            <v>0</v>
          </cell>
          <cell r="BT219">
            <v>0</v>
          </cell>
          <cell r="BV219">
            <v>0</v>
          </cell>
        </row>
        <row r="220">
          <cell r="A220">
            <v>211</v>
          </cell>
          <cell r="B220">
            <v>210</v>
          </cell>
          <cell r="C220" t="str">
            <v>NORTH ANDOVER</v>
          </cell>
          <cell r="D220">
            <v>8.3591765732747128</v>
          </cell>
          <cell r="E220">
            <v>115339</v>
          </cell>
          <cell r="F220">
            <v>0</v>
          </cell>
          <cell r="G220">
            <v>7467</v>
          </cell>
          <cell r="H220">
            <v>122806</v>
          </cell>
          <cell r="J220">
            <v>14825.774300540204</v>
          </cell>
          <cell r="K220">
            <v>0.31668685525635781</v>
          </cell>
          <cell r="L220">
            <v>7467</v>
          </cell>
          <cell r="M220">
            <v>22292.774300540204</v>
          </cell>
          <cell r="O220">
            <v>100513.2256994598</v>
          </cell>
          <cell r="Q220">
            <v>0</v>
          </cell>
          <cell r="R220">
            <v>14825.774300540204</v>
          </cell>
          <cell r="S220">
            <v>7467</v>
          </cell>
          <cell r="T220">
            <v>22292.774300540204</v>
          </cell>
          <cell r="V220">
            <v>54282.25</v>
          </cell>
          <cell r="W220">
            <v>0</v>
          </cell>
          <cell r="X220">
            <v>211</v>
          </cell>
          <cell r="Y220">
            <v>8.3591765732747128</v>
          </cell>
          <cell r="Z220">
            <v>0</v>
          </cell>
          <cell r="AA220">
            <v>115339</v>
          </cell>
          <cell r="AB220">
            <v>0</v>
          </cell>
          <cell r="AC220">
            <v>115339</v>
          </cell>
          <cell r="AD220">
            <v>0</v>
          </cell>
          <cell r="AE220">
            <v>7467</v>
          </cell>
          <cell r="AF220">
            <v>122806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122806</v>
          </cell>
          <cell r="AM220">
            <v>211</v>
          </cell>
          <cell r="AN220">
            <v>210</v>
          </cell>
          <cell r="AO220" t="str">
            <v>NORTH ANDOVER</v>
          </cell>
          <cell r="AP220">
            <v>115339</v>
          </cell>
          <cell r="AQ220">
            <v>90117</v>
          </cell>
          <cell r="AR220">
            <v>25222</v>
          </cell>
          <cell r="AS220">
            <v>4009.75</v>
          </cell>
          <cell r="AT220">
            <v>2585</v>
          </cell>
          <cell r="AU220">
            <v>0</v>
          </cell>
          <cell r="AV220">
            <v>0</v>
          </cell>
          <cell r="AW220">
            <v>14998.5</v>
          </cell>
          <cell r="AX220">
            <v>0</v>
          </cell>
          <cell r="AY220">
            <v>46815.25</v>
          </cell>
          <cell r="AZ220">
            <v>14825.774300540204</v>
          </cell>
          <cell r="BB220">
            <v>211</v>
          </cell>
          <cell r="BC220" t="str">
            <v>NORTH ANDOVER</v>
          </cell>
          <cell r="BH220">
            <v>0</v>
          </cell>
          <cell r="BK220">
            <v>0</v>
          </cell>
          <cell r="BL220">
            <v>0</v>
          </cell>
          <cell r="BN220">
            <v>0</v>
          </cell>
          <cell r="BP220">
            <v>25222</v>
          </cell>
          <cell r="BQ220">
            <v>25222</v>
          </cell>
          <cell r="BR220">
            <v>0</v>
          </cell>
          <cell r="BT220">
            <v>0</v>
          </cell>
          <cell r="BV220">
            <v>0</v>
          </cell>
        </row>
        <row r="221">
          <cell r="A221">
            <v>212</v>
          </cell>
          <cell r="B221">
            <v>211</v>
          </cell>
          <cell r="C221" t="str">
            <v>NORTH ATTLEBOROUGH</v>
          </cell>
          <cell r="D221">
            <v>129.6393067476823</v>
          </cell>
          <cell r="E221">
            <v>1561210</v>
          </cell>
          <cell r="F221">
            <v>0</v>
          </cell>
          <cell r="G221">
            <v>115771</v>
          </cell>
          <cell r="H221">
            <v>1676981</v>
          </cell>
          <cell r="J221">
            <v>115318.56631523586</v>
          </cell>
          <cell r="K221">
            <v>0.33530222517090857</v>
          </cell>
          <cell r="L221">
            <v>115771</v>
          </cell>
          <cell r="M221">
            <v>231089.56631523586</v>
          </cell>
          <cell r="O221">
            <v>1445891.4336847642</v>
          </cell>
          <cell r="Q221">
            <v>0</v>
          </cell>
          <cell r="R221">
            <v>115318.56631523586</v>
          </cell>
          <cell r="S221">
            <v>115771</v>
          </cell>
          <cell r="T221">
            <v>231089.56631523586</v>
          </cell>
          <cell r="V221">
            <v>459695.25</v>
          </cell>
          <cell r="W221">
            <v>0</v>
          </cell>
          <cell r="X221">
            <v>212</v>
          </cell>
          <cell r="Y221">
            <v>129.6393067476823</v>
          </cell>
          <cell r="Z221">
            <v>0</v>
          </cell>
          <cell r="AA221">
            <v>1561210</v>
          </cell>
          <cell r="AB221">
            <v>0</v>
          </cell>
          <cell r="AC221">
            <v>1561210</v>
          </cell>
          <cell r="AD221">
            <v>0</v>
          </cell>
          <cell r="AE221">
            <v>115771</v>
          </cell>
          <cell r="AF221">
            <v>1676981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1676981</v>
          </cell>
          <cell r="AM221">
            <v>212</v>
          </cell>
          <cell r="AN221">
            <v>211</v>
          </cell>
          <cell r="AO221" t="str">
            <v>NORTH ATTLEBOROUGH</v>
          </cell>
          <cell r="AP221">
            <v>1561210</v>
          </cell>
          <cell r="AQ221">
            <v>1365027</v>
          </cell>
          <cell r="AR221">
            <v>196183</v>
          </cell>
          <cell r="AS221">
            <v>60286.75</v>
          </cell>
          <cell r="AT221">
            <v>18323</v>
          </cell>
          <cell r="AU221">
            <v>32883.75</v>
          </cell>
          <cell r="AV221">
            <v>9678.5</v>
          </cell>
          <cell r="AW221">
            <v>26569.25</v>
          </cell>
          <cell r="AX221">
            <v>0</v>
          </cell>
          <cell r="AY221">
            <v>343924.25</v>
          </cell>
          <cell r="AZ221">
            <v>115318.56631523586</v>
          </cell>
          <cell r="BB221">
            <v>212</v>
          </cell>
          <cell r="BC221" t="str">
            <v>NORTH ATTLEBOROUGH</v>
          </cell>
          <cell r="BH221">
            <v>0</v>
          </cell>
          <cell r="BK221">
            <v>0</v>
          </cell>
          <cell r="BL221">
            <v>0</v>
          </cell>
          <cell r="BN221">
            <v>0</v>
          </cell>
          <cell r="BP221">
            <v>196183</v>
          </cell>
          <cell r="BQ221">
            <v>196183</v>
          </cell>
          <cell r="BR221">
            <v>0</v>
          </cell>
          <cell r="BT221">
            <v>0</v>
          </cell>
          <cell r="BV221">
            <v>0</v>
          </cell>
        </row>
        <row r="222">
          <cell r="A222">
            <v>213</v>
          </cell>
          <cell r="B222">
            <v>215</v>
          </cell>
          <cell r="C222" t="str">
            <v>NORTHBOROUGH</v>
          </cell>
          <cell r="D222">
            <v>1.9456193353474318</v>
          </cell>
          <cell r="E222">
            <v>37485</v>
          </cell>
          <cell r="F222">
            <v>0</v>
          </cell>
          <cell r="G222">
            <v>1737</v>
          </cell>
          <cell r="H222">
            <v>39222</v>
          </cell>
          <cell r="J222">
            <v>3454.5664722969941</v>
          </cell>
          <cell r="K222">
            <v>0.21238285798668946</v>
          </cell>
          <cell r="L222">
            <v>1737</v>
          </cell>
          <cell r="M222">
            <v>5191.5664722969941</v>
          </cell>
          <cell r="O222">
            <v>34030.433527703004</v>
          </cell>
          <cell r="Q222">
            <v>0</v>
          </cell>
          <cell r="R222">
            <v>3454.5664722969941</v>
          </cell>
          <cell r="S222">
            <v>1737</v>
          </cell>
          <cell r="T222">
            <v>5191.5664722969941</v>
          </cell>
          <cell r="V222">
            <v>18002.75</v>
          </cell>
          <cell r="W222">
            <v>0</v>
          </cell>
          <cell r="X222">
            <v>213</v>
          </cell>
          <cell r="Y222">
            <v>1.9456193353474318</v>
          </cell>
          <cell r="Z222">
            <v>0</v>
          </cell>
          <cell r="AA222">
            <v>37485</v>
          </cell>
          <cell r="AB222">
            <v>0</v>
          </cell>
          <cell r="AC222">
            <v>37485</v>
          </cell>
          <cell r="AD222">
            <v>0</v>
          </cell>
          <cell r="AE222">
            <v>1737</v>
          </cell>
          <cell r="AF222">
            <v>39222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39222</v>
          </cell>
          <cell r="AM222">
            <v>213</v>
          </cell>
          <cell r="AN222">
            <v>215</v>
          </cell>
          <cell r="AO222" t="str">
            <v>NORTHBOROUGH</v>
          </cell>
          <cell r="AP222">
            <v>37485</v>
          </cell>
          <cell r="AQ222">
            <v>31608</v>
          </cell>
          <cell r="AR222">
            <v>5877</v>
          </cell>
          <cell r="AS222">
            <v>7902</v>
          </cell>
          <cell r="AT222">
            <v>0</v>
          </cell>
          <cell r="AU222">
            <v>432.75</v>
          </cell>
          <cell r="AV222">
            <v>0</v>
          </cell>
          <cell r="AW222">
            <v>2054</v>
          </cell>
          <cell r="AX222">
            <v>0</v>
          </cell>
          <cell r="AY222">
            <v>16265.75</v>
          </cell>
          <cell r="AZ222">
            <v>3454.5664722969941</v>
          </cell>
          <cell r="BB222">
            <v>213</v>
          </cell>
          <cell r="BC222" t="str">
            <v>NORTHBOROUGH</v>
          </cell>
          <cell r="BH222">
            <v>0</v>
          </cell>
          <cell r="BK222">
            <v>0</v>
          </cell>
          <cell r="BL222">
            <v>0</v>
          </cell>
          <cell r="BN222">
            <v>0</v>
          </cell>
          <cell r="BP222">
            <v>5877</v>
          </cell>
          <cell r="BQ222">
            <v>5877</v>
          </cell>
          <cell r="BR222">
            <v>0</v>
          </cell>
          <cell r="BT222">
            <v>0</v>
          </cell>
          <cell r="BV222">
            <v>0</v>
          </cell>
        </row>
        <row r="223">
          <cell r="A223">
            <v>214</v>
          </cell>
          <cell r="B223">
            <v>216</v>
          </cell>
          <cell r="C223" t="str">
            <v>NORTHBRIDGE</v>
          </cell>
          <cell r="D223">
            <v>2.023331449399453</v>
          </cell>
          <cell r="E223">
            <v>20907</v>
          </cell>
          <cell r="F223">
            <v>0</v>
          </cell>
          <cell r="G223">
            <v>1809</v>
          </cell>
          <cell r="H223">
            <v>22716</v>
          </cell>
          <cell r="J223">
            <v>536.67163335156636</v>
          </cell>
          <cell r="K223">
            <v>0.10475218530260408</v>
          </cell>
          <cell r="L223">
            <v>1809</v>
          </cell>
          <cell r="M223">
            <v>2345.6716333515665</v>
          </cell>
          <cell r="O223">
            <v>20370.328366648435</v>
          </cell>
          <cell r="Q223">
            <v>0</v>
          </cell>
          <cell r="R223">
            <v>536.67163335156636</v>
          </cell>
          <cell r="S223">
            <v>1809</v>
          </cell>
          <cell r="T223">
            <v>2345.6716333515665</v>
          </cell>
          <cell r="V223">
            <v>6932.25</v>
          </cell>
          <cell r="W223">
            <v>0</v>
          </cell>
          <cell r="X223">
            <v>214</v>
          </cell>
          <cell r="Y223">
            <v>2.023331449399453</v>
          </cell>
          <cell r="Z223">
            <v>0</v>
          </cell>
          <cell r="AA223">
            <v>20907</v>
          </cell>
          <cell r="AB223">
            <v>0</v>
          </cell>
          <cell r="AC223">
            <v>20907</v>
          </cell>
          <cell r="AD223">
            <v>0</v>
          </cell>
          <cell r="AE223">
            <v>1809</v>
          </cell>
          <cell r="AF223">
            <v>22716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22716</v>
          </cell>
          <cell r="AM223">
            <v>214</v>
          </cell>
          <cell r="AN223">
            <v>216</v>
          </cell>
          <cell r="AO223" t="str">
            <v>NORTHBRIDGE</v>
          </cell>
          <cell r="AP223">
            <v>20907</v>
          </cell>
          <cell r="AQ223">
            <v>19994</v>
          </cell>
          <cell r="AR223">
            <v>913</v>
          </cell>
          <cell r="AS223">
            <v>0</v>
          </cell>
          <cell r="AT223">
            <v>0</v>
          </cell>
          <cell r="AU223">
            <v>0</v>
          </cell>
          <cell r="AV223">
            <v>4210.25</v>
          </cell>
          <cell r="AW223">
            <v>0</v>
          </cell>
          <cell r="AX223">
            <v>0</v>
          </cell>
          <cell r="AY223">
            <v>5123.25</v>
          </cell>
          <cell r="AZ223">
            <v>536.67163335156636</v>
          </cell>
          <cell r="BB223">
            <v>214</v>
          </cell>
          <cell r="BC223" t="str">
            <v>NORTHBRIDGE</v>
          </cell>
          <cell r="BH223">
            <v>0</v>
          </cell>
          <cell r="BK223">
            <v>0</v>
          </cell>
          <cell r="BL223">
            <v>0</v>
          </cell>
          <cell r="BN223">
            <v>0</v>
          </cell>
          <cell r="BP223">
            <v>913</v>
          </cell>
          <cell r="BQ223">
            <v>913</v>
          </cell>
          <cell r="BR223">
            <v>0</v>
          </cell>
          <cell r="BT223">
            <v>0</v>
          </cell>
          <cell r="BV223">
            <v>0</v>
          </cell>
        </row>
        <row r="224">
          <cell r="A224">
            <v>215</v>
          </cell>
          <cell r="B224">
            <v>212</v>
          </cell>
          <cell r="C224" t="str">
            <v>NORTH BROOKFIELD</v>
          </cell>
          <cell r="D224">
            <v>7.5</v>
          </cell>
          <cell r="E224">
            <v>89340</v>
          </cell>
          <cell r="F224">
            <v>0</v>
          </cell>
          <cell r="G224">
            <v>6700</v>
          </cell>
          <cell r="H224">
            <v>96040</v>
          </cell>
          <cell r="J224">
            <v>8697.254640821222</v>
          </cell>
          <cell r="K224">
            <v>0.26014760232176426</v>
          </cell>
          <cell r="L224">
            <v>6700</v>
          </cell>
          <cell r="M224">
            <v>15397.254640821222</v>
          </cell>
          <cell r="O224">
            <v>80642.745359178778</v>
          </cell>
          <cell r="Q224">
            <v>0</v>
          </cell>
          <cell r="R224">
            <v>8697.254640821222</v>
          </cell>
          <cell r="S224">
            <v>6700</v>
          </cell>
          <cell r="T224">
            <v>15397.254640821222</v>
          </cell>
          <cell r="V224">
            <v>40132</v>
          </cell>
          <cell r="W224">
            <v>0</v>
          </cell>
          <cell r="X224">
            <v>215</v>
          </cell>
          <cell r="Y224">
            <v>7.5</v>
          </cell>
          <cell r="Z224">
            <v>0</v>
          </cell>
          <cell r="AA224">
            <v>89340</v>
          </cell>
          <cell r="AB224">
            <v>0</v>
          </cell>
          <cell r="AC224">
            <v>89340</v>
          </cell>
          <cell r="AD224">
            <v>0</v>
          </cell>
          <cell r="AE224">
            <v>6700</v>
          </cell>
          <cell r="AF224">
            <v>96040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96040</v>
          </cell>
          <cell r="AM224">
            <v>215</v>
          </cell>
          <cell r="AN224">
            <v>212</v>
          </cell>
          <cell r="AO224" t="str">
            <v>NORTH BROOKFIELD</v>
          </cell>
          <cell r="AP224">
            <v>89340</v>
          </cell>
          <cell r="AQ224">
            <v>74544</v>
          </cell>
          <cell r="AR224">
            <v>14796</v>
          </cell>
          <cell r="AS224">
            <v>18636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33432</v>
          </cell>
          <cell r="AZ224">
            <v>8697.254640821222</v>
          </cell>
          <cell r="BB224">
            <v>215</v>
          </cell>
          <cell r="BC224" t="str">
            <v>NORTH BROOKFIELD</v>
          </cell>
          <cell r="BH224">
            <v>0</v>
          </cell>
          <cell r="BK224">
            <v>0</v>
          </cell>
          <cell r="BL224">
            <v>0</v>
          </cell>
          <cell r="BN224">
            <v>0</v>
          </cell>
          <cell r="BP224">
            <v>14796</v>
          </cell>
          <cell r="BQ224">
            <v>14796</v>
          </cell>
          <cell r="BR224">
            <v>0</v>
          </cell>
          <cell r="BT224">
            <v>0</v>
          </cell>
          <cell r="BV224">
            <v>0</v>
          </cell>
        </row>
        <row r="225">
          <cell r="A225">
            <v>216</v>
          </cell>
          <cell r="B225">
            <v>217</v>
          </cell>
          <cell r="C225" t="str">
            <v>NORTHFIELD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J225">
            <v>0</v>
          </cell>
          <cell r="K225"/>
          <cell r="L225">
            <v>0</v>
          </cell>
          <cell r="M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V225">
            <v>0</v>
          </cell>
          <cell r="W225">
            <v>0</v>
          </cell>
          <cell r="X225">
            <v>216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M225">
            <v>216</v>
          </cell>
          <cell r="AN225">
            <v>217</v>
          </cell>
          <cell r="AO225" t="str">
            <v>NORTHFIELD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B225">
            <v>216</v>
          </cell>
          <cell r="BC225" t="str">
            <v>NORTHFIELD</v>
          </cell>
          <cell r="BH225">
            <v>0</v>
          </cell>
          <cell r="BK225">
            <v>0</v>
          </cell>
          <cell r="BL225">
            <v>0</v>
          </cell>
          <cell r="BN225">
            <v>0</v>
          </cell>
          <cell r="BP225">
            <v>0</v>
          </cell>
          <cell r="BQ225">
            <v>0</v>
          </cell>
          <cell r="BR225">
            <v>0</v>
          </cell>
          <cell r="BT225">
            <v>0</v>
          </cell>
          <cell r="BV225">
            <v>0</v>
          </cell>
        </row>
        <row r="226">
          <cell r="A226">
            <v>217</v>
          </cell>
          <cell r="B226">
            <v>213</v>
          </cell>
          <cell r="C226" t="str">
            <v>NORTH READING</v>
          </cell>
          <cell r="D226">
            <v>1.0265017667844523</v>
          </cell>
          <cell r="E226">
            <v>13156</v>
          </cell>
          <cell r="F226">
            <v>0</v>
          </cell>
          <cell r="G226">
            <v>923</v>
          </cell>
          <cell r="H226">
            <v>14079</v>
          </cell>
          <cell r="J226">
            <v>0</v>
          </cell>
          <cell r="K226">
            <v>0</v>
          </cell>
          <cell r="L226">
            <v>923</v>
          </cell>
          <cell r="M226">
            <v>923</v>
          </cell>
          <cell r="O226">
            <v>13156</v>
          </cell>
          <cell r="Q226">
            <v>0</v>
          </cell>
          <cell r="R226">
            <v>0</v>
          </cell>
          <cell r="S226">
            <v>923</v>
          </cell>
          <cell r="T226">
            <v>923</v>
          </cell>
          <cell r="V226">
            <v>4452</v>
          </cell>
          <cell r="W226">
            <v>0</v>
          </cell>
          <cell r="X226">
            <v>217</v>
          </cell>
          <cell r="Y226">
            <v>1.0265017667844523</v>
          </cell>
          <cell r="Z226">
            <v>0</v>
          </cell>
          <cell r="AA226">
            <v>13156</v>
          </cell>
          <cell r="AB226">
            <v>0</v>
          </cell>
          <cell r="AC226">
            <v>13156</v>
          </cell>
          <cell r="AD226">
            <v>0</v>
          </cell>
          <cell r="AE226">
            <v>923</v>
          </cell>
          <cell r="AF226">
            <v>14079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14079</v>
          </cell>
          <cell r="AM226">
            <v>217</v>
          </cell>
          <cell r="AN226">
            <v>213</v>
          </cell>
          <cell r="AO226" t="str">
            <v>NORTH READING</v>
          </cell>
          <cell r="AP226">
            <v>13156</v>
          </cell>
          <cell r="AQ226">
            <v>14116</v>
          </cell>
          <cell r="AR226">
            <v>0</v>
          </cell>
          <cell r="AS226">
            <v>3190</v>
          </cell>
          <cell r="AT226">
            <v>339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3529</v>
          </cell>
          <cell r="AZ226">
            <v>0</v>
          </cell>
          <cell r="BB226">
            <v>217</v>
          </cell>
          <cell r="BC226" t="str">
            <v>NORTH READING</v>
          </cell>
          <cell r="BH226">
            <v>0</v>
          </cell>
          <cell r="BK226">
            <v>0</v>
          </cell>
          <cell r="BL226">
            <v>0</v>
          </cell>
          <cell r="BN226">
            <v>0</v>
          </cell>
          <cell r="BP226">
            <v>0</v>
          </cell>
          <cell r="BQ226">
            <v>0</v>
          </cell>
          <cell r="BR226">
            <v>0</v>
          </cell>
          <cell r="BT226">
            <v>0</v>
          </cell>
          <cell r="BV226">
            <v>0</v>
          </cell>
        </row>
        <row r="227">
          <cell r="A227">
            <v>218</v>
          </cell>
          <cell r="B227">
            <v>218</v>
          </cell>
          <cell r="C227" t="str">
            <v>NORTON</v>
          </cell>
          <cell r="D227">
            <v>116.11604079083105</v>
          </cell>
          <cell r="E227">
            <v>1517672</v>
          </cell>
          <cell r="F227">
            <v>0</v>
          </cell>
          <cell r="G227">
            <v>103696</v>
          </cell>
          <cell r="H227">
            <v>1621368</v>
          </cell>
          <cell r="J227">
            <v>92584.380015668299</v>
          </cell>
          <cell r="K227">
            <v>0.56100270408730513</v>
          </cell>
          <cell r="L227">
            <v>103696</v>
          </cell>
          <cell r="M227">
            <v>196280.38001566828</v>
          </cell>
          <cell r="O227">
            <v>1425087.6199843318</v>
          </cell>
          <cell r="Q227">
            <v>0</v>
          </cell>
          <cell r="R227">
            <v>92584.380015668299</v>
          </cell>
          <cell r="S227">
            <v>103696</v>
          </cell>
          <cell r="T227">
            <v>196280.38001566828</v>
          </cell>
          <cell r="V227">
            <v>268729.75</v>
          </cell>
          <cell r="W227">
            <v>0</v>
          </cell>
          <cell r="X227">
            <v>218</v>
          </cell>
          <cell r="Y227">
            <v>116.11604079083105</v>
          </cell>
          <cell r="Z227">
            <v>0</v>
          </cell>
          <cell r="AA227">
            <v>1517672</v>
          </cell>
          <cell r="AB227">
            <v>0</v>
          </cell>
          <cell r="AC227">
            <v>1517672</v>
          </cell>
          <cell r="AD227">
            <v>0</v>
          </cell>
          <cell r="AE227">
            <v>103696</v>
          </cell>
          <cell r="AF227">
            <v>1621368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1621368</v>
          </cell>
          <cell r="AM227">
            <v>218</v>
          </cell>
          <cell r="AN227">
            <v>218</v>
          </cell>
          <cell r="AO227" t="str">
            <v>NORTON</v>
          </cell>
          <cell r="AP227">
            <v>1517672</v>
          </cell>
          <cell r="AQ227">
            <v>1360165</v>
          </cell>
          <cell r="AR227">
            <v>157507</v>
          </cell>
          <cell r="AS227">
            <v>7526.75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165033.75</v>
          </cell>
          <cell r="AZ227">
            <v>92584.380015668299</v>
          </cell>
          <cell r="BB227">
            <v>218</v>
          </cell>
          <cell r="BC227" t="str">
            <v>NORTON</v>
          </cell>
          <cell r="BH227">
            <v>0</v>
          </cell>
          <cell r="BK227">
            <v>0</v>
          </cell>
          <cell r="BL227">
            <v>0</v>
          </cell>
          <cell r="BN227">
            <v>0</v>
          </cell>
          <cell r="BP227">
            <v>157507</v>
          </cell>
          <cell r="BQ227">
            <v>157507</v>
          </cell>
          <cell r="BR227">
            <v>0</v>
          </cell>
          <cell r="BT227">
            <v>0</v>
          </cell>
          <cell r="BV227">
            <v>0</v>
          </cell>
        </row>
        <row r="228">
          <cell r="A228">
            <v>219</v>
          </cell>
          <cell r="B228">
            <v>219</v>
          </cell>
          <cell r="C228" t="str">
            <v>NORWELL</v>
          </cell>
          <cell r="D228">
            <v>10.4368932038835</v>
          </cell>
          <cell r="E228">
            <v>167089</v>
          </cell>
          <cell r="F228">
            <v>0</v>
          </cell>
          <cell r="G228">
            <v>9321</v>
          </cell>
          <cell r="H228">
            <v>176410</v>
          </cell>
          <cell r="J228">
            <v>18216.857162320255</v>
          </cell>
          <cell r="K228">
            <v>0.3525667038387485</v>
          </cell>
          <cell r="L228">
            <v>9321</v>
          </cell>
          <cell r="M228">
            <v>27537.857162320255</v>
          </cell>
          <cell r="O228">
            <v>148872.14283767974</v>
          </cell>
          <cell r="Q228">
            <v>0</v>
          </cell>
          <cell r="R228">
            <v>18216.857162320255</v>
          </cell>
          <cell r="S228">
            <v>9321</v>
          </cell>
          <cell r="T228">
            <v>27537.857162320255</v>
          </cell>
          <cell r="V228">
            <v>60990.25</v>
          </cell>
          <cell r="W228">
            <v>0</v>
          </cell>
          <cell r="X228">
            <v>219</v>
          </cell>
          <cell r="Y228">
            <v>10.4368932038835</v>
          </cell>
          <cell r="Z228">
            <v>0</v>
          </cell>
          <cell r="AA228">
            <v>167089</v>
          </cell>
          <cell r="AB228">
            <v>0</v>
          </cell>
          <cell r="AC228">
            <v>167089</v>
          </cell>
          <cell r="AD228">
            <v>0</v>
          </cell>
          <cell r="AE228">
            <v>9321</v>
          </cell>
          <cell r="AF228">
            <v>176410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176410</v>
          </cell>
          <cell r="AM228">
            <v>219</v>
          </cell>
          <cell r="AN228">
            <v>219</v>
          </cell>
          <cell r="AO228" t="str">
            <v>NORWELL</v>
          </cell>
          <cell r="AP228">
            <v>167089</v>
          </cell>
          <cell r="AQ228">
            <v>136098</v>
          </cell>
          <cell r="AR228">
            <v>30991</v>
          </cell>
          <cell r="AS228">
            <v>4044.5</v>
          </cell>
          <cell r="AT228">
            <v>6232</v>
          </cell>
          <cell r="AU228">
            <v>5982</v>
          </cell>
          <cell r="AV228">
            <v>3816</v>
          </cell>
          <cell r="AW228">
            <v>603.75</v>
          </cell>
          <cell r="AX228">
            <v>0</v>
          </cell>
          <cell r="AY228">
            <v>51669.25</v>
          </cell>
          <cell r="AZ228">
            <v>18216.857162320255</v>
          </cell>
          <cell r="BB228">
            <v>219</v>
          </cell>
          <cell r="BC228" t="str">
            <v>NORWELL</v>
          </cell>
          <cell r="BH228">
            <v>0</v>
          </cell>
          <cell r="BK228">
            <v>0</v>
          </cell>
          <cell r="BL228">
            <v>0</v>
          </cell>
          <cell r="BN228">
            <v>0</v>
          </cell>
          <cell r="BP228">
            <v>30991</v>
          </cell>
          <cell r="BQ228">
            <v>30991</v>
          </cell>
          <cell r="BR228">
            <v>0</v>
          </cell>
          <cell r="BT228">
            <v>0</v>
          </cell>
          <cell r="BV228">
            <v>0</v>
          </cell>
        </row>
        <row r="229">
          <cell r="A229">
            <v>220</v>
          </cell>
          <cell r="B229">
            <v>220</v>
          </cell>
          <cell r="C229" t="str">
            <v>NORWOOD</v>
          </cell>
          <cell r="D229">
            <v>41.819096602001196</v>
          </cell>
          <cell r="E229">
            <v>618387</v>
          </cell>
          <cell r="F229">
            <v>0</v>
          </cell>
          <cell r="G229">
            <v>37359</v>
          </cell>
          <cell r="H229">
            <v>655746</v>
          </cell>
          <cell r="J229">
            <v>11074.950979164141</v>
          </cell>
          <cell r="K229">
            <v>8.8663622969096814E-2</v>
          </cell>
          <cell r="L229">
            <v>37359</v>
          </cell>
          <cell r="M229">
            <v>48433.950979164139</v>
          </cell>
          <cell r="O229">
            <v>607312.0490208359</v>
          </cell>
          <cell r="Q229">
            <v>0</v>
          </cell>
          <cell r="R229">
            <v>11074.950979164141</v>
          </cell>
          <cell r="S229">
            <v>37359</v>
          </cell>
          <cell r="T229">
            <v>48433.950979164139</v>
          </cell>
          <cell r="V229">
            <v>162268.75</v>
          </cell>
          <cell r="W229">
            <v>0</v>
          </cell>
          <cell r="X229">
            <v>220</v>
          </cell>
          <cell r="Y229">
            <v>41.819096602001196</v>
          </cell>
          <cell r="Z229">
            <v>0</v>
          </cell>
          <cell r="AA229">
            <v>618387</v>
          </cell>
          <cell r="AB229">
            <v>0</v>
          </cell>
          <cell r="AC229">
            <v>618387</v>
          </cell>
          <cell r="AD229">
            <v>0</v>
          </cell>
          <cell r="AE229">
            <v>37359</v>
          </cell>
          <cell r="AF229">
            <v>655746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655746</v>
          </cell>
          <cell r="AM229">
            <v>220</v>
          </cell>
          <cell r="AN229">
            <v>220</v>
          </cell>
          <cell r="AO229" t="str">
            <v>NORWOOD</v>
          </cell>
          <cell r="AP229">
            <v>618387</v>
          </cell>
          <cell r="AQ229">
            <v>599546</v>
          </cell>
          <cell r="AR229">
            <v>18841</v>
          </cell>
          <cell r="AS229">
            <v>28666.5</v>
          </cell>
          <cell r="AT229">
            <v>24147</v>
          </cell>
          <cell r="AU229">
            <v>22109.5</v>
          </cell>
          <cell r="AV229">
            <v>15330</v>
          </cell>
          <cell r="AW229">
            <v>15815.75</v>
          </cell>
          <cell r="AX229">
            <v>0</v>
          </cell>
          <cell r="AY229">
            <v>124909.75</v>
          </cell>
          <cell r="AZ229">
            <v>11074.950979164141</v>
          </cell>
          <cell r="BB229">
            <v>220</v>
          </cell>
          <cell r="BC229" t="str">
            <v>NORWOOD</v>
          </cell>
          <cell r="BH229">
            <v>0</v>
          </cell>
          <cell r="BK229">
            <v>0</v>
          </cell>
          <cell r="BL229">
            <v>0</v>
          </cell>
          <cell r="BN229">
            <v>0</v>
          </cell>
          <cell r="BP229">
            <v>18841</v>
          </cell>
          <cell r="BQ229">
            <v>18841</v>
          </cell>
          <cell r="BR229">
            <v>0</v>
          </cell>
          <cell r="BT229">
            <v>0</v>
          </cell>
          <cell r="BV229">
            <v>0</v>
          </cell>
        </row>
        <row r="230">
          <cell r="A230">
            <v>221</v>
          </cell>
          <cell r="B230">
            <v>221</v>
          </cell>
          <cell r="C230" t="str">
            <v>OAK BLUFFS</v>
          </cell>
          <cell r="D230">
            <v>32.282608695652172</v>
          </cell>
          <cell r="E230">
            <v>736497</v>
          </cell>
          <cell r="F230">
            <v>0</v>
          </cell>
          <cell r="G230">
            <v>28827</v>
          </cell>
          <cell r="H230">
            <v>765324</v>
          </cell>
          <cell r="J230">
            <v>14453.101994357408</v>
          </cell>
          <cell r="K230">
            <v>0.1945628591823034</v>
          </cell>
          <cell r="L230">
            <v>28827</v>
          </cell>
          <cell r="M230">
            <v>43280.101994357407</v>
          </cell>
          <cell r="O230">
            <v>722043.89800564258</v>
          </cell>
          <cell r="Q230">
            <v>0</v>
          </cell>
          <cell r="R230">
            <v>14453.101994357408</v>
          </cell>
          <cell r="S230">
            <v>28827</v>
          </cell>
          <cell r="T230">
            <v>43280.101994357407</v>
          </cell>
          <cell r="V230">
            <v>103112</v>
          </cell>
          <cell r="W230">
            <v>0</v>
          </cell>
          <cell r="X230">
            <v>221</v>
          </cell>
          <cell r="Y230">
            <v>32.282608695652172</v>
          </cell>
          <cell r="Z230">
            <v>0</v>
          </cell>
          <cell r="AA230">
            <v>736497</v>
          </cell>
          <cell r="AB230">
            <v>0</v>
          </cell>
          <cell r="AC230">
            <v>736497</v>
          </cell>
          <cell r="AD230">
            <v>0</v>
          </cell>
          <cell r="AE230">
            <v>28827</v>
          </cell>
          <cell r="AF230">
            <v>765324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765324</v>
          </cell>
          <cell r="AM230">
            <v>221</v>
          </cell>
          <cell r="AN230">
            <v>221</v>
          </cell>
          <cell r="AO230" t="str">
            <v>OAK BLUFFS</v>
          </cell>
          <cell r="AP230">
            <v>736497</v>
          </cell>
          <cell r="AQ230">
            <v>711909</v>
          </cell>
          <cell r="AR230">
            <v>24588</v>
          </cell>
          <cell r="AS230">
            <v>42918</v>
          </cell>
          <cell r="AT230">
            <v>4795</v>
          </cell>
          <cell r="AU230">
            <v>1984</v>
          </cell>
          <cell r="AV230">
            <v>0</v>
          </cell>
          <cell r="AW230">
            <v>0</v>
          </cell>
          <cell r="AX230">
            <v>0</v>
          </cell>
          <cell r="AY230">
            <v>74285</v>
          </cell>
          <cell r="AZ230">
            <v>14453.101994357408</v>
          </cell>
          <cell r="BB230">
            <v>221</v>
          </cell>
          <cell r="BC230" t="str">
            <v>OAK BLUFFS</v>
          </cell>
          <cell r="BH230">
            <v>0</v>
          </cell>
          <cell r="BK230">
            <v>0</v>
          </cell>
          <cell r="BL230">
            <v>0</v>
          </cell>
          <cell r="BN230">
            <v>0</v>
          </cell>
          <cell r="BP230">
            <v>24588</v>
          </cell>
          <cell r="BQ230">
            <v>24588</v>
          </cell>
          <cell r="BR230">
            <v>0</v>
          </cell>
          <cell r="BT230">
            <v>0</v>
          </cell>
          <cell r="BV230">
            <v>0</v>
          </cell>
        </row>
        <row r="231">
          <cell r="A231">
            <v>222</v>
          </cell>
          <cell r="B231">
            <v>222</v>
          </cell>
          <cell r="C231" t="str">
            <v>OAKHAM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J231">
            <v>0</v>
          </cell>
          <cell r="K231"/>
          <cell r="L231">
            <v>0</v>
          </cell>
          <cell r="M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V231">
            <v>0</v>
          </cell>
          <cell r="W231">
            <v>0</v>
          </cell>
          <cell r="X231">
            <v>222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M231">
            <v>222</v>
          </cell>
          <cell r="AN231">
            <v>222</v>
          </cell>
          <cell r="AO231" t="str">
            <v>OAKHAM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B231">
            <v>222</v>
          </cell>
          <cell r="BC231" t="str">
            <v>OAKHAM</v>
          </cell>
          <cell r="BH231">
            <v>0</v>
          </cell>
          <cell r="BK231">
            <v>0</v>
          </cell>
          <cell r="BL231">
            <v>0</v>
          </cell>
          <cell r="BN231">
            <v>0</v>
          </cell>
          <cell r="BP231">
            <v>0</v>
          </cell>
          <cell r="BQ231">
            <v>0</v>
          </cell>
          <cell r="BR231">
            <v>0</v>
          </cell>
          <cell r="BT231">
            <v>0</v>
          </cell>
          <cell r="BV231">
            <v>0</v>
          </cell>
        </row>
        <row r="232">
          <cell r="A232">
            <v>223</v>
          </cell>
          <cell r="B232">
            <v>223</v>
          </cell>
          <cell r="C232" t="str">
            <v>ORANGE</v>
          </cell>
          <cell r="D232">
            <v>2.3732251521298178</v>
          </cell>
          <cell r="E232">
            <v>22414</v>
          </cell>
          <cell r="F232">
            <v>0</v>
          </cell>
          <cell r="G232">
            <v>2121</v>
          </cell>
          <cell r="H232">
            <v>24535</v>
          </cell>
          <cell r="J232">
            <v>2474.6851877438053</v>
          </cell>
          <cell r="K232">
            <v>0.27466746444061213</v>
          </cell>
          <cell r="L232">
            <v>2121</v>
          </cell>
          <cell r="M232">
            <v>4595.6851877438057</v>
          </cell>
          <cell r="O232">
            <v>19939.314812256194</v>
          </cell>
          <cell r="Q232">
            <v>0</v>
          </cell>
          <cell r="R232">
            <v>2474.6851877438053</v>
          </cell>
          <cell r="S232">
            <v>2121</v>
          </cell>
          <cell r="T232">
            <v>4595.6851877438057</v>
          </cell>
          <cell r="V232">
            <v>11130.75</v>
          </cell>
          <cell r="W232">
            <v>0</v>
          </cell>
          <cell r="X232">
            <v>223</v>
          </cell>
          <cell r="Y232">
            <v>2.3732251521298178</v>
          </cell>
          <cell r="Z232">
            <v>0</v>
          </cell>
          <cell r="AA232">
            <v>22414</v>
          </cell>
          <cell r="AB232">
            <v>0</v>
          </cell>
          <cell r="AC232">
            <v>22414</v>
          </cell>
          <cell r="AD232">
            <v>0</v>
          </cell>
          <cell r="AE232">
            <v>2121</v>
          </cell>
          <cell r="AF232">
            <v>24535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24535</v>
          </cell>
          <cell r="AM232">
            <v>223</v>
          </cell>
          <cell r="AN232">
            <v>223</v>
          </cell>
          <cell r="AO232" t="str">
            <v>ORANGE</v>
          </cell>
          <cell r="AP232">
            <v>22414</v>
          </cell>
          <cell r="AQ232">
            <v>18204</v>
          </cell>
          <cell r="AR232">
            <v>4210</v>
          </cell>
          <cell r="AS232">
            <v>98</v>
          </cell>
          <cell r="AT232">
            <v>2219</v>
          </cell>
          <cell r="AU232">
            <v>0</v>
          </cell>
          <cell r="AV232">
            <v>2271</v>
          </cell>
          <cell r="AW232">
            <v>211.75</v>
          </cell>
          <cell r="AX232">
            <v>0</v>
          </cell>
          <cell r="AY232">
            <v>9009.75</v>
          </cell>
          <cell r="AZ232">
            <v>2474.6851877438053</v>
          </cell>
          <cell r="BB232">
            <v>223</v>
          </cell>
          <cell r="BC232" t="str">
            <v>ORANGE</v>
          </cell>
          <cell r="BH232">
            <v>0</v>
          </cell>
          <cell r="BK232">
            <v>0</v>
          </cell>
          <cell r="BL232">
            <v>0</v>
          </cell>
          <cell r="BN232">
            <v>0</v>
          </cell>
          <cell r="BP232">
            <v>4210</v>
          </cell>
          <cell r="BQ232">
            <v>4210</v>
          </cell>
          <cell r="BR232">
            <v>0</v>
          </cell>
          <cell r="BT232">
            <v>0</v>
          </cell>
          <cell r="BV232">
            <v>0</v>
          </cell>
        </row>
        <row r="233">
          <cell r="A233">
            <v>224</v>
          </cell>
          <cell r="B233">
            <v>224</v>
          </cell>
          <cell r="C233" t="str">
            <v>ORLEANS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J233">
            <v>0</v>
          </cell>
          <cell r="K233"/>
          <cell r="L233">
            <v>0</v>
          </cell>
          <cell r="M233">
            <v>0</v>
          </cell>
          <cell r="O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V233">
            <v>0</v>
          </cell>
          <cell r="W233">
            <v>0</v>
          </cell>
          <cell r="X233">
            <v>224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M233">
            <v>224</v>
          </cell>
          <cell r="AN233">
            <v>224</v>
          </cell>
          <cell r="AO233" t="str">
            <v>ORLEANS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B233">
            <v>224</v>
          </cell>
          <cell r="BC233" t="str">
            <v>ORLEANS</v>
          </cell>
          <cell r="BH233">
            <v>0</v>
          </cell>
          <cell r="BK233">
            <v>0</v>
          </cell>
          <cell r="BL233">
            <v>0</v>
          </cell>
          <cell r="BN233">
            <v>0</v>
          </cell>
          <cell r="BP233">
            <v>0</v>
          </cell>
          <cell r="BQ233">
            <v>0</v>
          </cell>
          <cell r="BR233">
            <v>0</v>
          </cell>
          <cell r="BT233">
            <v>0</v>
          </cell>
          <cell r="BV233">
            <v>0</v>
          </cell>
        </row>
        <row r="234">
          <cell r="A234">
            <v>225</v>
          </cell>
          <cell r="B234">
            <v>225</v>
          </cell>
          <cell r="C234" t="str">
            <v>OTIS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J234">
            <v>0</v>
          </cell>
          <cell r="K234"/>
          <cell r="L234">
            <v>0</v>
          </cell>
          <cell r="M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V234">
            <v>0</v>
          </cell>
          <cell r="W234">
            <v>0</v>
          </cell>
          <cell r="X234">
            <v>225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M234">
            <v>225</v>
          </cell>
          <cell r="AN234">
            <v>225</v>
          </cell>
          <cell r="AO234" t="str">
            <v>OTIS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B234">
            <v>225</v>
          </cell>
          <cell r="BC234" t="str">
            <v>OTIS</v>
          </cell>
          <cell r="BH234">
            <v>0</v>
          </cell>
          <cell r="BK234">
            <v>0</v>
          </cell>
          <cell r="BL234">
            <v>0</v>
          </cell>
          <cell r="BN234">
            <v>0</v>
          </cell>
          <cell r="BP234">
            <v>0</v>
          </cell>
          <cell r="BQ234">
            <v>0</v>
          </cell>
          <cell r="BR234">
            <v>0</v>
          </cell>
          <cell r="BT234">
            <v>0</v>
          </cell>
          <cell r="BV234">
            <v>0</v>
          </cell>
        </row>
        <row r="235">
          <cell r="A235">
            <v>226</v>
          </cell>
          <cell r="B235">
            <v>226</v>
          </cell>
          <cell r="C235" t="str">
            <v>OXFORD</v>
          </cell>
          <cell r="D235">
            <v>28.019649122807024</v>
          </cell>
          <cell r="E235">
            <v>333541</v>
          </cell>
          <cell r="F235">
            <v>0</v>
          </cell>
          <cell r="G235">
            <v>25025</v>
          </cell>
          <cell r="H235">
            <v>358566</v>
          </cell>
          <cell r="J235">
            <v>3590.938672666724</v>
          </cell>
          <cell r="K235">
            <v>9.4106482154363055E-2</v>
          </cell>
          <cell r="L235">
            <v>25025</v>
          </cell>
          <cell r="M235">
            <v>28615.938672666725</v>
          </cell>
          <cell r="O235">
            <v>329950.06132733327</v>
          </cell>
          <cell r="Q235">
            <v>0</v>
          </cell>
          <cell r="R235">
            <v>3590.938672666724</v>
          </cell>
          <cell r="S235">
            <v>25025</v>
          </cell>
          <cell r="T235">
            <v>28615.938672666725</v>
          </cell>
          <cell r="V235">
            <v>63183.25</v>
          </cell>
          <cell r="W235">
            <v>0</v>
          </cell>
          <cell r="X235">
            <v>226</v>
          </cell>
          <cell r="Y235">
            <v>28.019649122807024</v>
          </cell>
          <cell r="Z235">
            <v>0</v>
          </cell>
          <cell r="AA235">
            <v>333541</v>
          </cell>
          <cell r="AB235">
            <v>0</v>
          </cell>
          <cell r="AC235">
            <v>333541</v>
          </cell>
          <cell r="AD235">
            <v>0</v>
          </cell>
          <cell r="AE235">
            <v>25025</v>
          </cell>
          <cell r="AF235">
            <v>358566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358566</v>
          </cell>
          <cell r="AM235">
            <v>226</v>
          </cell>
          <cell r="AN235">
            <v>226</v>
          </cell>
          <cell r="AO235" t="str">
            <v>OXFORD</v>
          </cell>
          <cell r="AP235">
            <v>333541</v>
          </cell>
          <cell r="AQ235">
            <v>327432</v>
          </cell>
          <cell r="AR235">
            <v>6109</v>
          </cell>
          <cell r="AS235">
            <v>9676.25</v>
          </cell>
          <cell r="AT235">
            <v>0</v>
          </cell>
          <cell r="AU235">
            <v>0</v>
          </cell>
          <cell r="AV235">
            <v>8768.75</v>
          </cell>
          <cell r="AW235">
            <v>13604.25</v>
          </cell>
          <cell r="AX235">
            <v>0</v>
          </cell>
          <cell r="AY235">
            <v>38158.25</v>
          </cell>
          <cell r="AZ235">
            <v>3590.938672666724</v>
          </cell>
          <cell r="BB235">
            <v>226</v>
          </cell>
          <cell r="BC235" t="str">
            <v>OXFORD</v>
          </cell>
          <cell r="BH235">
            <v>0</v>
          </cell>
          <cell r="BK235">
            <v>0</v>
          </cell>
          <cell r="BL235">
            <v>0</v>
          </cell>
          <cell r="BN235">
            <v>0</v>
          </cell>
          <cell r="BP235">
            <v>6109</v>
          </cell>
          <cell r="BQ235">
            <v>6109</v>
          </cell>
          <cell r="BR235">
            <v>0</v>
          </cell>
          <cell r="BT235">
            <v>0</v>
          </cell>
          <cell r="BV235">
            <v>0</v>
          </cell>
        </row>
        <row r="236">
          <cell r="A236">
            <v>227</v>
          </cell>
          <cell r="B236">
            <v>227</v>
          </cell>
          <cell r="C236" t="str">
            <v>PALMER</v>
          </cell>
          <cell r="D236">
            <v>13.314467141718007</v>
          </cell>
          <cell r="E236">
            <v>163990</v>
          </cell>
          <cell r="F236">
            <v>0</v>
          </cell>
          <cell r="G236">
            <v>11892</v>
          </cell>
          <cell r="H236">
            <v>175882</v>
          </cell>
          <cell r="J236">
            <v>7518.105356589851</v>
          </cell>
          <cell r="K236">
            <v>0.17639956491039602</v>
          </cell>
          <cell r="L236">
            <v>11892</v>
          </cell>
          <cell r="M236">
            <v>19410.105356589851</v>
          </cell>
          <cell r="O236">
            <v>156471.89464341014</v>
          </cell>
          <cell r="Q236">
            <v>0</v>
          </cell>
          <cell r="R236">
            <v>7518.105356589851</v>
          </cell>
          <cell r="S236">
            <v>11892</v>
          </cell>
          <cell r="T236">
            <v>19410.105356589851</v>
          </cell>
          <cell r="V236">
            <v>54511.75</v>
          </cell>
          <cell r="W236">
            <v>0</v>
          </cell>
          <cell r="X236">
            <v>227</v>
          </cell>
          <cell r="Y236">
            <v>13.314467141718007</v>
          </cell>
          <cell r="Z236">
            <v>0</v>
          </cell>
          <cell r="AA236">
            <v>163990</v>
          </cell>
          <cell r="AB236">
            <v>0</v>
          </cell>
          <cell r="AC236">
            <v>163990</v>
          </cell>
          <cell r="AD236">
            <v>0</v>
          </cell>
          <cell r="AE236">
            <v>11892</v>
          </cell>
          <cell r="AF236">
            <v>175882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175882</v>
          </cell>
          <cell r="AM236">
            <v>227</v>
          </cell>
          <cell r="AN236">
            <v>227</v>
          </cell>
          <cell r="AO236" t="str">
            <v>PALMER</v>
          </cell>
          <cell r="AP236">
            <v>163990</v>
          </cell>
          <cell r="AQ236">
            <v>151200</v>
          </cell>
          <cell r="AR236">
            <v>12790</v>
          </cell>
          <cell r="AS236">
            <v>22226.5</v>
          </cell>
          <cell r="AT236">
            <v>6656</v>
          </cell>
          <cell r="AU236">
            <v>0</v>
          </cell>
          <cell r="AV236">
            <v>0</v>
          </cell>
          <cell r="AW236">
            <v>947.25</v>
          </cell>
          <cell r="AX236">
            <v>0</v>
          </cell>
          <cell r="AY236">
            <v>42619.75</v>
          </cell>
          <cell r="AZ236">
            <v>7518.105356589851</v>
          </cell>
          <cell r="BB236">
            <v>227</v>
          </cell>
          <cell r="BC236" t="str">
            <v>PALMER</v>
          </cell>
          <cell r="BH236">
            <v>0</v>
          </cell>
          <cell r="BK236">
            <v>0</v>
          </cell>
          <cell r="BL236">
            <v>0</v>
          </cell>
          <cell r="BN236">
            <v>0</v>
          </cell>
          <cell r="BP236">
            <v>12790</v>
          </cell>
          <cell r="BQ236">
            <v>12790</v>
          </cell>
          <cell r="BR236">
            <v>0</v>
          </cell>
          <cell r="BT236">
            <v>0</v>
          </cell>
          <cell r="BV236">
            <v>0</v>
          </cell>
        </row>
        <row r="237">
          <cell r="A237">
            <v>228</v>
          </cell>
          <cell r="B237">
            <v>228</v>
          </cell>
          <cell r="C237" t="str">
            <v>PAXTON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J237">
            <v>0</v>
          </cell>
          <cell r="K237"/>
          <cell r="L237">
            <v>0</v>
          </cell>
          <cell r="M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V237">
            <v>0</v>
          </cell>
          <cell r="W237">
            <v>0</v>
          </cell>
          <cell r="X237">
            <v>228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M237">
            <v>228</v>
          </cell>
          <cell r="AN237">
            <v>228</v>
          </cell>
          <cell r="AO237" t="str">
            <v>PAXTON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B237">
            <v>228</v>
          </cell>
          <cell r="BC237" t="str">
            <v>PAXTON</v>
          </cell>
          <cell r="BH237">
            <v>0</v>
          </cell>
          <cell r="BK237">
            <v>0</v>
          </cell>
          <cell r="BL237">
            <v>0</v>
          </cell>
          <cell r="BN237">
            <v>0</v>
          </cell>
          <cell r="BP237">
            <v>0</v>
          </cell>
          <cell r="BQ237">
            <v>0</v>
          </cell>
          <cell r="BR237">
            <v>0</v>
          </cell>
          <cell r="BT237">
            <v>0</v>
          </cell>
          <cell r="BV237">
            <v>0</v>
          </cell>
        </row>
        <row r="238">
          <cell r="A238">
            <v>229</v>
          </cell>
          <cell r="B238">
            <v>229</v>
          </cell>
          <cell r="C238" t="str">
            <v>PEABODY</v>
          </cell>
          <cell r="D238">
            <v>67.642788497686865</v>
          </cell>
          <cell r="E238">
            <v>817840</v>
          </cell>
          <cell r="F238">
            <v>0</v>
          </cell>
          <cell r="G238">
            <v>60405</v>
          </cell>
          <cell r="H238">
            <v>878245</v>
          </cell>
          <cell r="J238">
            <v>29484.610217869187</v>
          </cell>
          <cell r="K238">
            <v>0.21859761469200895</v>
          </cell>
          <cell r="L238">
            <v>60405</v>
          </cell>
          <cell r="M238">
            <v>89889.610217869194</v>
          </cell>
          <cell r="O238">
            <v>788355.38978213083</v>
          </cell>
          <cell r="Q238">
            <v>0</v>
          </cell>
          <cell r="R238">
            <v>29484.610217869187</v>
          </cell>
          <cell r="S238">
            <v>60405</v>
          </cell>
          <cell r="T238">
            <v>89889.610217869194</v>
          </cell>
          <cell r="V238">
            <v>195285.75</v>
          </cell>
          <cell r="W238">
            <v>0</v>
          </cell>
          <cell r="X238">
            <v>229</v>
          </cell>
          <cell r="Y238">
            <v>67.642788497686865</v>
          </cell>
          <cell r="Z238">
            <v>0</v>
          </cell>
          <cell r="AA238">
            <v>817840</v>
          </cell>
          <cell r="AB238">
            <v>0</v>
          </cell>
          <cell r="AC238">
            <v>817840</v>
          </cell>
          <cell r="AD238">
            <v>0</v>
          </cell>
          <cell r="AE238">
            <v>60405</v>
          </cell>
          <cell r="AF238">
            <v>878245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878245</v>
          </cell>
          <cell r="AM238">
            <v>229</v>
          </cell>
          <cell r="AN238">
            <v>229</v>
          </cell>
          <cell r="AO238" t="str">
            <v>PEABODY</v>
          </cell>
          <cell r="AP238">
            <v>817840</v>
          </cell>
          <cell r="AQ238">
            <v>767680</v>
          </cell>
          <cell r="AR238">
            <v>50160</v>
          </cell>
          <cell r="AS238">
            <v>47840</v>
          </cell>
          <cell r="AT238">
            <v>13675</v>
          </cell>
          <cell r="AU238">
            <v>0</v>
          </cell>
          <cell r="AV238">
            <v>20023.5</v>
          </cell>
          <cell r="AW238">
            <v>3182.25</v>
          </cell>
          <cell r="AX238">
            <v>0</v>
          </cell>
          <cell r="AY238">
            <v>134880.75</v>
          </cell>
          <cell r="AZ238">
            <v>29484.610217869187</v>
          </cell>
          <cell r="BB238">
            <v>229</v>
          </cell>
          <cell r="BC238" t="str">
            <v>PEABODY</v>
          </cell>
          <cell r="BH238">
            <v>0</v>
          </cell>
          <cell r="BK238">
            <v>0</v>
          </cell>
          <cell r="BL238">
            <v>0</v>
          </cell>
          <cell r="BN238">
            <v>0</v>
          </cell>
          <cell r="BP238">
            <v>50160</v>
          </cell>
          <cell r="BQ238">
            <v>50160</v>
          </cell>
          <cell r="BR238">
            <v>0</v>
          </cell>
          <cell r="BT238">
            <v>0</v>
          </cell>
          <cell r="BV238">
            <v>0</v>
          </cell>
        </row>
        <row r="239">
          <cell r="A239">
            <v>230</v>
          </cell>
          <cell r="B239">
            <v>230</v>
          </cell>
          <cell r="C239" t="str">
            <v>PELHAM</v>
          </cell>
          <cell r="D239">
            <v>3.5598377281947258</v>
          </cell>
          <cell r="E239">
            <v>65702</v>
          </cell>
          <cell r="F239">
            <v>0</v>
          </cell>
          <cell r="G239">
            <v>3178</v>
          </cell>
          <cell r="H239">
            <v>68880</v>
          </cell>
          <cell r="J239">
            <v>390.894453645993</v>
          </cell>
          <cell r="K239">
            <v>2.3096025267492458E-2</v>
          </cell>
          <cell r="L239">
            <v>3178</v>
          </cell>
          <cell r="M239">
            <v>3568.8944536459931</v>
          </cell>
          <cell r="O239">
            <v>65311.105546354011</v>
          </cell>
          <cell r="Q239">
            <v>0</v>
          </cell>
          <cell r="R239">
            <v>390.894453645993</v>
          </cell>
          <cell r="S239">
            <v>3178</v>
          </cell>
          <cell r="T239">
            <v>3568.8944536459931</v>
          </cell>
          <cell r="V239">
            <v>20102.75</v>
          </cell>
          <cell r="W239">
            <v>0</v>
          </cell>
          <cell r="X239">
            <v>230</v>
          </cell>
          <cell r="Y239">
            <v>3.5598377281947258</v>
          </cell>
          <cell r="Z239">
            <v>0</v>
          </cell>
          <cell r="AA239">
            <v>65702</v>
          </cell>
          <cell r="AB239">
            <v>0</v>
          </cell>
          <cell r="AC239">
            <v>65702</v>
          </cell>
          <cell r="AD239">
            <v>0</v>
          </cell>
          <cell r="AE239">
            <v>3178</v>
          </cell>
          <cell r="AF239">
            <v>68880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68880</v>
          </cell>
          <cell r="AM239">
            <v>230</v>
          </cell>
          <cell r="AN239">
            <v>230</v>
          </cell>
          <cell r="AO239" t="str">
            <v>PELHAM</v>
          </cell>
          <cell r="AP239">
            <v>65702</v>
          </cell>
          <cell r="AQ239">
            <v>65037</v>
          </cell>
          <cell r="AR239">
            <v>665</v>
          </cell>
          <cell r="AS239">
            <v>89.75</v>
          </cell>
          <cell r="AT239">
            <v>16170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16924.75</v>
          </cell>
          <cell r="AZ239">
            <v>390.894453645993</v>
          </cell>
          <cell r="BB239">
            <v>230</v>
          </cell>
          <cell r="BC239" t="str">
            <v>PELHAM</v>
          </cell>
          <cell r="BH239">
            <v>0</v>
          </cell>
          <cell r="BK239">
            <v>0</v>
          </cell>
          <cell r="BL239">
            <v>0</v>
          </cell>
          <cell r="BN239">
            <v>0</v>
          </cell>
          <cell r="BP239">
            <v>665</v>
          </cell>
          <cell r="BQ239">
            <v>665</v>
          </cell>
          <cell r="BR239">
            <v>0</v>
          </cell>
          <cell r="BT239">
            <v>0</v>
          </cell>
          <cell r="BV239">
            <v>0</v>
          </cell>
        </row>
        <row r="240">
          <cell r="A240">
            <v>231</v>
          </cell>
          <cell r="B240">
            <v>231</v>
          </cell>
          <cell r="C240" t="str">
            <v>PEMBROKE</v>
          </cell>
          <cell r="D240">
            <v>37.773364715112301</v>
          </cell>
          <cell r="E240">
            <v>465433</v>
          </cell>
          <cell r="F240">
            <v>0</v>
          </cell>
          <cell r="G240">
            <v>33726</v>
          </cell>
          <cell r="H240">
            <v>499159</v>
          </cell>
          <cell r="J240">
            <v>55189.006553937805</v>
          </cell>
          <cell r="K240">
            <v>0.37553377281762779</v>
          </cell>
          <cell r="L240">
            <v>33726</v>
          </cell>
          <cell r="M240">
            <v>88915.006553937797</v>
          </cell>
          <cell r="O240">
            <v>410243.9934460622</v>
          </cell>
          <cell r="Q240">
            <v>0</v>
          </cell>
          <cell r="R240">
            <v>55189.006553937805</v>
          </cell>
          <cell r="S240">
            <v>33726</v>
          </cell>
          <cell r="T240">
            <v>88915.006553937797</v>
          </cell>
          <cell r="V240">
            <v>180687.5</v>
          </cell>
          <cell r="W240">
            <v>0</v>
          </cell>
          <cell r="X240">
            <v>231</v>
          </cell>
          <cell r="Y240">
            <v>37.773364715112301</v>
          </cell>
          <cell r="Z240">
            <v>0</v>
          </cell>
          <cell r="AA240">
            <v>465433</v>
          </cell>
          <cell r="AB240">
            <v>0</v>
          </cell>
          <cell r="AC240">
            <v>465433</v>
          </cell>
          <cell r="AD240">
            <v>0</v>
          </cell>
          <cell r="AE240">
            <v>33726</v>
          </cell>
          <cell r="AF240">
            <v>499159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499159</v>
          </cell>
          <cell r="AM240">
            <v>231</v>
          </cell>
          <cell r="AN240">
            <v>231</v>
          </cell>
          <cell r="AO240" t="str">
            <v>PEMBROKE</v>
          </cell>
          <cell r="AP240">
            <v>465433</v>
          </cell>
          <cell r="AQ240">
            <v>371544</v>
          </cell>
          <cell r="AR240">
            <v>93889</v>
          </cell>
          <cell r="AS240">
            <v>0</v>
          </cell>
          <cell r="AT240">
            <v>29393</v>
          </cell>
          <cell r="AU240">
            <v>0</v>
          </cell>
          <cell r="AV240">
            <v>1408.5</v>
          </cell>
          <cell r="AW240">
            <v>22271</v>
          </cell>
          <cell r="AX240">
            <v>0</v>
          </cell>
          <cell r="AY240">
            <v>146961.5</v>
          </cell>
          <cell r="AZ240">
            <v>55189.006553937805</v>
          </cell>
          <cell r="BB240">
            <v>231</v>
          </cell>
          <cell r="BC240" t="str">
            <v>PEMBROKE</v>
          </cell>
          <cell r="BH240">
            <v>0</v>
          </cell>
          <cell r="BK240">
            <v>0</v>
          </cell>
          <cell r="BL240">
            <v>0</v>
          </cell>
          <cell r="BN240">
            <v>0</v>
          </cell>
          <cell r="BP240">
            <v>93889</v>
          </cell>
          <cell r="BQ240">
            <v>93889</v>
          </cell>
          <cell r="BR240">
            <v>0</v>
          </cell>
          <cell r="BT240">
            <v>0</v>
          </cell>
          <cell r="BV240">
            <v>0</v>
          </cell>
        </row>
        <row r="241">
          <cell r="A241">
            <v>232</v>
          </cell>
          <cell r="B241">
            <v>232</v>
          </cell>
          <cell r="C241" t="str">
            <v>PEPPERELL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J241">
            <v>0</v>
          </cell>
          <cell r="K241"/>
          <cell r="L241">
            <v>0</v>
          </cell>
          <cell r="M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V241">
            <v>0</v>
          </cell>
          <cell r="W241">
            <v>0</v>
          </cell>
          <cell r="X241">
            <v>232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M241">
            <v>232</v>
          </cell>
          <cell r="AN241">
            <v>232</v>
          </cell>
          <cell r="AO241" t="str">
            <v>PEPPERELL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B241">
            <v>232</v>
          </cell>
          <cell r="BC241" t="str">
            <v>PEPPERELL</v>
          </cell>
          <cell r="BH241">
            <v>0</v>
          </cell>
          <cell r="BK241">
            <v>0</v>
          </cell>
          <cell r="BL241">
            <v>0</v>
          </cell>
          <cell r="BN241">
            <v>0</v>
          </cell>
          <cell r="BP241">
            <v>0</v>
          </cell>
          <cell r="BQ241">
            <v>0</v>
          </cell>
          <cell r="BR241">
            <v>0</v>
          </cell>
          <cell r="BT241">
            <v>0</v>
          </cell>
          <cell r="BV241">
            <v>0</v>
          </cell>
        </row>
        <row r="242">
          <cell r="A242">
            <v>233</v>
          </cell>
          <cell r="B242">
            <v>233</v>
          </cell>
          <cell r="C242" t="str">
            <v>PERU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J242">
            <v>0</v>
          </cell>
          <cell r="K242"/>
          <cell r="L242">
            <v>0</v>
          </cell>
          <cell r="M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V242">
            <v>0</v>
          </cell>
          <cell r="W242">
            <v>0</v>
          </cell>
          <cell r="X242">
            <v>233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M242">
            <v>233</v>
          </cell>
          <cell r="AN242">
            <v>233</v>
          </cell>
          <cell r="AO242" t="str">
            <v>PERU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B242">
            <v>233</v>
          </cell>
          <cell r="BC242" t="str">
            <v>PERU</v>
          </cell>
          <cell r="BH242">
            <v>0</v>
          </cell>
          <cell r="BK242">
            <v>0</v>
          </cell>
          <cell r="BL242">
            <v>0</v>
          </cell>
          <cell r="BN242">
            <v>0</v>
          </cell>
          <cell r="BP242">
            <v>0</v>
          </cell>
          <cell r="BQ242">
            <v>0</v>
          </cell>
          <cell r="BR242">
            <v>0</v>
          </cell>
          <cell r="BT242">
            <v>0</v>
          </cell>
          <cell r="BV242">
            <v>0</v>
          </cell>
        </row>
        <row r="243">
          <cell r="A243">
            <v>234</v>
          </cell>
          <cell r="B243">
            <v>234</v>
          </cell>
          <cell r="C243" t="str">
            <v>PETERSHAM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J243">
            <v>0</v>
          </cell>
          <cell r="K243"/>
          <cell r="L243">
            <v>0</v>
          </cell>
          <cell r="M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V243">
            <v>0</v>
          </cell>
          <cell r="W243">
            <v>0</v>
          </cell>
          <cell r="X243">
            <v>234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M243">
            <v>234</v>
          </cell>
          <cell r="AN243">
            <v>234</v>
          </cell>
          <cell r="AO243" t="str">
            <v>PETERSHAM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B243">
            <v>234</v>
          </cell>
          <cell r="BC243" t="str">
            <v>PETERSHAM</v>
          </cell>
          <cell r="BH243">
            <v>0</v>
          </cell>
          <cell r="BK243">
            <v>0</v>
          </cell>
          <cell r="BL243">
            <v>0</v>
          </cell>
          <cell r="BN243">
            <v>0</v>
          </cell>
          <cell r="BP243">
            <v>0</v>
          </cell>
          <cell r="BQ243">
            <v>0</v>
          </cell>
          <cell r="BR243">
            <v>0</v>
          </cell>
          <cell r="BT243">
            <v>0</v>
          </cell>
          <cell r="BV243">
            <v>0</v>
          </cell>
        </row>
        <row r="244">
          <cell r="A244">
            <v>235</v>
          </cell>
          <cell r="B244">
            <v>235</v>
          </cell>
          <cell r="C244" t="str">
            <v>PHILLIPSTON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J244">
            <v>0</v>
          </cell>
          <cell r="K244"/>
          <cell r="L244">
            <v>0</v>
          </cell>
          <cell r="M244">
            <v>0</v>
          </cell>
          <cell r="O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V244">
            <v>0</v>
          </cell>
          <cell r="W244">
            <v>0</v>
          </cell>
          <cell r="X244">
            <v>235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M244">
            <v>235</v>
          </cell>
          <cell r="AN244">
            <v>235</v>
          </cell>
          <cell r="AO244" t="str">
            <v>PHILLIPSTON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B244">
            <v>235</v>
          </cell>
          <cell r="BC244" t="str">
            <v>PHILLIPSTON</v>
          </cell>
          <cell r="BH244">
            <v>0</v>
          </cell>
          <cell r="BK244">
            <v>0</v>
          </cell>
          <cell r="BL244">
            <v>0</v>
          </cell>
          <cell r="BN244">
            <v>0</v>
          </cell>
          <cell r="BP244">
            <v>0</v>
          </cell>
          <cell r="BQ244">
            <v>0</v>
          </cell>
          <cell r="BR244">
            <v>0</v>
          </cell>
          <cell r="BT244">
            <v>0</v>
          </cell>
          <cell r="BV244">
            <v>0</v>
          </cell>
        </row>
        <row r="245">
          <cell r="A245">
            <v>236</v>
          </cell>
          <cell r="B245">
            <v>236</v>
          </cell>
          <cell r="C245" t="str">
            <v>PITTSFIELD</v>
          </cell>
          <cell r="D245">
            <v>159.96610169491524</v>
          </cell>
          <cell r="E245">
            <v>2186254</v>
          </cell>
          <cell r="F245">
            <v>0</v>
          </cell>
          <cell r="G245">
            <v>142849</v>
          </cell>
          <cell r="H245">
            <v>2329103</v>
          </cell>
          <cell r="J245">
            <v>95132.541604473387</v>
          </cell>
          <cell r="K245">
            <v>0.24052766918272178</v>
          </cell>
          <cell r="L245">
            <v>142849</v>
          </cell>
          <cell r="M245">
            <v>237981.54160447337</v>
          </cell>
          <cell r="O245">
            <v>2091121.4583955267</v>
          </cell>
          <cell r="Q245">
            <v>0</v>
          </cell>
          <cell r="R245">
            <v>95132.541604473387</v>
          </cell>
          <cell r="S245">
            <v>142849</v>
          </cell>
          <cell r="T245">
            <v>237981.54160447337</v>
          </cell>
          <cell r="V245">
            <v>538365</v>
          </cell>
          <cell r="W245">
            <v>0</v>
          </cell>
          <cell r="X245">
            <v>236</v>
          </cell>
          <cell r="Y245">
            <v>159.96610169491524</v>
          </cell>
          <cell r="Z245">
            <v>0</v>
          </cell>
          <cell r="AA245">
            <v>2186254</v>
          </cell>
          <cell r="AB245">
            <v>0</v>
          </cell>
          <cell r="AC245">
            <v>2186254</v>
          </cell>
          <cell r="AD245">
            <v>0</v>
          </cell>
          <cell r="AE245">
            <v>142849</v>
          </cell>
          <cell r="AF245">
            <v>2329103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2329103</v>
          </cell>
          <cell r="AM245">
            <v>236</v>
          </cell>
          <cell r="AN245">
            <v>236</v>
          </cell>
          <cell r="AO245" t="str">
            <v>PITTSFIELD</v>
          </cell>
          <cell r="AP245">
            <v>2186254</v>
          </cell>
          <cell r="AQ245">
            <v>2024412</v>
          </cell>
          <cell r="AR245">
            <v>161842</v>
          </cell>
          <cell r="AS245">
            <v>0</v>
          </cell>
          <cell r="AT245">
            <v>28369</v>
          </cell>
          <cell r="AU245">
            <v>0</v>
          </cell>
          <cell r="AV245">
            <v>98773</v>
          </cell>
          <cell r="AW245">
            <v>106532</v>
          </cell>
          <cell r="AX245">
            <v>0</v>
          </cell>
          <cell r="AY245">
            <v>395516</v>
          </cell>
          <cell r="AZ245">
            <v>95132.541604473387</v>
          </cell>
          <cell r="BB245">
            <v>236</v>
          </cell>
          <cell r="BC245" t="str">
            <v>PITTSFIELD</v>
          </cell>
          <cell r="BH245">
            <v>0</v>
          </cell>
          <cell r="BK245">
            <v>0</v>
          </cell>
          <cell r="BL245">
            <v>0</v>
          </cell>
          <cell r="BN245">
            <v>0</v>
          </cell>
          <cell r="BP245">
            <v>161842</v>
          </cell>
          <cell r="BQ245">
            <v>161842</v>
          </cell>
          <cell r="BR245">
            <v>0</v>
          </cell>
          <cell r="BT245">
            <v>0</v>
          </cell>
          <cell r="BV245">
            <v>0</v>
          </cell>
        </row>
        <row r="246">
          <cell r="A246">
            <v>237</v>
          </cell>
          <cell r="B246">
            <v>237</v>
          </cell>
          <cell r="C246" t="str">
            <v>PLAINFIELD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J246">
            <v>0</v>
          </cell>
          <cell r="K246"/>
          <cell r="L246">
            <v>0</v>
          </cell>
          <cell r="M246">
            <v>0</v>
          </cell>
          <cell r="O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V246">
            <v>0</v>
          </cell>
          <cell r="W246">
            <v>0</v>
          </cell>
          <cell r="X246">
            <v>237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M246">
            <v>237</v>
          </cell>
          <cell r="AN246">
            <v>237</v>
          </cell>
          <cell r="AO246" t="str">
            <v>PLAINFIELD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B246">
            <v>237</v>
          </cell>
          <cell r="BC246" t="str">
            <v>PLAINFIELD</v>
          </cell>
          <cell r="BH246">
            <v>0</v>
          </cell>
          <cell r="BK246">
            <v>0</v>
          </cell>
          <cell r="BL246">
            <v>0</v>
          </cell>
          <cell r="BN246">
            <v>0</v>
          </cell>
          <cell r="BP246">
            <v>0</v>
          </cell>
          <cell r="BQ246">
            <v>0</v>
          </cell>
          <cell r="BR246">
            <v>0</v>
          </cell>
          <cell r="BT246">
            <v>0</v>
          </cell>
          <cell r="BV246">
            <v>0</v>
          </cell>
        </row>
        <row r="247">
          <cell r="A247">
            <v>238</v>
          </cell>
          <cell r="B247">
            <v>238</v>
          </cell>
          <cell r="C247" t="str">
            <v>PLAINVILLE</v>
          </cell>
          <cell r="D247">
            <v>26.196635662226253</v>
          </cell>
          <cell r="E247">
            <v>436009</v>
          </cell>
          <cell r="F247">
            <v>0</v>
          </cell>
          <cell r="G247">
            <v>23394</v>
          </cell>
          <cell r="H247">
            <v>459403</v>
          </cell>
          <cell r="J247">
            <v>7655.6531793765607</v>
          </cell>
          <cell r="K247">
            <v>7.3796185476034531E-2</v>
          </cell>
          <cell r="L247">
            <v>23394</v>
          </cell>
          <cell r="M247">
            <v>31049.653179376561</v>
          </cell>
          <cell r="O247">
            <v>428353.34682062344</v>
          </cell>
          <cell r="Q247">
            <v>0</v>
          </cell>
          <cell r="R247">
            <v>7655.6531793765607</v>
          </cell>
          <cell r="S247">
            <v>23394</v>
          </cell>
          <cell r="T247">
            <v>31049.653179376561</v>
          </cell>
          <cell r="V247">
            <v>127134.5</v>
          </cell>
          <cell r="W247">
            <v>0</v>
          </cell>
          <cell r="X247">
            <v>238</v>
          </cell>
          <cell r="Y247">
            <v>26.196635662226253</v>
          </cell>
          <cell r="Z247">
            <v>0</v>
          </cell>
          <cell r="AA247">
            <v>436009</v>
          </cell>
          <cell r="AB247">
            <v>0</v>
          </cell>
          <cell r="AC247">
            <v>436009</v>
          </cell>
          <cell r="AD247">
            <v>0</v>
          </cell>
          <cell r="AE247">
            <v>23394</v>
          </cell>
          <cell r="AF247">
            <v>459403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459403</v>
          </cell>
          <cell r="AM247">
            <v>238</v>
          </cell>
          <cell r="AN247">
            <v>238</v>
          </cell>
          <cell r="AO247" t="str">
            <v>PLAINVILLE</v>
          </cell>
          <cell r="AP247">
            <v>436009</v>
          </cell>
          <cell r="AQ247">
            <v>422985</v>
          </cell>
          <cell r="AR247">
            <v>13024</v>
          </cell>
          <cell r="AS247">
            <v>51041.5</v>
          </cell>
          <cell r="AT247">
            <v>9718</v>
          </cell>
          <cell r="AU247">
            <v>3421</v>
          </cell>
          <cell r="AV247">
            <v>12034.5</v>
          </cell>
          <cell r="AW247">
            <v>14501.5</v>
          </cell>
          <cell r="AX247">
            <v>0</v>
          </cell>
          <cell r="AY247">
            <v>103740.5</v>
          </cell>
          <cell r="AZ247">
            <v>7655.6531793765607</v>
          </cell>
          <cell r="BB247">
            <v>238</v>
          </cell>
          <cell r="BC247" t="str">
            <v>PLAINVILLE</v>
          </cell>
          <cell r="BH247">
            <v>0</v>
          </cell>
          <cell r="BK247">
            <v>0</v>
          </cell>
          <cell r="BL247">
            <v>0</v>
          </cell>
          <cell r="BN247">
            <v>0</v>
          </cell>
          <cell r="BP247">
            <v>13024</v>
          </cell>
          <cell r="BQ247">
            <v>13024</v>
          </cell>
          <cell r="BR247">
            <v>0</v>
          </cell>
          <cell r="BT247">
            <v>0</v>
          </cell>
          <cell r="BV247">
            <v>0</v>
          </cell>
        </row>
        <row r="248">
          <cell r="A248">
            <v>239</v>
          </cell>
          <cell r="B248">
            <v>239</v>
          </cell>
          <cell r="C248" t="str">
            <v>PLYMOUTH</v>
          </cell>
          <cell r="D248">
            <v>586.05578630393063</v>
          </cell>
          <cell r="E248">
            <v>7882897</v>
          </cell>
          <cell r="F248">
            <v>0</v>
          </cell>
          <cell r="G248">
            <v>523348</v>
          </cell>
          <cell r="H248">
            <v>8406245</v>
          </cell>
          <cell r="J248">
            <v>733495.51402484695</v>
          </cell>
          <cell r="K248">
            <v>0.39794678495271646</v>
          </cell>
          <cell r="L248">
            <v>523348</v>
          </cell>
          <cell r="M248">
            <v>1256843.514024847</v>
          </cell>
          <cell r="O248">
            <v>7149401.4859751528</v>
          </cell>
          <cell r="Q248">
            <v>0</v>
          </cell>
          <cell r="R248">
            <v>733495.51402484695</v>
          </cell>
          <cell r="S248">
            <v>523348</v>
          </cell>
          <cell r="T248">
            <v>1256843.514024847</v>
          </cell>
          <cell r="V248">
            <v>2366548</v>
          </cell>
          <cell r="W248">
            <v>0</v>
          </cell>
          <cell r="X248">
            <v>239</v>
          </cell>
          <cell r="Y248">
            <v>586.05578630393063</v>
          </cell>
          <cell r="Z248">
            <v>0</v>
          </cell>
          <cell r="AA248">
            <v>7882897</v>
          </cell>
          <cell r="AB248">
            <v>0</v>
          </cell>
          <cell r="AC248">
            <v>7882897</v>
          </cell>
          <cell r="AD248">
            <v>0</v>
          </cell>
          <cell r="AE248">
            <v>523348</v>
          </cell>
          <cell r="AF248">
            <v>8406245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8406245</v>
          </cell>
          <cell r="AM248">
            <v>239</v>
          </cell>
          <cell r="AN248">
            <v>239</v>
          </cell>
          <cell r="AO248" t="str">
            <v>PLYMOUTH</v>
          </cell>
          <cell r="AP248">
            <v>7882897</v>
          </cell>
          <cell r="AQ248">
            <v>6635055</v>
          </cell>
          <cell r="AR248">
            <v>1247842</v>
          </cell>
          <cell r="AS248">
            <v>0</v>
          </cell>
          <cell r="AT248">
            <v>126200</v>
          </cell>
          <cell r="AU248">
            <v>140726.75</v>
          </cell>
          <cell r="AV248">
            <v>152119.25</v>
          </cell>
          <cell r="AW248">
            <v>176312</v>
          </cell>
          <cell r="AX248">
            <v>0</v>
          </cell>
          <cell r="AY248">
            <v>1843200</v>
          </cell>
          <cell r="AZ248">
            <v>733495.51402484695</v>
          </cell>
          <cell r="BB248">
            <v>239</v>
          </cell>
          <cell r="BC248" t="str">
            <v>PLYMOUTH</v>
          </cell>
          <cell r="BH248">
            <v>0</v>
          </cell>
          <cell r="BK248">
            <v>0</v>
          </cell>
          <cell r="BL248">
            <v>0</v>
          </cell>
          <cell r="BN248">
            <v>0</v>
          </cell>
          <cell r="BP248">
            <v>1247842</v>
          </cell>
          <cell r="BQ248">
            <v>1247842</v>
          </cell>
          <cell r="BR248">
            <v>0</v>
          </cell>
          <cell r="BT248">
            <v>0</v>
          </cell>
          <cell r="BV248">
            <v>0</v>
          </cell>
        </row>
        <row r="249">
          <cell r="A249">
            <v>240</v>
          </cell>
          <cell r="B249">
            <v>240</v>
          </cell>
          <cell r="C249" t="str">
            <v>PLYMPTON</v>
          </cell>
          <cell r="D249">
            <v>2.1212121212121211</v>
          </cell>
          <cell r="E249">
            <v>29764</v>
          </cell>
          <cell r="F249">
            <v>0</v>
          </cell>
          <cell r="G249">
            <v>1894</v>
          </cell>
          <cell r="H249">
            <v>31658</v>
          </cell>
          <cell r="J249">
            <v>1508.3235609858918</v>
          </cell>
          <cell r="K249">
            <v>0.1539144938376889</v>
          </cell>
          <cell r="L249">
            <v>1894</v>
          </cell>
          <cell r="M249">
            <v>3402.3235609858921</v>
          </cell>
          <cell r="O249">
            <v>28255.676439014107</v>
          </cell>
          <cell r="Q249">
            <v>0</v>
          </cell>
          <cell r="R249">
            <v>1508.3235609858918</v>
          </cell>
          <cell r="S249">
            <v>1894</v>
          </cell>
          <cell r="T249">
            <v>3402.3235609858921</v>
          </cell>
          <cell r="V249">
            <v>11693.75</v>
          </cell>
          <cell r="W249">
            <v>0</v>
          </cell>
          <cell r="X249">
            <v>240</v>
          </cell>
          <cell r="Y249">
            <v>2.1212121212121211</v>
          </cell>
          <cell r="Z249">
            <v>0</v>
          </cell>
          <cell r="AA249">
            <v>29764</v>
          </cell>
          <cell r="AB249">
            <v>0</v>
          </cell>
          <cell r="AC249">
            <v>29764</v>
          </cell>
          <cell r="AD249">
            <v>0</v>
          </cell>
          <cell r="AE249">
            <v>1894</v>
          </cell>
          <cell r="AF249">
            <v>31658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31658</v>
          </cell>
          <cell r="AM249">
            <v>240</v>
          </cell>
          <cell r="AN249">
            <v>240</v>
          </cell>
          <cell r="AO249" t="str">
            <v>PLYMPTON</v>
          </cell>
          <cell r="AP249">
            <v>29764</v>
          </cell>
          <cell r="AQ249">
            <v>27198</v>
          </cell>
          <cell r="AR249">
            <v>2566</v>
          </cell>
          <cell r="AS249">
            <v>3625</v>
          </cell>
          <cell r="AT249">
            <v>0</v>
          </cell>
          <cell r="AU249">
            <v>3608.75</v>
          </cell>
          <cell r="AV249">
            <v>0</v>
          </cell>
          <cell r="AW249">
            <v>0</v>
          </cell>
          <cell r="AX249">
            <v>0</v>
          </cell>
          <cell r="AY249">
            <v>9799.75</v>
          </cell>
          <cell r="AZ249">
            <v>1508.3235609858918</v>
          </cell>
          <cell r="BB249">
            <v>240</v>
          </cell>
          <cell r="BC249" t="str">
            <v>PLYMPTON</v>
          </cell>
          <cell r="BH249">
            <v>0</v>
          </cell>
          <cell r="BK249">
            <v>0</v>
          </cell>
          <cell r="BL249">
            <v>0</v>
          </cell>
          <cell r="BN249">
            <v>0</v>
          </cell>
          <cell r="BP249">
            <v>2566</v>
          </cell>
          <cell r="BQ249">
            <v>2566</v>
          </cell>
          <cell r="BR249">
            <v>0</v>
          </cell>
          <cell r="BT249">
            <v>0</v>
          </cell>
          <cell r="BV249">
            <v>0</v>
          </cell>
        </row>
        <row r="250">
          <cell r="A250">
            <v>241</v>
          </cell>
          <cell r="B250">
            <v>241</v>
          </cell>
          <cell r="C250" t="str">
            <v>PRINCETON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J250">
            <v>0</v>
          </cell>
          <cell r="K250"/>
          <cell r="L250">
            <v>0</v>
          </cell>
          <cell r="M250">
            <v>0</v>
          </cell>
          <cell r="O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V250">
            <v>0</v>
          </cell>
          <cell r="W250">
            <v>0</v>
          </cell>
          <cell r="X250">
            <v>241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M250">
            <v>241</v>
          </cell>
          <cell r="AN250">
            <v>241</v>
          </cell>
          <cell r="AO250" t="str">
            <v>PRINCETON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B250">
            <v>241</v>
          </cell>
          <cell r="BC250" t="str">
            <v>PRINCETON</v>
          </cell>
          <cell r="BH250">
            <v>0</v>
          </cell>
          <cell r="BK250">
            <v>0</v>
          </cell>
          <cell r="BL250">
            <v>0</v>
          </cell>
          <cell r="BN250">
            <v>0</v>
          </cell>
          <cell r="BP250">
            <v>0</v>
          </cell>
          <cell r="BQ250">
            <v>0</v>
          </cell>
          <cell r="BR250">
            <v>0</v>
          </cell>
          <cell r="BT250">
            <v>0</v>
          </cell>
          <cell r="BV250">
            <v>0</v>
          </cell>
        </row>
        <row r="251">
          <cell r="A251">
            <v>242</v>
          </cell>
          <cell r="B251">
            <v>242</v>
          </cell>
          <cell r="C251" t="str">
            <v>PROVINCETOWN</v>
          </cell>
          <cell r="D251">
            <v>4.0850145843461352</v>
          </cell>
          <cell r="E251">
            <v>152119</v>
          </cell>
          <cell r="F251">
            <v>0</v>
          </cell>
          <cell r="G251">
            <v>3649</v>
          </cell>
          <cell r="H251">
            <v>155768</v>
          </cell>
          <cell r="J251">
            <v>5473.6979734608831</v>
          </cell>
          <cell r="K251">
            <v>0.26303841867708899</v>
          </cell>
          <cell r="L251">
            <v>3649</v>
          </cell>
          <cell r="M251">
            <v>9122.6979734608831</v>
          </cell>
          <cell r="O251">
            <v>146645.30202653911</v>
          </cell>
          <cell r="Q251">
            <v>0</v>
          </cell>
          <cell r="R251">
            <v>5473.6979734608831</v>
          </cell>
          <cell r="S251">
            <v>3649</v>
          </cell>
          <cell r="T251">
            <v>9122.6979734608831</v>
          </cell>
          <cell r="V251">
            <v>24458.5</v>
          </cell>
          <cell r="W251">
            <v>0</v>
          </cell>
          <cell r="X251">
            <v>242</v>
          </cell>
          <cell r="Y251">
            <v>4.0850145843461352</v>
          </cell>
          <cell r="Z251">
            <v>0</v>
          </cell>
          <cell r="AA251">
            <v>152119</v>
          </cell>
          <cell r="AB251">
            <v>0</v>
          </cell>
          <cell r="AC251">
            <v>152119</v>
          </cell>
          <cell r="AD251">
            <v>0</v>
          </cell>
          <cell r="AE251">
            <v>3649</v>
          </cell>
          <cell r="AF251">
            <v>155768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155768</v>
          </cell>
          <cell r="AM251">
            <v>242</v>
          </cell>
          <cell r="AN251">
            <v>242</v>
          </cell>
          <cell r="AO251" t="str">
            <v>PROVINCETOWN</v>
          </cell>
          <cell r="AP251">
            <v>152119</v>
          </cell>
          <cell r="AQ251">
            <v>142807</v>
          </cell>
          <cell r="AR251">
            <v>9312</v>
          </cell>
          <cell r="AS251">
            <v>3009.25</v>
          </cell>
          <cell r="AT251">
            <v>6644</v>
          </cell>
          <cell r="AU251">
            <v>1844.25</v>
          </cell>
          <cell r="AV251">
            <v>0</v>
          </cell>
          <cell r="AW251">
            <v>0</v>
          </cell>
          <cell r="AX251">
            <v>0</v>
          </cell>
          <cell r="AY251">
            <v>20809.5</v>
          </cell>
          <cell r="AZ251">
            <v>5473.6979734608831</v>
          </cell>
          <cell r="BB251">
            <v>242</v>
          </cell>
          <cell r="BC251" t="str">
            <v>PROVINCETOWN</v>
          </cell>
          <cell r="BH251">
            <v>0</v>
          </cell>
          <cell r="BK251">
            <v>0</v>
          </cell>
          <cell r="BL251">
            <v>0</v>
          </cell>
          <cell r="BN251">
            <v>0</v>
          </cell>
          <cell r="BP251">
            <v>9312</v>
          </cell>
          <cell r="BQ251">
            <v>9312</v>
          </cell>
          <cell r="BR251">
            <v>0</v>
          </cell>
          <cell r="BT251">
            <v>0</v>
          </cell>
          <cell r="BV251">
            <v>0</v>
          </cell>
        </row>
        <row r="252">
          <cell r="A252">
            <v>243</v>
          </cell>
          <cell r="B252">
            <v>243</v>
          </cell>
          <cell r="C252" t="str">
            <v>QUINCY</v>
          </cell>
          <cell r="D252">
            <v>60.63546837511506</v>
          </cell>
          <cell r="E252">
            <v>885914</v>
          </cell>
          <cell r="F252">
            <v>0</v>
          </cell>
          <cell r="G252">
            <v>54161</v>
          </cell>
          <cell r="H252">
            <v>940075</v>
          </cell>
          <cell r="J252">
            <v>65424.563127377914</v>
          </cell>
          <cell r="K252">
            <v>0.25960196662898261</v>
          </cell>
          <cell r="L252">
            <v>54161</v>
          </cell>
          <cell r="M252">
            <v>119585.56312737791</v>
          </cell>
          <cell r="O252">
            <v>820489.43687262211</v>
          </cell>
          <cell r="Q252">
            <v>0</v>
          </cell>
          <cell r="R252">
            <v>65424.563127377914</v>
          </cell>
          <cell r="S252">
            <v>54161</v>
          </cell>
          <cell r="T252">
            <v>119585.56312737791</v>
          </cell>
          <cell r="V252">
            <v>306179.75</v>
          </cell>
          <cell r="W252">
            <v>0</v>
          </cell>
          <cell r="X252">
            <v>243</v>
          </cell>
          <cell r="Y252">
            <v>60.63546837511506</v>
          </cell>
          <cell r="Z252">
            <v>0</v>
          </cell>
          <cell r="AA252">
            <v>885914</v>
          </cell>
          <cell r="AB252">
            <v>0</v>
          </cell>
          <cell r="AC252">
            <v>885914</v>
          </cell>
          <cell r="AD252">
            <v>0</v>
          </cell>
          <cell r="AE252">
            <v>54161</v>
          </cell>
          <cell r="AF252">
            <v>940075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940075</v>
          </cell>
          <cell r="AM252">
            <v>243</v>
          </cell>
          <cell r="AN252">
            <v>243</v>
          </cell>
          <cell r="AO252" t="str">
            <v>QUINCY</v>
          </cell>
          <cell r="AP252">
            <v>885914</v>
          </cell>
          <cell r="AQ252">
            <v>774612</v>
          </cell>
          <cell r="AR252">
            <v>111302</v>
          </cell>
          <cell r="AS252">
            <v>25444.5</v>
          </cell>
          <cell r="AT252">
            <v>69040</v>
          </cell>
          <cell r="AU252">
            <v>0</v>
          </cell>
          <cell r="AV252">
            <v>13146.75</v>
          </cell>
          <cell r="AW252">
            <v>33085.5</v>
          </cell>
          <cell r="AX252">
            <v>0</v>
          </cell>
          <cell r="AY252">
            <v>252018.75</v>
          </cell>
          <cell r="AZ252">
            <v>65424.563127377914</v>
          </cell>
          <cell r="BB252">
            <v>243</v>
          </cell>
          <cell r="BC252" t="str">
            <v>QUINCY</v>
          </cell>
          <cell r="BH252">
            <v>0</v>
          </cell>
          <cell r="BK252">
            <v>0</v>
          </cell>
          <cell r="BL252">
            <v>0</v>
          </cell>
          <cell r="BN252">
            <v>0</v>
          </cell>
          <cell r="BP252">
            <v>111302</v>
          </cell>
          <cell r="BQ252">
            <v>111302</v>
          </cell>
          <cell r="BR252">
            <v>0</v>
          </cell>
          <cell r="BT252">
            <v>0</v>
          </cell>
          <cell r="BV252">
            <v>0</v>
          </cell>
        </row>
        <row r="253">
          <cell r="A253">
            <v>244</v>
          </cell>
          <cell r="B253">
            <v>244</v>
          </cell>
          <cell r="C253" t="str">
            <v>RANDOLPH</v>
          </cell>
          <cell r="D253">
            <v>380.12138048353057</v>
          </cell>
          <cell r="E253">
            <v>5879074</v>
          </cell>
          <cell r="F253">
            <v>0</v>
          </cell>
          <cell r="G253">
            <v>339476</v>
          </cell>
          <cell r="H253">
            <v>6218550</v>
          </cell>
          <cell r="J253">
            <v>509740.47502337868</v>
          </cell>
          <cell r="K253">
            <v>0.33843634839337078</v>
          </cell>
          <cell r="L253">
            <v>339476</v>
          </cell>
          <cell r="M253">
            <v>849216.47502337862</v>
          </cell>
          <cell r="O253">
            <v>5369333.5249766214</v>
          </cell>
          <cell r="Q253">
            <v>0</v>
          </cell>
          <cell r="R253">
            <v>509740.47502337868</v>
          </cell>
          <cell r="S253">
            <v>339476</v>
          </cell>
          <cell r="T253">
            <v>849216.47502337862</v>
          </cell>
          <cell r="V253">
            <v>1845639.5</v>
          </cell>
          <cell r="W253">
            <v>0</v>
          </cell>
          <cell r="X253">
            <v>244</v>
          </cell>
          <cell r="Y253">
            <v>380.12138048353057</v>
          </cell>
          <cell r="Z253">
            <v>0</v>
          </cell>
          <cell r="AA253">
            <v>5879074</v>
          </cell>
          <cell r="AB253">
            <v>0</v>
          </cell>
          <cell r="AC253">
            <v>5879074</v>
          </cell>
          <cell r="AD253">
            <v>0</v>
          </cell>
          <cell r="AE253">
            <v>339476</v>
          </cell>
          <cell r="AF253">
            <v>6218550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6218550</v>
          </cell>
          <cell r="AM253">
            <v>244</v>
          </cell>
          <cell r="AN253">
            <v>244</v>
          </cell>
          <cell r="AO253" t="str">
            <v>RANDOLPH</v>
          </cell>
          <cell r="AP253">
            <v>5879074</v>
          </cell>
          <cell r="AQ253">
            <v>5011890</v>
          </cell>
          <cell r="AR253">
            <v>867184</v>
          </cell>
          <cell r="AS253">
            <v>243566.5</v>
          </cell>
          <cell r="AT253">
            <v>249352</v>
          </cell>
          <cell r="AU253">
            <v>38450.75</v>
          </cell>
          <cell r="AV253">
            <v>39428.25</v>
          </cell>
          <cell r="AW253">
            <v>68182</v>
          </cell>
          <cell r="AX253">
            <v>0</v>
          </cell>
          <cell r="AY253">
            <v>1506163.5</v>
          </cell>
          <cell r="AZ253">
            <v>509740.47502337868</v>
          </cell>
          <cell r="BB253">
            <v>244</v>
          </cell>
          <cell r="BC253" t="str">
            <v>RANDOLPH</v>
          </cell>
          <cell r="BH253">
            <v>0</v>
          </cell>
          <cell r="BK253">
            <v>0</v>
          </cell>
          <cell r="BL253">
            <v>0</v>
          </cell>
          <cell r="BN253">
            <v>0</v>
          </cell>
          <cell r="BP253">
            <v>867184</v>
          </cell>
          <cell r="BQ253">
            <v>867184</v>
          </cell>
          <cell r="BR253">
            <v>0</v>
          </cell>
          <cell r="BT253">
            <v>0</v>
          </cell>
          <cell r="BV253">
            <v>0</v>
          </cell>
        </row>
        <row r="254">
          <cell r="A254">
            <v>245</v>
          </cell>
          <cell r="B254">
            <v>245</v>
          </cell>
          <cell r="C254" t="str">
            <v>RAYNHAM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J254">
            <v>0</v>
          </cell>
          <cell r="K254"/>
          <cell r="L254">
            <v>0</v>
          </cell>
          <cell r="M254">
            <v>0</v>
          </cell>
          <cell r="O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V254">
            <v>0</v>
          </cell>
          <cell r="W254">
            <v>0</v>
          </cell>
          <cell r="X254">
            <v>245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M254">
            <v>245</v>
          </cell>
          <cell r="AN254">
            <v>245</v>
          </cell>
          <cell r="AO254" t="str">
            <v>RAYNHAM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B254">
            <v>245</v>
          </cell>
          <cell r="BC254" t="str">
            <v>RAYNHAM</v>
          </cell>
          <cell r="BH254">
            <v>0</v>
          </cell>
          <cell r="BK254">
            <v>0</v>
          </cell>
          <cell r="BL254">
            <v>0</v>
          </cell>
          <cell r="BN254">
            <v>0</v>
          </cell>
          <cell r="BP254">
            <v>0</v>
          </cell>
          <cell r="BQ254">
            <v>0</v>
          </cell>
          <cell r="BR254">
            <v>0</v>
          </cell>
          <cell r="BT254">
            <v>0</v>
          </cell>
          <cell r="BV254">
            <v>0</v>
          </cell>
        </row>
        <row r="255">
          <cell r="A255">
            <v>246</v>
          </cell>
          <cell r="B255">
            <v>246</v>
          </cell>
          <cell r="C255" t="str">
            <v>READING</v>
          </cell>
          <cell r="D255">
            <v>2.0589651658933001</v>
          </cell>
          <cell r="E255">
            <v>31356</v>
          </cell>
          <cell r="F255">
            <v>0</v>
          </cell>
          <cell r="G255">
            <v>1846</v>
          </cell>
          <cell r="H255">
            <v>33202</v>
          </cell>
          <cell r="J255">
            <v>3580.3580709139001</v>
          </cell>
          <cell r="K255">
            <v>0.52186103136157125</v>
          </cell>
          <cell r="L255">
            <v>1846</v>
          </cell>
          <cell r="M255">
            <v>5426.3580709139005</v>
          </cell>
          <cell r="O255">
            <v>27775.641929086101</v>
          </cell>
          <cell r="Q255">
            <v>0</v>
          </cell>
          <cell r="R255">
            <v>3580.3580709139001</v>
          </cell>
          <cell r="S255">
            <v>1846</v>
          </cell>
          <cell r="T255">
            <v>5426.3580709139005</v>
          </cell>
          <cell r="V255">
            <v>8706.75</v>
          </cell>
          <cell r="W255">
            <v>0</v>
          </cell>
          <cell r="X255">
            <v>246</v>
          </cell>
          <cell r="Y255">
            <v>2.0589651658933001</v>
          </cell>
          <cell r="Z255">
            <v>0</v>
          </cell>
          <cell r="AA255">
            <v>31356</v>
          </cell>
          <cell r="AB255">
            <v>0</v>
          </cell>
          <cell r="AC255">
            <v>31356</v>
          </cell>
          <cell r="AD255">
            <v>0</v>
          </cell>
          <cell r="AE255">
            <v>1846</v>
          </cell>
          <cell r="AF255">
            <v>33202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33202</v>
          </cell>
          <cell r="AM255">
            <v>246</v>
          </cell>
          <cell r="AN255">
            <v>246</v>
          </cell>
          <cell r="AO255" t="str">
            <v>READING</v>
          </cell>
          <cell r="AP255">
            <v>31356</v>
          </cell>
          <cell r="AQ255">
            <v>25265</v>
          </cell>
          <cell r="AR255">
            <v>6091</v>
          </cell>
          <cell r="AS255">
            <v>184.75</v>
          </cell>
          <cell r="AT255">
            <v>585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6860.75</v>
          </cell>
          <cell r="AZ255">
            <v>3580.3580709139001</v>
          </cell>
          <cell r="BB255">
            <v>246</v>
          </cell>
          <cell r="BC255" t="str">
            <v>READING</v>
          </cell>
          <cell r="BH255">
            <v>0</v>
          </cell>
          <cell r="BK255">
            <v>0</v>
          </cell>
          <cell r="BL255">
            <v>0</v>
          </cell>
          <cell r="BN255">
            <v>0</v>
          </cell>
          <cell r="BP255">
            <v>6091</v>
          </cell>
          <cell r="BQ255">
            <v>6091</v>
          </cell>
          <cell r="BR255">
            <v>0</v>
          </cell>
          <cell r="BT255">
            <v>0</v>
          </cell>
          <cell r="BV255">
            <v>0</v>
          </cell>
        </row>
        <row r="256">
          <cell r="A256">
            <v>247</v>
          </cell>
          <cell r="B256">
            <v>247</v>
          </cell>
          <cell r="C256" t="str">
            <v>REHOBOTH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J256">
            <v>0</v>
          </cell>
          <cell r="K256"/>
          <cell r="L256">
            <v>0</v>
          </cell>
          <cell r="M256">
            <v>0</v>
          </cell>
          <cell r="O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V256">
            <v>0</v>
          </cell>
          <cell r="W256">
            <v>0</v>
          </cell>
          <cell r="X256">
            <v>247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M256">
            <v>247</v>
          </cell>
          <cell r="AN256">
            <v>247</v>
          </cell>
          <cell r="AO256" t="str">
            <v>REHOBOTH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B256">
            <v>247</v>
          </cell>
          <cell r="BC256" t="str">
            <v>REHOBOTH</v>
          </cell>
          <cell r="BH256">
            <v>0</v>
          </cell>
          <cell r="BK256">
            <v>0</v>
          </cell>
          <cell r="BL256">
            <v>0</v>
          </cell>
          <cell r="BN256">
            <v>0</v>
          </cell>
          <cell r="BP256">
            <v>0</v>
          </cell>
          <cell r="BQ256">
            <v>0</v>
          </cell>
          <cell r="BR256">
            <v>0</v>
          </cell>
          <cell r="BT256">
            <v>0</v>
          </cell>
          <cell r="BV256">
            <v>0</v>
          </cell>
        </row>
        <row r="257">
          <cell r="A257">
            <v>248</v>
          </cell>
          <cell r="B257">
            <v>248</v>
          </cell>
          <cell r="C257" t="str">
            <v>REVERE</v>
          </cell>
          <cell r="D257">
            <v>334.61080204106918</v>
          </cell>
          <cell r="E257">
            <v>4051035</v>
          </cell>
          <cell r="F257">
            <v>0</v>
          </cell>
          <cell r="G257">
            <v>298819</v>
          </cell>
          <cell r="H257">
            <v>4349854</v>
          </cell>
          <cell r="J257">
            <v>303169.50889091333</v>
          </cell>
          <cell r="K257">
            <v>0.285544489438678</v>
          </cell>
          <cell r="L257">
            <v>298819</v>
          </cell>
          <cell r="M257">
            <v>601988.50889091333</v>
          </cell>
          <cell r="O257">
            <v>3747865.4911090867</v>
          </cell>
          <cell r="Q257">
            <v>0</v>
          </cell>
          <cell r="R257">
            <v>303169.50889091333</v>
          </cell>
          <cell r="S257">
            <v>298819</v>
          </cell>
          <cell r="T257">
            <v>601988.50889091333</v>
          </cell>
          <cell r="V257">
            <v>1360543.25</v>
          </cell>
          <cell r="W257">
            <v>0</v>
          </cell>
          <cell r="X257">
            <v>248</v>
          </cell>
          <cell r="Y257">
            <v>334.61080204106918</v>
          </cell>
          <cell r="Z257">
            <v>0</v>
          </cell>
          <cell r="AA257">
            <v>4051035</v>
          </cell>
          <cell r="AB257">
            <v>0</v>
          </cell>
          <cell r="AC257">
            <v>4051035</v>
          </cell>
          <cell r="AD257">
            <v>0</v>
          </cell>
          <cell r="AE257">
            <v>298819</v>
          </cell>
          <cell r="AF257">
            <v>4349854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4349854</v>
          </cell>
          <cell r="AM257">
            <v>248</v>
          </cell>
          <cell r="AN257">
            <v>248</v>
          </cell>
          <cell r="AO257" t="str">
            <v>REVERE</v>
          </cell>
          <cell r="AP257">
            <v>4051035</v>
          </cell>
          <cell r="AQ257">
            <v>3535275</v>
          </cell>
          <cell r="AR257">
            <v>515760</v>
          </cell>
          <cell r="AS257">
            <v>117045</v>
          </cell>
          <cell r="AT257">
            <v>236551</v>
          </cell>
          <cell r="AU257">
            <v>87014.5</v>
          </cell>
          <cell r="AV257">
            <v>105353.75</v>
          </cell>
          <cell r="AW257">
            <v>0</v>
          </cell>
          <cell r="AX257">
            <v>0</v>
          </cell>
          <cell r="AY257">
            <v>1061724.25</v>
          </cell>
          <cell r="AZ257">
            <v>303169.50889091333</v>
          </cell>
          <cell r="BB257">
            <v>248</v>
          </cell>
          <cell r="BC257" t="str">
            <v>REVERE</v>
          </cell>
          <cell r="BH257">
            <v>0</v>
          </cell>
          <cell r="BK257">
            <v>0</v>
          </cell>
          <cell r="BL257">
            <v>0</v>
          </cell>
          <cell r="BN257">
            <v>0</v>
          </cell>
          <cell r="BP257">
            <v>515760</v>
          </cell>
          <cell r="BQ257">
            <v>515760</v>
          </cell>
          <cell r="BR257">
            <v>0</v>
          </cell>
          <cell r="BT257">
            <v>0</v>
          </cell>
          <cell r="BV257">
            <v>0</v>
          </cell>
        </row>
        <row r="258">
          <cell r="A258">
            <v>249</v>
          </cell>
          <cell r="B258">
            <v>249</v>
          </cell>
          <cell r="C258" t="str">
            <v>RICHMOND</v>
          </cell>
          <cell r="D258">
            <v>1.0254237288135593</v>
          </cell>
          <cell r="E258">
            <v>35196</v>
          </cell>
          <cell r="F258">
            <v>0</v>
          </cell>
          <cell r="G258">
            <v>917</v>
          </cell>
          <cell r="H258">
            <v>36113</v>
          </cell>
          <cell r="J258">
            <v>3849.5756044024183</v>
          </cell>
          <cell r="K258">
            <v>0.20400506647601582</v>
          </cell>
          <cell r="L258">
            <v>917</v>
          </cell>
          <cell r="M258">
            <v>4766.5756044024183</v>
          </cell>
          <cell r="O258">
            <v>31346.424395597583</v>
          </cell>
          <cell r="Q258">
            <v>0</v>
          </cell>
          <cell r="R258">
            <v>3849.5756044024183</v>
          </cell>
          <cell r="S258">
            <v>917</v>
          </cell>
          <cell r="T258">
            <v>4766.5756044024183</v>
          </cell>
          <cell r="V258">
            <v>19787</v>
          </cell>
          <cell r="W258">
            <v>0</v>
          </cell>
          <cell r="X258">
            <v>249</v>
          </cell>
          <cell r="Y258">
            <v>1.0254237288135593</v>
          </cell>
          <cell r="Z258">
            <v>0</v>
          </cell>
          <cell r="AA258">
            <v>35196</v>
          </cell>
          <cell r="AB258">
            <v>0</v>
          </cell>
          <cell r="AC258">
            <v>35196</v>
          </cell>
          <cell r="AD258">
            <v>0</v>
          </cell>
          <cell r="AE258">
            <v>917</v>
          </cell>
          <cell r="AF258">
            <v>36113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36113</v>
          </cell>
          <cell r="AM258">
            <v>249</v>
          </cell>
          <cell r="AN258">
            <v>249</v>
          </cell>
          <cell r="AO258" t="str">
            <v>RICHMOND</v>
          </cell>
          <cell r="AP258">
            <v>35196</v>
          </cell>
          <cell r="AQ258">
            <v>28647</v>
          </cell>
          <cell r="AR258">
            <v>6549</v>
          </cell>
          <cell r="AS258">
            <v>7161.75</v>
          </cell>
          <cell r="AT258">
            <v>0</v>
          </cell>
          <cell r="AU258">
            <v>0</v>
          </cell>
          <cell r="AV258">
            <v>0</v>
          </cell>
          <cell r="AW258">
            <v>5159.25</v>
          </cell>
          <cell r="AX258">
            <v>0</v>
          </cell>
          <cell r="AY258">
            <v>18870</v>
          </cell>
          <cell r="AZ258">
            <v>3849.5756044024183</v>
          </cell>
          <cell r="BB258">
            <v>249</v>
          </cell>
          <cell r="BC258" t="str">
            <v>RICHMOND</v>
          </cell>
          <cell r="BH258">
            <v>0</v>
          </cell>
          <cell r="BK258">
            <v>0</v>
          </cell>
          <cell r="BL258">
            <v>0</v>
          </cell>
          <cell r="BN258">
            <v>0</v>
          </cell>
          <cell r="BP258">
            <v>6549</v>
          </cell>
          <cell r="BQ258">
            <v>6549</v>
          </cell>
          <cell r="BR258">
            <v>0</v>
          </cell>
          <cell r="BT258">
            <v>0</v>
          </cell>
          <cell r="BV258">
            <v>0</v>
          </cell>
        </row>
        <row r="259">
          <cell r="A259">
            <v>250</v>
          </cell>
          <cell r="B259">
            <v>250</v>
          </cell>
          <cell r="C259" t="str">
            <v>ROCHESTER</v>
          </cell>
          <cell r="D259">
            <v>1.0606060606060606</v>
          </cell>
          <cell r="E259">
            <v>14278</v>
          </cell>
          <cell r="F259">
            <v>0</v>
          </cell>
          <cell r="G259">
            <v>948</v>
          </cell>
          <cell r="H259">
            <v>15226</v>
          </cell>
          <cell r="J259">
            <v>276.85907919889132</v>
          </cell>
          <cell r="K259">
            <v>7.0577803632373037E-2</v>
          </cell>
          <cell r="L259">
            <v>948</v>
          </cell>
          <cell r="M259">
            <v>1224.8590791988913</v>
          </cell>
          <cell r="O259">
            <v>14001.140920801108</v>
          </cell>
          <cell r="Q259">
            <v>0</v>
          </cell>
          <cell r="R259">
            <v>276.85907919889132</v>
          </cell>
          <cell r="S259">
            <v>948</v>
          </cell>
          <cell r="T259">
            <v>1224.8590791988913</v>
          </cell>
          <cell r="V259">
            <v>4870.75</v>
          </cell>
          <cell r="W259">
            <v>0</v>
          </cell>
          <cell r="X259">
            <v>250</v>
          </cell>
          <cell r="Y259">
            <v>1.0606060606060606</v>
          </cell>
          <cell r="Z259">
            <v>0</v>
          </cell>
          <cell r="AA259">
            <v>14278</v>
          </cell>
          <cell r="AB259">
            <v>0</v>
          </cell>
          <cell r="AC259">
            <v>14278</v>
          </cell>
          <cell r="AD259">
            <v>0</v>
          </cell>
          <cell r="AE259">
            <v>948</v>
          </cell>
          <cell r="AF259">
            <v>15226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15226</v>
          </cell>
          <cell r="AM259">
            <v>250</v>
          </cell>
          <cell r="AN259">
            <v>250</v>
          </cell>
          <cell r="AO259" t="str">
            <v>ROCHESTER</v>
          </cell>
          <cell r="AP259">
            <v>14278</v>
          </cell>
          <cell r="AQ259">
            <v>13807</v>
          </cell>
          <cell r="AR259">
            <v>471</v>
          </cell>
          <cell r="AS259">
            <v>3451.75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3922.75</v>
          </cell>
          <cell r="AZ259">
            <v>276.85907919889132</v>
          </cell>
          <cell r="BB259">
            <v>250</v>
          </cell>
          <cell r="BC259" t="str">
            <v>ROCHESTER</v>
          </cell>
          <cell r="BH259">
            <v>0</v>
          </cell>
          <cell r="BK259">
            <v>0</v>
          </cell>
          <cell r="BL259">
            <v>0</v>
          </cell>
          <cell r="BN259">
            <v>0</v>
          </cell>
          <cell r="BP259">
            <v>471</v>
          </cell>
          <cell r="BQ259">
            <v>471</v>
          </cell>
          <cell r="BR259">
            <v>0</v>
          </cell>
          <cell r="BT259">
            <v>0</v>
          </cell>
          <cell r="BV259">
            <v>0</v>
          </cell>
        </row>
        <row r="260">
          <cell r="A260">
            <v>251</v>
          </cell>
          <cell r="B260">
            <v>251</v>
          </cell>
          <cell r="C260" t="str">
            <v>ROCKLAND</v>
          </cell>
          <cell r="D260">
            <v>127.56202804746493</v>
          </cell>
          <cell r="E260">
            <v>1580488</v>
          </cell>
          <cell r="F260">
            <v>0</v>
          </cell>
          <cell r="G260">
            <v>113919</v>
          </cell>
          <cell r="H260">
            <v>1694407</v>
          </cell>
          <cell r="J260">
            <v>162428.69561968415</v>
          </cell>
          <cell r="K260">
            <v>0.39401321098526326</v>
          </cell>
          <cell r="L260">
            <v>113919</v>
          </cell>
          <cell r="M260">
            <v>276347.69561968418</v>
          </cell>
          <cell r="O260">
            <v>1418059.3043803158</v>
          </cell>
          <cell r="Q260">
            <v>0</v>
          </cell>
          <cell r="R260">
            <v>162428.69561968415</v>
          </cell>
          <cell r="S260">
            <v>113919</v>
          </cell>
          <cell r="T260">
            <v>276347.69561968418</v>
          </cell>
          <cell r="V260">
            <v>526160.75</v>
          </cell>
          <cell r="W260">
            <v>0</v>
          </cell>
          <cell r="X260">
            <v>251</v>
          </cell>
          <cell r="Y260">
            <v>127.56202804746493</v>
          </cell>
          <cell r="Z260">
            <v>0</v>
          </cell>
          <cell r="AA260">
            <v>1580488</v>
          </cell>
          <cell r="AB260">
            <v>0</v>
          </cell>
          <cell r="AC260">
            <v>1580488</v>
          </cell>
          <cell r="AD260">
            <v>0</v>
          </cell>
          <cell r="AE260">
            <v>113919</v>
          </cell>
          <cell r="AF260">
            <v>1694407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1694407</v>
          </cell>
          <cell r="AM260">
            <v>251</v>
          </cell>
          <cell r="AN260">
            <v>251</v>
          </cell>
          <cell r="AO260" t="str">
            <v>ROCKLAND</v>
          </cell>
          <cell r="AP260">
            <v>1580488</v>
          </cell>
          <cell r="AQ260">
            <v>1304160</v>
          </cell>
          <cell r="AR260">
            <v>276328</v>
          </cell>
          <cell r="AS260">
            <v>63879</v>
          </cell>
          <cell r="AT260">
            <v>40559</v>
          </cell>
          <cell r="AU260">
            <v>13524</v>
          </cell>
          <cell r="AV260">
            <v>17951.75</v>
          </cell>
          <cell r="AW260">
            <v>0</v>
          </cell>
          <cell r="AX260">
            <v>0</v>
          </cell>
          <cell r="AY260">
            <v>412241.75</v>
          </cell>
          <cell r="AZ260">
            <v>162428.69561968415</v>
          </cell>
          <cell r="BB260">
            <v>251</v>
          </cell>
          <cell r="BC260" t="str">
            <v>ROCKLAND</v>
          </cell>
          <cell r="BH260">
            <v>0</v>
          </cell>
          <cell r="BK260">
            <v>0</v>
          </cell>
          <cell r="BL260">
            <v>0</v>
          </cell>
          <cell r="BN260">
            <v>0</v>
          </cell>
          <cell r="BP260">
            <v>276328</v>
          </cell>
          <cell r="BQ260">
            <v>276328</v>
          </cell>
          <cell r="BR260">
            <v>0</v>
          </cell>
          <cell r="BT260">
            <v>0</v>
          </cell>
          <cell r="BV260">
            <v>0</v>
          </cell>
        </row>
        <row r="261">
          <cell r="A261">
            <v>252</v>
          </cell>
          <cell r="B261">
            <v>252</v>
          </cell>
          <cell r="C261" t="str">
            <v>ROCKPORT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J261">
            <v>0</v>
          </cell>
          <cell r="K261"/>
          <cell r="L261">
            <v>0</v>
          </cell>
          <cell r="M261">
            <v>0</v>
          </cell>
          <cell r="O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V261">
            <v>0</v>
          </cell>
          <cell r="W261">
            <v>0</v>
          </cell>
          <cell r="X261">
            <v>252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M261">
            <v>252</v>
          </cell>
          <cell r="AN261">
            <v>252</v>
          </cell>
          <cell r="AO261" t="str">
            <v>ROCKPORT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B261">
            <v>252</v>
          </cell>
          <cell r="BC261" t="str">
            <v>ROCKPORT</v>
          </cell>
          <cell r="BH261">
            <v>0</v>
          </cell>
          <cell r="BK261">
            <v>0</v>
          </cell>
          <cell r="BL261">
            <v>0</v>
          </cell>
          <cell r="BN261">
            <v>0</v>
          </cell>
          <cell r="BP261">
            <v>0</v>
          </cell>
          <cell r="BQ261">
            <v>0</v>
          </cell>
          <cell r="BR261">
            <v>0</v>
          </cell>
          <cell r="BT261">
            <v>0</v>
          </cell>
          <cell r="BV261">
            <v>0</v>
          </cell>
        </row>
        <row r="262">
          <cell r="A262">
            <v>253</v>
          </cell>
          <cell r="B262">
            <v>253</v>
          </cell>
          <cell r="C262" t="str">
            <v>ROWE</v>
          </cell>
          <cell r="D262">
            <v>1.9819819819819817</v>
          </cell>
          <cell r="E262">
            <v>58812</v>
          </cell>
          <cell r="F262">
            <v>0</v>
          </cell>
          <cell r="G262">
            <v>1770</v>
          </cell>
          <cell r="H262">
            <v>60582</v>
          </cell>
          <cell r="J262">
            <v>273.92002315644021</v>
          </cell>
          <cell r="K262">
            <v>1.4878871437068996E-2</v>
          </cell>
          <cell r="L262">
            <v>1770</v>
          </cell>
          <cell r="M262">
            <v>2043.9200231564403</v>
          </cell>
          <cell r="O262">
            <v>58538.079976843561</v>
          </cell>
          <cell r="Q262">
            <v>0</v>
          </cell>
          <cell r="R262">
            <v>273.92002315644021</v>
          </cell>
          <cell r="S262">
            <v>1770</v>
          </cell>
          <cell r="T262">
            <v>2043.9200231564403</v>
          </cell>
          <cell r="V262">
            <v>20180</v>
          </cell>
          <cell r="W262">
            <v>0</v>
          </cell>
          <cell r="X262">
            <v>253</v>
          </cell>
          <cell r="Y262">
            <v>1.9819819819819817</v>
          </cell>
          <cell r="Z262">
            <v>0</v>
          </cell>
          <cell r="AA262">
            <v>58812</v>
          </cell>
          <cell r="AB262">
            <v>0</v>
          </cell>
          <cell r="AC262">
            <v>58812</v>
          </cell>
          <cell r="AD262">
            <v>0</v>
          </cell>
          <cell r="AE262">
            <v>1770</v>
          </cell>
          <cell r="AF262">
            <v>60582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60582</v>
          </cell>
          <cell r="AM262">
            <v>253</v>
          </cell>
          <cell r="AN262">
            <v>253</v>
          </cell>
          <cell r="AO262" t="str">
            <v>ROWE</v>
          </cell>
          <cell r="AP262">
            <v>58812</v>
          </cell>
          <cell r="AQ262">
            <v>58346</v>
          </cell>
          <cell r="AR262">
            <v>466</v>
          </cell>
          <cell r="AS262">
            <v>0</v>
          </cell>
          <cell r="AT262">
            <v>6543</v>
          </cell>
          <cell r="AU262">
            <v>5146</v>
          </cell>
          <cell r="AV262">
            <v>0</v>
          </cell>
          <cell r="AW262">
            <v>6255</v>
          </cell>
          <cell r="AX262">
            <v>0</v>
          </cell>
          <cell r="AY262">
            <v>18410</v>
          </cell>
          <cell r="AZ262">
            <v>273.92002315644021</v>
          </cell>
          <cell r="BB262">
            <v>253</v>
          </cell>
          <cell r="BC262" t="str">
            <v>ROWE</v>
          </cell>
          <cell r="BH262">
            <v>0</v>
          </cell>
          <cell r="BK262">
            <v>0</v>
          </cell>
          <cell r="BL262">
            <v>0</v>
          </cell>
          <cell r="BN262">
            <v>0</v>
          </cell>
          <cell r="BP262">
            <v>466</v>
          </cell>
          <cell r="BQ262">
            <v>466</v>
          </cell>
          <cell r="BR262">
            <v>0</v>
          </cell>
          <cell r="BT262">
            <v>0</v>
          </cell>
          <cell r="BV262">
            <v>0</v>
          </cell>
        </row>
        <row r="263">
          <cell r="A263">
            <v>254</v>
          </cell>
          <cell r="B263">
            <v>254</v>
          </cell>
          <cell r="C263" t="str">
            <v>ROWLEY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J263">
            <v>0</v>
          </cell>
          <cell r="K263"/>
          <cell r="L263">
            <v>0</v>
          </cell>
          <cell r="M263">
            <v>0</v>
          </cell>
          <cell r="O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V263">
            <v>0</v>
          </cell>
          <cell r="W263">
            <v>0</v>
          </cell>
          <cell r="X263">
            <v>254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M263">
            <v>254</v>
          </cell>
          <cell r="AN263">
            <v>254</v>
          </cell>
          <cell r="AO263" t="str">
            <v>ROWLEY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B263">
            <v>254</v>
          </cell>
          <cell r="BC263" t="str">
            <v>ROWLEY</v>
          </cell>
          <cell r="BH263">
            <v>0</v>
          </cell>
          <cell r="BK263">
            <v>0</v>
          </cell>
          <cell r="BL263">
            <v>0</v>
          </cell>
          <cell r="BN263">
            <v>0</v>
          </cell>
          <cell r="BP263">
            <v>0</v>
          </cell>
          <cell r="BQ263">
            <v>0</v>
          </cell>
          <cell r="BR263">
            <v>0</v>
          </cell>
          <cell r="BT263">
            <v>0</v>
          </cell>
          <cell r="BV263">
            <v>0</v>
          </cell>
        </row>
        <row r="264">
          <cell r="A264">
            <v>255</v>
          </cell>
          <cell r="B264">
            <v>255</v>
          </cell>
          <cell r="C264" t="str">
            <v>ROYALSTON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J264">
            <v>0</v>
          </cell>
          <cell r="K264"/>
          <cell r="L264">
            <v>0</v>
          </cell>
          <cell r="M264">
            <v>0</v>
          </cell>
          <cell r="O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V264">
            <v>0</v>
          </cell>
          <cell r="W264">
            <v>0</v>
          </cell>
          <cell r="X264">
            <v>255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M264">
            <v>255</v>
          </cell>
          <cell r="AN264">
            <v>255</v>
          </cell>
          <cell r="AO264" t="str">
            <v>ROYALSTON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B264">
            <v>255</v>
          </cell>
          <cell r="BC264" t="str">
            <v>ROYALSTON</v>
          </cell>
          <cell r="BH264">
            <v>0</v>
          </cell>
          <cell r="BK264">
            <v>0</v>
          </cell>
          <cell r="BL264">
            <v>0</v>
          </cell>
          <cell r="BN264">
            <v>0</v>
          </cell>
          <cell r="BP264">
            <v>0</v>
          </cell>
          <cell r="BQ264">
            <v>0</v>
          </cell>
          <cell r="BR264">
            <v>0</v>
          </cell>
          <cell r="BT264">
            <v>0</v>
          </cell>
          <cell r="BV264">
            <v>0</v>
          </cell>
        </row>
        <row r="265">
          <cell r="A265">
            <v>256</v>
          </cell>
          <cell r="B265">
            <v>256</v>
          </cell>
          <cell r="C265" t="str">
            <v>RUSSELL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J265">
            <v>0</v>
          </cell>
          <cell r="K265"/>
          <cell r="L265">
            <v>0</v>
          </cell>
          <cell r="M265">
            <v>0</v>
          </cell>
          <cell r="O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V265">
            <v>0</v>
          </cell>
          <cell r="W265">
            <v>0</v>
          </cell>
          <cell r="X265">
            <v>256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M265">
            <v>256</v>
          </cell>
          <cell r="AN265">
            <v>256</v>
          </cell>
          <cell r="AO265" t="str">
            <v>RUSSELL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B265">
            <v>256</v>
          </cell>
          <cell r="BC265" t="str">
            <v>RUSSELL</v>
          </cell>
          <cell r="BH265">
            <v>0</v>
          </cell>
          <cell r="BK265">
            <v>0</v>
          </cell>
          <cell r="BL265">
            <v>0</v>
          </cell>
          <cell r="BN265">
            <v>0</v>
          </cell>
          <cell r="BP265">
            <v>0</v>
          </cell>
          <cell r="BQ265">
            <v>0</v>
          </cell>
          <cell r="BR265">
            <v>0</v>
          </cell>
          <cell r="BT265">
            <v>0</v>
          </cell>
          <cell r="BV265">
            <v>0</v>
          </cell>
        </row>
        <row r="266">
          <cell r="A266">
            <v>257</v>
          </cell>
          <cell r="B266">
            <v>257</v>
          </cell>
          <cell r="C266" t="str">
            <v>RUTLAND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J266">
            <v>0</v>
          </cell>
          <cell r="K266"/>
          <cell r="L266">
            <v>0</v>
          </cell>
          <cell r="M266">
            <v>0</v>
          </cell>
          <cell r="O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V266">
            <v>0</v>
          </cell>
          <cell r="W266">
            <v>0</v>
          </cell>
          <cell r="X266">
            <v>257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M266">
            <v>257</v>
          </cell>
          <cell r="AN266">
            <v>257</v>
          </cell>
          <cell r="AO266" t="str">
            <v>RUTLAND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B266">
            <v>257</v>
          </cell>
          <cell r="BC266" t="str">
            <v>RUTLAND</v>
          </cell>
          <cell r="BH266">
            <v>0</v>
          </cell>
          <cell r="BK266">
            <v>0</v>
          </cell>
          <cell r="BL266">
            <v>0</v>
          </cell>
          <cell r="BN266">
            <v>0</v>
          </cell>
          <cell r="BP266">
            <v>0</v>
          </cell>
          <cell r="BQ266">
            <v>0</v>
          </cell>
          <cell r="BR266">
            <v>0</v>
          </cell>
          <cell r="BT266">
            <v>0</v>
          </cell>
          <cell r="BV266">
            <v>0</v>
          </cell>
        </row>
        <row r="267">
          <cell r="A267">
            <v>258</v>
          </cell>
          <cell r="B267">
            <v>258</v>
          </cell>
          <cell r="C267" t="str">
            <v>SALEM</v>
          </cell>
          <cell r="D267">
            <v>473.59920818288856</v>
          </cell>
          <cell r="E267">
            <v>6778209</v>
          </cell>
          <cell r="F267">
            <v>0</v>
          </cell>
          <cell r="G267">
            <v>422920</v>
          </cell>
          <cell r="H267">
            <v>7201129</v>
          </cell>
          <cell r="J267">
            <v>201004.39398806301</v>
          </cell>
          <cell r="K267">
            <v>0.17329918349681483</v>
          </cell>
          <cell r="L267">
            <v>422920</v>
          </cell>
          <cell r="M267">
            <v>623924.39398806298</v>
          </cell>
          <cell r="O267">
            <v>6577204.6060119374</v>
          </cell>
          <cell r="Q267">
            <v>0</v>
          </cell>
          <cell r="R267">
            <v>201004.39398806301</v>
          </cell>
          <cell r="S267">
            <v>422920</v>
          </cell>
          <cell r="T267">
            <v>623924.39398806298</v>
          </cell>
          <cell r="V267">
            <v>1582789.25</v>
          </cell>
          <cell r="W267">
            <v>0</v>
          </cell>
          <cell r="X267">
            <v>258</v>
          </cell>
          <cell r="Y267">
            <v>473.59920818288856</v>
          </cell>
          <cell r="Z267">
            <v>0</v>
          </cell>
          <cell r="AA267">
            <v>6778209</v>
          </cell>
          <cell r="AB267">
            <v>0</v>
          </cell>
          <cell r="AC267">
            <v>6778209</v>
          </cell>
          <cell r="AD267">
            <v>0</v>
          </cell>
          <cell r="AE267">
            <v>422920</v>
          </cell>
          <cell r="AF267">
            <v>7201129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7201129</v>
          </cell>
          <cell r="AM267">
            <v>258</v>
          </cell>
          <cell r="AN267">
            <v>258</v>
          </cell>
          <cell r="AO267" t="str">
            <v>SALEM</v>
          </cell>
          <cell r="AP267">
            <v>6778209</v>
          </cell>
          <cell r="AQ267">
            <v>6436255</v>
          </cell>
          <cell r="AR267">
            <v>341954</v>
          </cell>
          <cell r="AS267">
            <v>101316</v>
          </cell>
          <cell r="AT267">
            <v>226470</v>
          </cell>
          <cell r="AU267">
            <v>238260.75</v>
          </cell>
          <cell r="AV267">
            <v>83612.5</v>
          </cell>
          <cell r="AW267">
            <v>168256</v>
          </cell>
          <cell r="AX267">
            <v>0</v>
          </cell>
          <cell r="AY267">
            <v>1159869.25</v>
          </cell>
          <cell r="AZ267">
            <v>201004.39398806301</v>
          </cell>
          <cell r="BB267">
            <v>258</v>
          </cell>
          <cell r="BC267" t="str">
            <v>SALEM</v>
          </cell>
          <cell r="BH267">
            <v>0</v>
          </cell>
          <cell r="BK267">
            <v>0</v>
          </cell>
          <cell r="BL267">
            <v>0</v>
          </cell>
          <cell r="BN267">
            <v>0</v>
          </cell>
          <cell r="BP267">
            <v>341954</v>
          </cell>
          <cell r="BQ267">
            <v>341954</v>
          </cell>
          <cell r="BR267">
            <v>0</v>
          </cell>
          <cell r="BT267">
            <v>0</v>
          </cell>
          <cell r="BV267">
            <v>0</v>
          </cell>
        </row>
        <row r="268">
          <cell r="A268">
            <v>259</v>
          </cell>
          <cell r="B268">
            <v>259</v>
          </cell>
          <cell r="C268" t="str">
            <v>SALISBURY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J268">
            <v>0</v>
          </cell>
          <cell r="K268"/>
          <cell r="L268">
            <v>0</v>
          </cell>
          <cell r="M268">
            <v>0</v>
          </cell>
          <cell r="O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V268">
            <v>0</v>
          </cell>
          <cell r="W268">
            <v>0</v>
          </cell>
          <cell r="X268">
            <v>259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M268">
            <v>259</v>
          </cell>
          <cell r="AN268">
            <v>259</v>
          </cell>
          <cell r="AO268" t="str">
            <v>SALISBURY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B268">
            <v>259</v>
          </cell>
          <cell r="BC268" t="str">
            <v>SALISBURY</v>
          </cell>
          <cell r="BH268">
            <v>0</v>
          </cell>
          <cell r="BK268">
            <v>0</v>
          </cell>
          <cell r="BL268">
            <v>0</v>
          </cell>
          <cell r="BN268">
            <v>0</v>
          </cell>
          <cell r="BP268">
            <v>0</v>
          </cell>
          <cell r="BQ268">
            <v>0</v>
          </cell>
          <cell r="BR268">
            <v>0</v>
          </cell>
          <cell r="BT268">
            <v>0</v>
          </cell>
          <cell r="BV268">
            <v>0</v>
          </cell>
        </row>
        <row r="269">
          <cell r="A269">
            <v>260</v>
          </cell>
          <cell r="B269">
            <v>260</v>
          </cell>
          <cell r="C269" t="str">
            <v>SANDISFIELD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J269">
            <v>0</v>
          </cell>
          <cell r="K269"/>
          <cell r="L269">
            <v>0</v>
          </cell>
          <cell r="M269">
            <v>0</v>
          </cell>
          <cell r="O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V269">
            <v>0</v>
          </cell>
          <cell r="W269">
            <v>0</v>
          </cell>
          <cell r="X269">
            <v>260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M269">
            <v>260</v>
          </cell>
          <cell r="AN269">
            <v>260</v>
          </cell>
          <cell r="AO269" t="str">
            <v>SANDISFIELD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B269">
            <v>260</v>
          </cell>
          <cell r="BC269" t="str">
            <v>SANDISFIELD</v>
          </cell>
          <cell r="BH269">
            <v>0</v>
          </cell>
          <cell r="BK269">
            <v>0</v>
          </cell>
          <cell r="BL269">
            <v>0</v>
          </cell>
          <cell r="BN269">
            <v>0</v>
          </cell>
          <cell r="BP269">
            <v>0</v>
          </cell>
          <cell r="BQ269">
            <v>0</v>
          </cell>
          <cell r="BR269">
            <v>0</v>
          </cell>
          <cell r="BT269">
            <v>0</v>
          </cell>
          <cell r="BV269">
            <v>0</v>
          </cell>
        </row>
        <row r="270">
          <cell r="A270">
            <v>261</v>
          </cell>
          <cell r="B270">
            <v>261</v>
          </cell>
          <cell r="C270" t="str">
            <v>SANDWICH</v>
          </cell>
          <cell r="D270">
            <v>209.32579808783021</v>
          </cell>
          <cell r="E270">
            <v>3371332</v>
          </cell>
          <cell r="F270">
            <v>0</v>
          </cell>
          <cell r="G270">
            <v>186925</v>
          </cell>
          <cell r="H270">
            <v>3558257</v>
          </cell>
          <cell r="J270">
            <v>145114.71647360487</v>
          </cell>
          <cell r="K270">
            <v>0.23776970787457302</v>
          </cell>
          <cell r="L270">
            <v>186925</v>
          </cell>
          <cell r="M270">
            <v>332039.7164736049</v>
          </cell>
          <cell r="O270">
            <v>3226217.283526395</v>
          </cell>
          <cell r="Q270">
            <v>0</v>
          </cell>
          <cell r="R270">
            <v>145114.71647360487</v>
          </cell>
          <cell r="S270">
            <v>186925</v>
          </cell>
          <cell r="T270">
            <v>332039.7164736049</v>
          </cell>
          <cell r="V270">
            <v>797241.25</v>
          </cell>
          <cell r="W270">
            <v>0</v>
          </cell>
          <cell r="X270">
            <v>261</v>
          </cell>
          <cell r="Y270">
            <v>209.32579808783021</v>
          </cell>
          <cell r="Z270">
            <v>0</v>
          </cell>
          <cell r="AA270">
            <v>3371332</v>
          </cell>
          <cell r="AB270">
            <v>0</v>
          </cell>
          <cell r="AC270">
            <v>3371332</v>
          </cell>
          <cell r="AD270">
            <v>0</v>
          </cell>
          <cell r="AE270">
            <v>186925</v>
          </cell>
          <cell r="AF270">
            <v>3558257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3558257</v>
          </cell>
          <cell r="AM270">
            <v>261</v>
          </cell>
          <cell r="AN270">
            <v>261</v>
          </cell>
          <cell r="AO270" t="str">
            <v>SANDWICH</v>
          </cell>
          <cell r="AP270">
            <v>3371332</v>
          </cell>
          <cell r="AQ270">
            <v>3124459</v>
          </cell>
          <cell r="AR270">
            <v>246873</v>
          </cell>
          <cell r="AS270">
            <v>136918.25</v>
          </cell>
          <cell r="AT270">
            <v>0</v>
          </cell>
          <cell r="AU270">
            <v>30868.75</v>
          </cell>
          <cell r="AV270">
            <v>71106</v>
          </cell>
          <cell r="AW270">
            <v>124550.25</v>
          </cell>
          <cell r="AX270">
            <v>0</v>
          </cell>
          <cell r="AY270">
            <v>610316.25</v>
          </cell>
          <cell r="AZ270">
            <v>145114.71647360487</v>
          </cell>
          <cell r="BB270">
            <v>261</v>
          </cell>
          <cell r="BC270" t="str">
            <v>SANDWICH</v>
          </cell>
          <cell r="BH270">
            <v>0</v>
          </cell>
          <cell r="BK270">
            <v>0</v>
          </cell>
          <cell r="BL270">
            <v>0</v>
          </cell>
          <cell r="BN270">
            <v>0</v>
          </cell>
          <cell r="BP270">
            <v>246873</v>
          </cell>
          <cell r="BQ270">
            <v>246873</v>
          </cell>
          <cell r="BR270">
            <v>0</v>
          </cell>
          <cell r="BT270">
            <v>0</v>
          </cell>
          <cell r="BV270">
            <v>0</v>
          </cell>
        </row>
        <row r="271">
          <cell r="A271">
            <v>262</v>
          </cell>
          <cell r="B271">
            <v>262</v>
          </cell>
          <cell r="C271" t="str">
            <v>SAUGUS</v>
          </cell>
          <cell r="D271">
            <v>143.69617517158051</v>
          </cell>
          <cell r="E271">
            <v>2292474</v>
          </cell>
          <cell r="F271">
            <v>0</v>
          </cell>
          <cell r="G271">
            <v>128348</v>
          </cell>
          <cell r="H271">
            <v>2420822</v>
          </cell>
          <cell r="J271">
            <v>118067.7593373446</v>
          </cell>
          <cell r="K271">
            <v>0.28371732581035514</v>
          </cell>
          <cell r="L271">
            <v>128348</v>
          </cell>
          <cell r="M271">
            <v>246415.75933734461</v>
          </cell>
          <cell r="O271">
            <v>2174406.2406626553</v>
          </cell>
          <cell r="Q271">
            <v>0</v>
          </cell>
          <cell r="R271">
            <v>118067.7593373446</v>
          </cell>
          <cell r="S271">
            <v>128348</v>
          </cell>
          <cell r="T271">
            <v>246415.75933734461</v>
          </cell>
          <cell r="V271">
            <v>544493.75</v>
          </cell>
          <cell r="W271">
            <v>0</v>
          </cell>
          <cell r="X271">
            <v>262</v>
          </cell>
          <cell r="Y271">
            <v>143.69617517158051</v>
          </cell>
          <cell r="Z271">
            <v>0</v>
          </cell>
          <cell r="AA271">
            <v>2292474</v>
          </cell>
          <cell r="AB271">
            <v>0</v>
          </cell>
          <cell r="AC271">
            <v>2292474</v>
          </cell>
          <cell r="AD271">
            <v>0</v>
          </cell>
          <cell r="AE271">
            <v>128348</v>
          </cell>
          <cell r="AF271">
            <v>2420822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2420822</v>
          </cell>
          <cell r="AM271">
            <v>262</v>
          </cell>
          <cell r="AN271">
            <v>262</v>
          </cell>
          <cell r="AO271" t="str">
            <v>SAUGUS</v>
          </cell>
          <cell r="AP271">
            <v>2292474</v>
          </cell>
          <cell r="AQ271">
            <v>2091614</v>
          </cell>
          <cell r="AR271">
            <v>200860</v>
          </cell>
          <cell r="AS271">
            <v>28557.25</v>
          </cell>
          <cell r="AT271">
            <v>0</v>
          </cell>
          <cell r="AU271">
            <v>70211.25</v>
          </cell>
          <cell r="AV271">
            <v>13920</v>
          </cell>
          <cell r="AW271">
            <v>102597.25</v>
          </cell>
          <cell r="AX271">
            <v>0</v>
          </cell>
          <cell r="AY271">
            <v>416145.75</v>
          </cell>
          <cell r="AZ271">
            <v>118067.7593373446</v>
          </cell>
          <cell r="BB271">
            <v>262</v>
          </cell>
          <cell r="BC271" t="str">
            <v>SAUGUS</v>
          </cell>
          <cell r="BH271">
            <v>0</v>
          </cell>
          <cell r="BK271">
            <v>0</v>
          </cell>
          <cell r="BL271">
            <v>0</v>
          </cell>
          <cell r="BN271">
            <v>0</v>
          </cell>
          <cell r="BP271">
            <v>200860</v>
          </cell>
          <cell r="BQ271">
            <v>200860</v>
          </cell>
          <cell r="BR271">
            <v>0</v>
          </cell>
          <cell r="BT271">
            <v>0</v>
          </cell>
          <cell r="BV271">
            <v>0</v>
          </cell>
        </row>
        <row r="272">
          <cell r="A272">
            <v>263</v>
          </cell>
          <cell r="B272">
            <v>263</v>
          </cell>
          <cell r="C272" t="str">
            <v>SAVOY</v>
          </cell>
          <cell r="D272">
            <v>5.1271186440677958</v>
          </cell>
          <cell r="E272">
            <v>76916</v>
          </cell>
          <cell r="F272">
            <v>0</v>
          </cell>
          <cell r="G272">
            <v>4578</v>
          </cell>
          <cell r="H272">
            <v>81494</v>
          </cell>
          <cell r="J272">
            <v>3683.2250323996877</v>
          </cell>
          <cell r="K272">
            <v>0.1642170864683975</v>
          </cell>
          <cell r="L272">
            <v>4578</v>
          </cell>
          <cell r="M272">
            <v>8261.2250323996886</v>
          </cell>
          <cell r="O272">
            <v>73232.774967600315</v>
          </cell>
          <cell r="Q272">
            <v>0</v>
          </cell>
          <cell r="R272">
            <v>3683.2250323996877</v>
          </cell>
          <cell r="S272">
            <v>4578</v>
          </cell>
          <cell r="T272">
            <v>8261.2250323996886</v>
          </cell>
          <cell r="V272">
            <v>27007</v>
          </cell>
          <cell r="W272">
            <v>0</v>
          </cell>
          <cell r="X272">
            <v>263</v>
          </cell>
          <cell r="Y272">
            <v>5.1271186440677958</v>
          </cell>
          <cell r="Z272">
            <v>0</v>
          </cell>
          <cell r="AA272">
            <v>76916</v>
          </cell>
          <cell r="AB272">
            <v>0</v>
          </cell>
          <cell r="AC272">
            <v>76916</v>
          </cell>
          <cell r="AD272">
            <v>0</v>
          </cell>
          <cell r="AE272">
            <v>4578</v>
          </cell>
          <cell r="AF272">
            <v>81494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81494</v>
          </cell>
          <cell r="AM272">
            <v>263</v>
          </cell>
          <cell r="AN272">
            <v>263</v>
          </cell>
          <cell r="AO272" t="str">
            <v>SAVOY</v>
          </cell>
          <cell r="AP272">
            <v>76916</v>
          </cell>
          <cell r="AQ272">
            <v>70650</v>
          </cell>
          <cell r="AR272">
            <v>6266</v>
          </cell>
          <cell r="AS272">
            <v>0</v>
          </cell>
          <cell r="AT272">
            <v>2933</v>
          </cell>
          <cell r="AU272">
            <v>8437.25</v>
          </cell>
          <cell r="AV272">
            <v>0</v>
          </cell>
          <cell r="AW272">
            <v>4792.75</v>
          </cell>
          <cell r="AX272">
            <v>0</v>
          </cell>
          <cell r="AY272">
            <v>22429</v>
          </cell>
          <cell r="AZ272">
            <v>3683.2250323996877</v>
          </cell>
          <cell r="BB272">
            <v>263</v>
          </cell>
          <cell r="BC272" t="str">
            <v>SAVOY</v>
          </cell>
          <cell r="BH272">
            <v>0</v>
          </cell>
          <cell r="BK272">
            <v>0</v>
          </cell>
          <cell r="BL272">
            <v>0</v>
          </cell>
          <cell r="BN272">
            <v>0</v>
          </cell>
          <cell r="BP272">
            <v>6266</v>
          </cell>
          <cell r="BQ272">
            <v>6266</v>
          </cell>
          <cell r="BR272">
            <v>0</v>
          </cell>
          <cell r="BT272">
            <v>0</v>
          </cell>
          <cell r="BV272">
            <v>0</v>
          </cell>
        </row>
        <row r="273">
          <cell r="A273">
            <v>264</v>
          </cell>
          <cell r="B273">
            <v>264</v>
          </cell>
          <cell r="C273" t="str">
            <v>SCITUATE</v>
          </cell>
          <cell r="D273">
            <v>27.69902119423821</v>
          </cell>
          <cell r="E273">
            <v>392702</v>
          </cell>
          <cell r="F273">
            <v>0</v>
          </cell>
          <cell r="G273">
            <v>24732</v>
          </cell>
          <cell r="H273">
            <v>417434</v>
          </cell>
          <cell r="J273">
            <v>36855.762772336486</v>
          </cell>
          <cell r="K273">
            <v>0.33033164926985703</v>
          </cell>
          <cell r="L273">
            <v>24732</v>
          </cell>
          <cell r="M273">
            <v>61587.762772336486</v>
          </cell>
          <cell r="O273">
            <v>355846.23722766351</v>
          </cell>
          <cell r="Q273">
            <v>0</v>
          </cell>
          <cell r="R273">
            <v>36855.762772336486</v>
          </cell>
          <cell r="S273">
            <v>24732</v>
          </cell>
          <cell r="T273">
            <v>61587.762772336486</v>
          </cell>
          <cell r="V273">
            <v>136304</v>
          </cell>
          <cell r="W273">
            <v>0</v>
          </cell>
          <cell r="X273">
            <v>264</v>
          </cell>
          <cell r="Y273">
            <v>27.69902119423821</v>
          </cell>
          <cell r="Z273">
            <v>0</v>
          </cell>
          <cell r="AA273">
            <v>392702</v>
          </cell>
          <cell r="AB273">
            <v>0</v>
          </cell>
          <cell r="AC273">
            <v>392702</v>
          </cell>
          <cell r="AD273">
            <v>0</v>
          </cell>
          <cell r="AE273">
            <v>24732</v>
          </cell>
          <cell r="AF273">
            <v>417434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417434</v>
          </cell>
          <cell r="AM273">
            <v>264</v>
          </cell>
          <cell r="AN273">
            <v>264</v>
          </cell>
          <cell r="AO273" t="str">
            <v>SCITUATE</v>
          </cell>
          <cell r="AP273">
            <v>392702</v>
          </cell>
          <cell r="AQ273">
            <v>330002</v>
          </cell>
          <cell r="AR273">
            <v>62700</v>
          </cell>
          <cell r="AS273">
            <v>1806</v>
          </cell>
          <cell r="AT273">
            <v>26519</v>
          </cell>
          <cell r="AU273">
            <v>14289.25</v>
          </cell>
          <cell r="AV273">
            <v>1667.5</v>
          </cell>
          <cell r="AW273">
            <v>4590.25</v>
          </cell>
          <cell r="AX273">
            <v>0</v>
          </cell>
          <cell r="AY273">
            <v>111572</v>
          </cell>
          <cell r="AZ273">
            <v>36855.762772336486</v>
          </cell>
          <cell r="BB273">
            <v>264</v>
          </cell>
          <cell r="BC273" t="str">
            <v>SCITUATE</v>
          </cell>
          <cell r="BH273">
            <v>0</v>
          </cell>
          <cell r="BK273">
            <v>0</v>
          </cell>
          <cell r="BL273">
            <v>0</v>
          </cell>
          <cell r="BN273">
            <v>0</v>
          </cell>
          <cell r="BP273">
            <v>62700</v>
          </cell>
          <cell r="BQ273">
            <v>62700</v>
          </cell>
          <cell r="BR273">
            <v>0</v>
          </cell>
          <cell r="BT273">
            <v>0</v>
          </cell>
          <cell r="BV273">
            <v>0</v>
          </cell>
        </row>
        <row r="274">
          <cell r="A274">
            <v>265</v>
          </cell>
          <cell r="B274">
            <v>265</v>
          </cell>
          <cell r="C274" t="str">
            <v>SEEKONK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O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V274">
            <v>3289</v>
          </cell>
          <cell r="W274">
            <v>0</v>
          </cell>
          <cell r="X274">
            <v>265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M274">
            <v>265</v>
          </cell>
          <cell r="AN274">
            <v>265</v>
          </cell>
          <cell r="AO274" t="str">
            <v>SEEKONK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3289</v>
          </cell>
          <cell r="AV274">
            <v>0</v>
          </cell>
          <cell r="AW274">
            <v>0</v>
          </cell>
          <cell r="AX274">
            <v>0</v>
          </cell>
          <cell r="AY274">
            <v>3289</v>
          </cell>
          <cell r="AZ274">
            <v>0</v>
          </cell>
          <cell r="BB274">
            <v>265</v>
          </cell>
          <cell r="BC274" t="str">
            <v>SEEKONK</v>
          </cell>
          <cell r="BH274">
            <v>0</v>
          </cell>
          <cell r="BK274">
            <v>0</v>
          </cell>
          <cell r="BL274">
            <v>0</v>
          </cell>
          <cell r="BN274">
            <v>0</v>
          </cell>
          <cell r="BP274">
            <v>0</v>
          </cell>
          <cell r="BQ274">
            <v>0</v>
          </cell>
          <cell r="BR274">
            <v>0</v>
          </cell>
          <cell r="BT274">
            <v>0</v>
          </cell>
          <cell r="BV274">
            <v>0</v>
          </cell>
        </row>
        <row r="275">
          <cell r="A275">
            <v>266</v>
          </cell>
          <cell r="B275">
            <v>266</v>
          </cell>
          <cell r="C275" t="str">
            <v>SHARON</v>
          </cell>
          <cell r="D275">
            <v>6.3308373042886332</v>
          </cell>
          <cell r="E275">
            <v>86996</v>
          </cell>
          <cell r="F275">
            <v>0</v>
          </cell>
          <cell r="G275">
            <v>5655</v>
          </cell>
          <cell r="H275">
            <v>92651</v>
          </cell>
          <cell r="J275">
            <v>1683.4913011159761</v>
          </cell>
          <cell r="K275">
            <v>0.3033044412424063</v>
          </cell>
          <cell r="L275">
            <v>5655</v>
          </cell>
          <cell r="M275">
            <v>7338.4913011159761</v>
          </cell>
          <cell r="O275">
            <v>85312.508698884019</v>
          </cell>
          <cell r="Q275">
            <v>0</v>
          </cell>
          <cell r="R275">
            <v>1683.4913011159761</v>
          </cell>
          <cell r="S275">
            <v>5655</v>
          </cell>
          <cell r="T275">
            <v>7338.4913011159761</v>
          </cell>
          <cell r="V275">
            <v>11205.5</v>
          </cell>
          <cell r="W275">
            <v>0</v>
          </cell>
          <cell r="X275">
            <v>266</v>
          </cell>
          <cell r="Y275">
            <v>6.3308373042886332</v>
          </cell>
          <cell r="Z275">
            <v>0</v>
          </cell>
          <cell r="AA275">
            <v>86996</v>
          </cell>
          <cell r="AB275">
            <v>0</v>
          </cell>
          <cell r="AC275">
            <v>86996</v>
          </cell>
          <cell r="AD275">
            <v>0</v>
          </cell>
          <cell r="AE275">
            <v>5655</v>
          </cell>
          <cell r="AF275">
            <v>92651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92651</v>
          </cell>
          <cell r="AM275">
            <v>266</v>
          </cell>
          <cell r="AN275">
            <v>266</v>
          </cell>
          <cell r="AO275" t="str">
            <v>SHARON</v>
          </cell>
          <cell r="AP275">
            <v>86996</v>
          </cell>
          <cell r="AQ275">
            <v>84132</v>
          </cell>
          <cell r="AR275">
            <v>2864</v>
          </cell>
          <cell r="AS275">
            <v>0</v>
          </cell>
          <cell r="AT275">
            <v>0</v>
          </cell>
          <cell r="AU275">
            <v>0</v>
          </cell>
          <cell r="AV275">
            <v>897.75</v>
          </cell>
          <cell r="AW275">
            <v>1788.75</v>
          </cell>
          <cell r="AX275">
            <v>0</v>
          </cell>
          <cell r="AY275">
            <v>5550.5</v>
          </cell>
          <cell r="AZ275">
            <v>1683.4913011159761</v>
          </cell>
          <cell r="BB275">
            <v>266</v>
          </cell>
          <cell r="BC275" t="str">
            <v>SHARON</v>
          </cell>
          <cell r="BH275">
            <v>0</v>
          </cell>
          <cell r="BK275">
            <v>0</v>
          </cell>
          <cell r="BL275">
            <v>0</v>
          </cell>
          <cell r="BN275">
            <v>0</v>
          </cell>
          <cell r="BP275">
            <v>2864</v>
          </cell>
          <cell r="BQ275">
            <v>2864</v>
          </cell>
          <cell r="BR275">
            <v>0</v>
          </cell>
          <cell r="BT275">
            <v>0</v>
          </cell>
          <cell r="BV275">
            <v>0</v>
          </cell>
        </row>
        <row r="276">
          <cell r="A276">
            <v>267</v>
          </cell>
          <cell r="B276">
            <v>267</v>
          </cell>
          <cell r="C276" t="str">
            <v>SHEFFIELD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J276">
            <v>0</v>
          </cell>
          <cell r="K276"/>
          <cell r="L276">
            <v>0</v>
          </cell>
          <cell r="M276">
            <v>0</v>
          </cell>
          <cell r="O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V276">
            <v>0</v>
          </cell>
          <cell r="W276">
            <v>0</v>
          </cell>
          <cell r="X276">
            <v>267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M276">
            <v>267</v>
          </cell>
          <cell r="AN276">
            <v>267</v>
          </cell>
          <cell r="AO276" t="str">
            <v>SHEFFIELD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B276">
            <v>267</v>
          </cell>
          <cell r="BC276" t="str">
            <v>SHEFFIELD</v>
          </cell>
          <cell r="BH276">
            <v>0</v>
          </cell>
          <cell r="BK276">
            <v>0</v>
          </cell>
          <cell r="BL276">
            <v>0</v>
          </cell>
          <cell r="BN276">
            <v>0</v>
          </cell>
          <cell r="BP276">
            <v>0</v>
          </cell>
          <cell r="BQ276">
            <v>0</v>
          </cell>
          <cell r="BR276">
            <v>0</v>
          </cell>
          <cell r="BT276">
            <v>0</v>
          </cell>
          <cell r="BV276">
            <v>0</v>
          </cell>
        </row>
        <row r="277">
          <cell r="A277">
            <v>268</v>
          </cell>
          <cell r="B277">
            <v>268</v>
          </cell>
          <cell r="C277" t="str">
            <v>SHELBURNE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J277">
            <v>0</v>
          </cell>
          <cell r="K277"/>
          <cell r="L277">
            <v>0</v>
          </cell>
          <cell r="M277">
            <v>0</v>
          </cell>
          <cell r="O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V277">
            <v>0</v>
          </cell>
          <cell r="W277">
            <v>0</v>
          </cell>
          <cell r="X277">
            <v>268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M277">
            <v>268</v>
          </cell>
          <cell r="AN277">
            <v>268</v>
          </cell>
          <cell r="AO277" t="str">
            <v>SHELBURNE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B277">
            <v>268</v>
          </cell>
          <cell r="BC277" t="str">
            <v>SHELBURNE</v>
          </cell>
          <cell r="BH277">
            <v>0</v>
          </cell>
          <cell r="BK277">
            <v>0</v>
          </cell>
          <cell r="BL277">
            <v>0</v>
          </cell>
          <cell r="BN277">
            <v>0</v>
          </cell>
          <cell r="BP277">
            <v>0</v>
          </cell>
          <cell r="BQ277">
            <v>0</v>
          </cell>
          <cell r="BR277">
            <v>0</v>
          </cell>
          <cell r="BT277">
            <v>0</v>
          </cell>
          <cell r="BV277">
            <v>0</v>
          </cell>
        </row>
        <row r="278">
          <cell r="A278">
            <v>269</v>
          </cell>
          <cell r="B278">
            <v>269</v>
          </cell>
          <cell r="C278" t="str">
            <v>SHERBORN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J278">
            <v>0</v>
          </cell>
          <cell r="K278"/>
          <cell r="L278">
            <v>0</v>
          </cell>
          <cell r="M278">
            <v>0</v>
          </cell>
          <cell r="O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V278">
            <v>0</v>
          </cell>
          <cell r="W278">
            <v>0</v>
          </cell>
          <cell r="X278">
            <v>269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M278">
            <v>269</v>
          </cell>
          <cell r="AN278">
            <v>269</v>
          </cell>
          <cell r="AO278" t="str">
            <v>SHERBORN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B278">
            <v>269</v>
          </cell>
          <cell r="BC278" t="str">
            <v>SHERBORN</v>
          </cell>
          <cell r="BH278">
            <v>0</v>
          </cell>
          <cell r="BK278">
            <v>0</v>
          </cell>
          <cell r="BL278">
            <v>0</v>
          </cell>
          <cell r="BN278">
            <v>0</v>
          </cell>
          <cell r="BP278">
            <v>0</v>
          </cell>
          <cell r="BQ278">
            <v>0</v>
          </cell>
          <cell r="BR278">
            <v>0</v>
          </cell>
          <cell r="BT278">
            <v>0</v>
          </cell>
          <cell r="BV278">
            <v>0</v>
          </cell>
        </row>
        <row r="279">
          <cell r="A279">
            <v>270</v>
          </cell>
          <cell r="B279">
            <v>270</v>
          </cell>
          <cell r="C279" t="str">
            <v>SHIRLEY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J279">
            <v>0</v>
          </cell>
          <cell r="K279"/>
          <cell r="L279">
            <v>0</v>
          </cell>
          <cell r="M279">
            <v>0</v>
          </cell>
          <cell r="O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V279">
            <v>0</v>
          </cell>
          <cell r="W279">
            <v>0</v>
          </cell>
          <cell r="X279">
            <v>270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M279">
            <v>270</v>
          </cell>
          <cell r="AN279">
            <v>270</v>
          </cell>
          <cell r="AO279" t="str">
            <v>SHIRLEY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B279">
            <v>270</v>
          </cell>
          <cell r="BC279" t="str">
            <v>SHIRLEY</v>
          </cell>
          <cell r="BH279">
            <v>0</v>
          </cell>
          <cell r="BK279">
            <v>0</v>
          </cell>
          <cell r="BL279">
            <v>0</v>
          </cell>
          <cell r="BN279">
            <v>0</v>
          </cell>
          <cell r="BP279">
            <v>0</v>
          </cell>
          <cell r="BQ279">
            <v>0</v>
          </cell>
          <cell r="BR279">
            <v>0</v>
          </cell>
          <cell r="BT279">
            <v>0</v>
          </cell>
          <cell r="BV279">
            <v>0</v>
          </cell>
          <cell r="CA279" t="str">
            <v>fy12</v>
          </cell>
        </row>
        <row r="280">
          <cell r="A280">
            <v>271</v>
          </cell>
          <cell r="B280">
            <v>271</v>
          </cell>
          <cell r="C280" t="str">
            <v>SHREWSBURY</v>
          </cell>
          <cell r="D280">
            <v>32.251578722508931</v>
          </cell>
          <cell r="E280">
            <v>436898</v>
          </cell>
          <cell r="F280">
            <v>0</v>
          </cell>
          <cell r="G280">
            <v>28800</v>
          </cell>
          <cell r="H280">
            <v>465698</v>
          </cell>
          <cell r="J280">
            <v>18261.530814165511</v>
          </cell>
          <cell r="K280">
            <v>0.3497707491699964</v>
          </cell>
          <cell r="L280">
            <v>28800</v>
          </cell>
          <cell r="M280">
            <v>47061.530814165511</v>
          </cell>
          <cell r="O280">
            <v>418636.46918583452</v>
          </cell>
          <cell r="Q280">
            <v>0</v>
          </cell>
          <cell r="R280">
            <v>18261.530814165511</v>
          </cell>
          <cell r="S280">
            <v>28800</v>
          </cell>
          <cell r="T280">
            <v>47061.530814165511</v>
          </cell>
          <cell r="V280">
            <v>81010</v>
          </cell>
          <cell r="W280">
            <v>0</v>
          </cell>
          <cell r="X280">
            <v>271</v>
          </cell>
          <cell r="Y280">
            <v>32.251578722508931</v>
          </cell>
          <cell r="Z280">
            <v>0</v>
          </cell>
          <cell r="AA280">
            <v>436898</v>
          </cell>
          <cell r="AB280">
            <v>0</v>
          </cell>
          <cell r="AC280">
            <v>436898</v>
          </cell>
          <cell r="AD280">
            <v>0</v>
          </cell>
          <cell r="AE280">
            <v>28800</v>
          </cell>
          <cell r="AF280">
            <v>465698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465698</v>
          </cell>
          <cell r="AM280">
            <v>271</v>
          </cell>
          <cell r="AN280">
            <v>271</v>
          </cell>
          <cell r="AO280" t="str">
            <v>SHREWSBURY</v>
          </cell>
          <cell r="AP280">
            <v>436898</v>
          </cell>
          <cell r="AQ280">
            <v>405831</v>
          </cell>
          <cell r="AR280">
            <v>31067</v>
          </cell>
          <cell r="AS280">
            <v>0</v>
          </cell>
          <cell r="AT280">
            <v>0</v>
          </cell>
          <cell r="AU280">
            <v>0</v>
          </cell>
          <cell r="AV280">
            <v>21143</v>
          </cell>
          <cell r="AW280">
            <v>0</v>
          </cell>
          <cell r="AX280">
            <v>0</v>
          </cell>
          <cell r="AY280">
            <v>52210</v>
          </cell>
          <cell r="AZ280">
            <v>18261.530814165511</v>
          </cell>
          <cell r="BB280">
            <v>271</v>
          </cell>
          <cell r="BC280" t="str">
            <v>SHREWSBURY</v>
          </cell>
          <cell r="BH280">
            <v>0</v>
          </cell>
          <cell r="BK280">
            <v>0</v>
          </cell>
          <cell r="BL280">
            <v>0</v>
          </cell>
          <cell r="BN280">
            <v>0</v>
          </cell>
          <cell r="BP280">
            <v>31067</v>
          </cell>
          <cell r="BQ280">
            <v>31067</v>
          </cell>
          <cell r="BR280">
            <v>0</v>
          </cell>
          <cell r="BT280">
            <v>0</v>
          </cell>
          <cell r="BV280">
            <v>0</v>
          </cell>
        </row>
        <row r="281">
          <cell r="A281">
            <v>272</v>
          </cell>
          <cell r="B281">
            <v>272</v>
          </cell>
          <cell r="C281" t="str">
            <v>SHUTESBURY</v>
          </cell>
          <cell r="D281">
            <v>1.1866125760649089</v>
          </cell>
          <cell r="E281">
            <v>21910</v>
          </cell>
          <cell r="F281">
            <v>0</v>
          </cell>
          <cell r="G281">
            <v>1057</v>
          </cell>
          <cell r="H281">
            <v>22967</v>
          </cell>
          <cell r="J281">
            <v>2421.7821789796863</v>
          </cell>
          <cell r="K281">
            <v>0.26556085081196185</v>
          </cell>
          <cell r="L281">
            <v>1057</v>
          </cell>
          <cell r="M281">
            <v>3478.7821789796863</v>
          </cell>
          <cell r="O281">
            <v>19488.217821020313</v>
          </cell>
          <cell r="Q281">
            <v>0</v>
          </cell>
          <cell r="R281">
            <v>2421.7821789796863</v>
          </cell>
          <cell r="S281">
            <v>1057</v>
          </cell>
          <cell r="T281">
            <v>3478.7821789796863</v>
          </cell>
          <cell r="V281">
            <v>10176.5</v>
          </cell>
          <cell r="W281">
            <v>0</v>
          </cell>
          <cell r="X281">
            <v>272</v>
          </cell>
          <cell r="Y281">
            <v>1.1866125760649089</v>
          </cell>
          <cell r="Z281">
            <v>0</v>
          </cell>
          <cell r="AA281">
            <v>21910</v>
          </cell>
          <cell r="AB281">
            <v>0</v>
          </cell>
          <cell r="AC281">
            <v>21910</v>
          </cell>
          <cell r="AD281">
            <v>0</v>
          </cell>
          <cell r="AE281">
            <v>1057</v>
          </cell>
          <cell r="AF281">
            <v>22967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22967</v>
          </cell>
          <cell r="AM281">
            <v>272</v>
          </cell>
          <cell r="AN281">
            <v>272</v>
          </cell>
          <cell r="AO281" t="str">
            <v>SHUTESBURY</v>
          </cell>
          <cell r="AP281">
            <v>21910</v>
          </cell>
          <cell r="AQ281">
            <v>17790</v>
          </cell>
          <cell r="AR281">
            <v>4120</v>
          </cell>
          <cell r="AS281">
            <v>0</v>
          </cell>
          <cell r="AT281">
            <v>3059</v>
          </cell>
          <cell r="AU281">
            <v>1940.5</v>
          </cell>
          <cell r="AV281">
            <v>0</v>
          </cell>
          <cell r="AW281">
            <v>0</v>
          </cell>
          <cell r="AX281">
            <v>0</v>
          </cell>
          <cell r="AY281">
            <v>9119.5</v>
          </cell>
          <cell r="AZ281">
            <v>2421.7821789796863</v>
          </cell>
          <cell r="BB281">
            <v>272</v>
          </cell>
          <cell r="BC281" t="str">
            <v>SHUTESBURY</v>
          </cell>
          <cell r="BH281">
            <v>0</v>
          </cell>
          <cell r="BK281">
            <v>0</v>
          </cell>
          <cell r="BL281">
            <v>0</v>
          </cell>
          <cell r="BN281">
            <v>0</v>
          </cell>
          <cell r="BP281">
            <v>4120</v>
          </cell>
          <cell r="BQ281">
            <v>4120</v>
          </cell>
          <cell r="BR281">
            <v>0</v>
          </cell>
          <cell r="BT281">
            <v>0</v>
          </cell>
          <cell r="BV281">
            <v>0</v>
          </cell>
        </row>
        <row r="282">
          <cell r="A282">
            <v>273</v>
          </cell>
          <cell r="B282">
            <v>273</v>
          </cell>
          <cell r="C282" t="str">
            <v>SOMERSET</v>
          </cell>
          <cell r="D282">
            <v>1.136138613861386</v>
          </cell>
          <cell r="E282">
            <v>15426</v>
          </cell>
          <cell r="F282">
            <v>0</v>
          </cell>
          <cell r="G282">
            <v>1017</v>
          </cell>
          <cell r="H282">
            <v>16443</v>
          </cell>
          <cell r="J282">
            <v>1304.9408828482774</v>
          </cell>
          <cell r="K282">
            <v>0.11668969711600442</v>
          </cell>
          <cell r="L282">
            <v>1017</v>
          </cell>
          <cell r="M282">
            <v>2321.9408828482774</v>
          </cell>
          <cell r="O282">
            <v>14121.059117151723</v>
          </cell>
          <cell r="Q282">
            <v>0</v>
          </cell>
          <cell r="R282">
            <v>1304.9408828482774</v>
          </cell>
          <cell r="S282">
            <v>1017</v>
          </cell>
          <cell r="T282">
            <v>2321.9408828482774</v>
          </cell>
          <cell r="V282">
            <v>12200</v>
          </cell>
          <cell r="W282">
            <v>0</v>
          </cell>
          <cell r="X282">
            <v>273</v>
          </cell>
          <cell r="Y282">
            <v>1.136138613861386</v>
          </cell>
          <cell r="Z282">
            <v>0</v>
          </cell>
          <cell r="AA282">
            <v>15426</v>
          </cell>
          <cell r="AB282">
            <v>0</v>
          </cell>
          <cell r="AC282">
            <v>15426</v>
          </cell>
          <cell r="AD282">
            <v>0</v>
          </cell>
          <cell r="AE282">
            <v>1017</v>
          </cell>
          <cell r="AF282">
            <v>16443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16443</v>
          </cell>
          <cell r="AM282">
            <v>273</v>
          </cell>
          <cell r="AN282">
            <v>273</v>
          </cell>
          <cell r="AO282" t="str">
            <v>SOMERSET</v>
          </cell>
          <cell r="AP282">
            <v>15426</v>
          </cell>
          <cell r="AQ282">
            <v>13206</v>
          </cell>
          <cell r="AR282">
            <v>2220</v>
          </cell>
          <cell r="AS282">
            <v>0</v>
          </cell>
          <cell r="AT282">
            <v>0</v>
          </cell>
          <cell r="AU282">
            <v>92.75</v>
          </cell>
          <cell r="AV282">
            <v>846.25</v>
          </cell>
          <cell r="AW282">
            <v>8024</v>
          </cell>
          <cell r="AX282">
            <v>0</v>
          </cell>
          <cell r="AY282">
            <v>11183</v>
          </cell>
          <cell r="AZ282">
            <v>1304.9408828482774</v>
          </cell>
          <cell r="BB282">
            <v>273</v>
          </cell>
          <cell r="BC282" t="str">
            <v>SOMERSET</v>
          </cell>
          <cell r="BH282">
            <v>0</v>
          </cell>
          <cell r="BK282">
            <v>0</v>
          </cell>
          <cell r="BL282">
            <v>0</v>
          </cell>
          <cell r="BN282">
            <v>0</v>
          </cell>
          <cell r="BP282">
            <v>2220</v>
          </cell>
          <cell r="BQ282">
            <v>2220</v>
          </cell>
          <cell r="BR282">
            <v>0</v>
          </cell>
          <cell r="BT282">
            <v>0</v>
          </cell>
          <cell r="BV282">
            <v>0</v>
          </cell>
          <cell r="CA282" t="str">
            <v>fy12</v>
          </cell>
        </row>
        <row r="283">
          <cell r="A283">
            <v>274</v>
          </cell>
          <cell r="B283">
            <v>274</v>
          </cell>
          <cell r="C283" t="str">
            <v>SOMERVILLE</v>
          </cell>
          <cell r="D283">
            <v>477.62150002291355</v>
          </cell>
          <cell r="E283">
            <v>8343270</v>
          </cell>
          <cell r="F283">
            <v>0</v>
          </cell>
          <cell r="G283">
            <v>426524</v>
          </cell>
          <cell r="H283">
            <v>8769794</v>
          </cell>
          <cell r="J283">
            <v>191611.75868759784</v>
          </cell>
          <cell r="K283">
            <v>0.20779284746039839</v>
          </cell>
          <cell r="L283">
            <v>426524</v>
          </cell>
          <cell r="M283">
            <v>618135.75868759782</v>
          </cell>
          <cell r="O283">
            <v>8151658.2413124023</v>
          </cell>
          <cell r="Q283">
            <v>0</v>
          </cell>
          <cell r="R283">
            <v>191611.75868759784</v>
          </cell>
          <cell r="S283">
            <v>426524</v>
          </cell>
          <cell r="T283">
            <v>618135.75868759782</v>
          </cell>
          <cell r="V283">
            <v>1348652.75</v>
          </cell>
          <cell r="W283">
            <v>0</v>
          </cell>
          <cell r="X283">
            <v>274</v>
          </cell>
          <cell r="Y283">
            <v>477.62150002291355</v>
          </cell>
          <cell r="Z283">
            <v>0</v>
          </cell>
          <cell r="AA283">
            <v>8343270</v>
          </cell>
          <cell r="AB283">
            <v>0</v>
          </cell>
          <cell r="AC283">
            <v>8343270</v>
          </cell>
          <cell r="AD283">
            <v>0</v>
          </cell>
          <cell r="AE283">
            <v>426524</v>
          </cell>
          <cell r="AF283">
            <v>8769794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8769794</v>
          </cell>
          <cell r="AM283">
            <v>274</v>
          </cell>
          <cell r="AN283">
            <v>274</v>
          </cell>
          <cell r="AO283" t="str">
            <v>SOMERVILLE</v>
          </cell>
          <cell r="AP283">
            <v>8343270</v>
          </cell>
          <cell r="AQ283">
            <v>8017295</v>
          </cell>
          <cell r="AR283">
            <v>325975</v>
          </cell>
          <cell r="AS283">
            <v>50256</v>
          </cell>
          <cell r="AT283">
            <v>210253</v>
          </cell>
          <cell r="AU283">
            <v>8279</v>
          </cell>
          <cell r="AV283">
            <v>154699.25</v>
          </cell>
          <cell r="AW283">
            <v>172666.5</v>
          </cell>
          <cell r="AX283">
            <v>0</v>
          </cell>
          <cell r="AY283">
            <v>922128.75</v>
          </cell>
          <cell r="AZ283">
            <v>191611.75868759784</v>
          </cell>
          <cell r="BB283">
            <v>274</v>
          </cell>
          <cell r="BC283" t="str">
            <v>SOMERVILLE</v>
          </cell>
          <cell r="BH283">
            <v>0</v>
          </cell>
          <cell r="BK283">
            <v>0</v>
          </cell>
          <cell r="BL283">
            <v>0</v>
          </cell>
          <cell r="BN283">
            <v>0</v>
          </cell>
          <cell r="BP283">
            <v>325975</v>
          </cell>
          <cell r="BQ283">
            <v>325975</v>
          </cell>
          <cell r="BR283">
            <v>0</v>
          </cell>
          <cell r="BT283">
            <v>0</v>
          </cell>
          <cell r="BV283">
            <v>0</v>
          </cell>
        </row>
        <row r="284">
          <cell r="A284">
            <v>275</v>
          </cell>
          <cell r="B284">
            <v>276</v>
          </cell>
          <cell r="C284" t="str">
            <v>SOUTHAMPTON</v>
          </cell>
          <cell r="D284">
            <v>2.9999999999999996</v>
          </cell>
          <cell r="E284">
            <v>32319</v>
          </cell>
          <cell r="F284">
            <v>0</v>
          </cell>
          <cell r="G284">
            <v>2681</v>
          </cell>
          <cell r="H284">
            <v>35000</v>
          </cell>
          <cell r="J284">
            <v>1114.4900512974477</v>
          </cell>
          <cell r="K284">
            <v>0.1030909096313806</v>
          </cell>
          <cell r="L284">
            <v>2681</v>
          </cell>
          <cell r="M284">
            <v>3795.4900512974477</v>
          </cell>
          <cell r="O284">
            <v>31204.509948702551</v>
          </cell>
          <cell r="Q284">
            <v>0</v>
          </cell>
          <cell r="R284">
            <v>1114.4900512974477</v>
          </cell>
          <cell r="S284">
            <v>2681</v>
          </cell>
          <cell r="T284">
            <v>3795.4900512974477</v>
          </cell>
          <cell r="V284">
            <v>13491.75</v>
          </cell>
          <cell r="W284">
            <v>0</v>
          </cell>
          <cell r="X284">
            <v>275</v>
          </cell>
          <cell r="Y284">
            <v>2.9999999999999996</v>
          </cell>
          <cell r="Z284">
            <v>0</v>
          </cell>
          <cell r="AA284">
            <v>32319</v>
          </cell>
          <cell r="AB284">
            <v>0</v>
          </cell>
          <cell r="AC284">
            <v>32319</v>
          </cell>
          <cell r="AD284">
            <v>0</v>
          </cell>
          <cell r="AE284">
            <v>2681</v>
          </cell>
          <cell r="AF284">
            <v>35000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35000</v>
          </cell>
          <cell r="AM284">
            <v>275</v>
          </cell>
          <cell r="AN284">
            <v>276</v>
          </cell>
          <cell r="AO284" t="str">
            <v>SOUTHAMPTON</v>
          </cell>
          <cell r="AP284">
            <v>32319</v>
          </cell>
          <cell r="AQ284">
            <v>30423</v>
          </cell>
          <cell r="AR284">
            <v>1896</v>
          </cell>
          <cell r="AS284">
            <v>0</v>
          </cell>
          <cell r="AT284">
            <v>5927</v>
          </cell>
          <cell r="AU284">
            <v>2126</v>
          </cell>
          <cell r="AV284">
            <v>861.75</v>
          </cell>
          <cell r="AW284">
            <v>0</v>
          </cell>
          <cell r="AX284">
            <v>0</v>
          </cell>
          <cell r="AY284">
            <v>10810.75</v>
          </cell>
          <cell r="AZ284">
            <v>1114.4900512974477</v>
          </cell>
          <cell r="BB284">
            <v>275</v>
          </cell>
          <cell r="BC284" t="str">
            <v>SOUTHAMPTON</v>
          </cell>
          <cell r="BH284">
            <v>0</v>
          </cell>
          <cell r="BK284">
            <v>0</v>
          </cell>
          <cell r="BL284">
            <v>0</v>
          </cell>
          <cell r="BN284">
            <v>0</v>
          </cell>
          <cell r="BP284">
            <v>1896</v>
          </cell>
          <cell r="BQ284">
            <v>1896</v>
          </cell>
          <cell r="BR284">
            <v>0</v>
          </cell>
          <cell r="BT284">
            <v>0</v>
          </cell>
          <cell r="BV284">
            <v>0</v>
          </cell>
        </row>
        <row r="285">
          <cell r="A285">
            <v>276</v>
          </cell>
          <cell r="B285">
            <v>277</v>
          </cell>
          <cell r="C285" t="str">
            <v>SOUTHBOROUGH</v>
          </cell>
          <cell r="D285">
            <v>1.975341313243336</v>
          </cell>
          <cell r="E285">
            <v>33729</v>
          </cell>
          <cell r="F285">
            <v>0</v>
          </cell>
          <cell r="G285">
            <v>1764</v>
          </cell>
          <cell r="H285">
            <v>35493</v>
          </cell>
          <cell r="J285">
            <v>764.74238224576982</v>
          </cell>
          <cell r="K285">
            <v>0.13812740580615368</v>
          </cell>
          <cell r="L285">
            <v>1764</v>
          </cell>
          <cell r="M285">
            <v>2528.7423822457699</v>
          </cell>
          <cell r="O285">
            <v>32964.257617754229</v>
          </cell>
          <cell r="Q285">
            <v>0</v>
          </cell>
          <cell r="R285">
            <v>764.74238224576982</v>
          </cell>
          <cell r="S285">
            <v>1764</v>
          </cell>
          <cell r="T285">
            <v>2528.7423822457699</v>
          </cell>
          <cell r="V285">
            <v>7300.5</v>
          </cell>
          <cell r="W285">
            <v>0</v>
          </cell>
          <cell r="X285">
            <v>276</v>
          </cell>
          <cell r="Y285">
            <v>1.975341313243336</v>
          </cell>
          <cell r="Z285">
            <v>0</v>
          </cell>
          <cell r="AA285">
            <v>33729</v>
          </cell>
          <cell r="AB285">
            <v>0</v>
          </cell>
          <cell r="AC285">
            <v>33729</v>
          </cell>
          <cell r="AD285">
            <v>0</v>
          </cell>
          <cell r="AE285">
            <v>1764</v>
          </cell>
          <cell r="AF285">
            <v>35493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35493</v>
          </cell>
          <cell r="AM285">
            <v>276</v>
          </cell>
          <cell r="AN285">
            <v>277</v>
          </cell>
          <cell r="AO285" t="str">
            <v>SOUTHBOROUGH</v>
          </cell>
          <cell r="AP285">
            <v>33729</v>
          </cell>
          <cell r="AQ285">
            <v>32428</v>
          </cell>
          <cell r="AR285">
            <v>1301</v>
          </cell>
          <cell r="AS285">
            <v>369.5</v>
          </cell>
          <cell r="AT285">
            <v>3866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5536.5</v>
          </cell>
          <cell r="AZ285">
            <v>764.74238224576982</v>
          </cell>
          <cell r="BB285">
            <v>276</v>
          </cell>
          <cell r="BC285" t="str">
            <v>SOUTHBOROUGH</v>
          </cell>
          <cell r="BH285">
            <v>0</v>
          </cell>
          <cell r="BK285">
            <v>0</v>
          </cell>
          <cell r="BL285">
            <v>0</v>
          </cell>
          <cell r="BN285">
            <v>0</v>
          </cell>
          <cell r="BP285">
            <v>1301</v>
          </cell>
          <cell r="BQ285">
            <v>1301</v>
          </cell>
          <cell r="BR285">
            <v>0</v>
          </cell>
          <cell r="BT285">
            <v>0</v>
          </cell>
          <cell r="BV285">
            <v>0</v>
          </cell>
        </row>
        <row r="286">
          <cell r="A286">
            <v>277</v>
          </cell>
          <cell r="B286">
            <v>278</v>
          </cell>
          <cell r="C286" t="str">
            <v>SOUTHBRIDGE</v>
          </cell>
          <cell r="D286">
            <v>85</v>
          </cell>
          <cell r="E286">
            <v>950470</v>
          </cell>
          <cell r="F286">
            <v>0</v>
          </cell>
          <cell r="G286">
            <v>75905</v>
          </cell>
          <cell r="H286">
            <v>1026375</v>
          </cell>
          <cell r="J286">
            <v>60576.296279750626</v>
          </cell>
          <cell r="K286">
            <v>0.19305293992620842</v>
          </cell>
          <cell r="L286">
            <v>75905</v>
          </cell>
          <cell r="M286">
            <v>136481.29627975062</v>
          </cell>
          <cell r="O286">
            <v>889893.70372024935</v>
          </cell>
          <cell r="Q286">
            <v>0</v>
          </cell>
          <cell r="R286">
            <v>60576.296279750626</v>
          </cell>
          <cell r="S286">
            <v>75905</v>
          </cell>
          <cell r="T286">
            <v>136481.29627975062</v>
          </cell>
          <cell r="V286">
            <v>389685.75</v>
          </cell>
          <cell r="W286">
            <v>0</v>
          </cell>
          <cell r="X286">
            <v>277</v>
          </cell>
          <cell r="Y286">
            <v>85</v>
          </cell>
          <cell r="Z286">
            <v>0</v>
          </cell>
          <cell r="AA286">
            <v>950470</v>
          </cell>
          <cell r="AB286">
            <v>0</v>
          </cell>
          <cell r="AC286">
            <v>950470</v>
          </cell>
          <cell r="AD286">
            <v>0</v>
          </cell>
          <cell r="AE286">
            <v>75905</v>
          </cell>
          <cell r="AF286">
            <v>1026375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1026375</v>
          </cell>
          <cell r="AM286">
            <v>277</v>
          </cell>
          <cell r="AN286">
            <v>278</v>
          </cell>
          <cell r="AO286" t="str">
            <v>SOUTHBRIDGE</v>
          </cell>
          <cell r="AP286">
            <v>950470</v>
          </cell>
          <cell r="AQ286">
            <v>847416</v>
          </cell>
          <cell r="AR286">
            <v>103054</v>
          </cell>
          <cell r="AS286">
            <v>208838.25</v>
          </cell>
          <cell r="AT286">
            <v>0</v>
          </cell>
          <cell r="AU286">
            <v>1773.25</v>
          </cell>
          <cell r="AV286">
            <v>62.25</v>
          </cell>
          <cell r="AW286">
            <v>53</v>
          </cell>
          <cell r="AX286">
            <v>0</v>
          </cell>
          <cell r="AY286">
            <v>313780.75</v>
          </cell>
          <cell r="AZ286">
            <v>60576.296279750626</v>
          </cell>
          <cell r="BB286">
            <v>277</v>
          </cell>
          <cell r="BC286" t="str">
            <v>SOUTHBRIDGE</v>
          </cell>
          <cell r="BH286">
            <v>0</v>
          </cell>
          <cell r="BK286">
            <v>0</v>
          </cell>
          <cell r="BL286">
            <v>0</v>
          </cell>
          <cell r="BN286">
            <v>0</v>
          </cell>
          <cell r="BP286">
            <v>103054</v>
          </cell>
          <cell r="BQ286">
            <v>103054</v>
          </cell>
          <cell r="BR286">
            <v>0</v>
          </cell>
          <cell r="BT286">
            <v>0</v>
          </cell>
          <cell r="BV286">
            <v>0</v>
          </cell>
        </row>
        <row r="287">
          <cell r="A287">
            <v>278</v>
          </cell>
          <cell r="B287">
            <v>275</v>
          </cell>
          <cell r="C287" t="str">
            <v>SOUTH HADLEY</v>
          </cell>
          <cell r="D287">
            <v>107.01431573744451</v>
          </cell>
          <cell r="E287">
            <v>1391065</v>
          </cell>
          <cell r="F287">
            <v>0</v>
          </cell>
          <cell r="G287">
            <v>95556</v>
          </cell>
          <cell r="H287">
            <v>1486621</v>
          </cell>
          <cell r="J287">
            <v>121842.68291826877</v>
          </cell>
          <cell r="K287">
            <v>0.39232586710759026</v>
          </cell>
          <cell r="L287">
            <v>95556</v>
          </cell>
          <cell r="M287">
            <v>217398.68291826878</v>
          </cell>
          <cell r="O287">
            <v>1269222.3170817313</v>
          </cell>
          <cell r="Q287">
            <v>0</v>
          </cell>
          <cell r="R287">
            <v>121842.68291826877</v>
          </cell>
          <cell r="S287">
            <v>95556</v>
          </cell>
          <cell r="T287">
            <v>217398.68291826878</v>
          </cell>
          <cell r="V287">
            <v>406121</v>
          </cell>
          <cell r="W287">
            <v>0</v>
          </cell>
          <cell r="X287">
            <v>278</v>
          </cell>
          <cell r="Y287">
            <v>107.01431573744451</v>
          </cell>
          <cell r="Z287">
            <v>0</v>
          </cell>
          <cell r="AA287">
            <v>1391065</v>
          </cell>
          <cell r="AB287">
            <v>0</v>
          </cell>
          <cell r="AC287">
            <v>1391065</v>
          </cell>
          <cell r="AD287">
            <v>0</v>
          </cell>
          <cell r="AE287">
            <v>95556</v>
          </cell>
          <cell r="AF287">
            <v>1486621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1486621</v>
          </cell>
          <cell r="AM287">
            <v>278</v>
          </cell>
          <cell r="AN287">
            <v>275</v>
          </cell>
          <cell r="AO287" t="str">
            <v>SOUTH HADLEY</v>
          </cell>
          <cell r="AP287">
            <v>1391065</v>
          </cell>
          <cell r="AQ287">
            <v>1183783</v>
          </cell>
          <cell r="AR287">
            <v>207282</v>
          </cell>
          <cell r="AS287">
            <v>21737.75</v>
          </cell>
          <cell r="AT287">
            <v>0</v>
          </cell>
          <cell r="AU287">
            <v>31396</v>
          </cell>
          <cell r="AV287">
            <v>33676.5</v>
          </cell>
          <cell r="AW287">
            <v>16472.75</v>
          </cell>
          <cell r="AX287">
            <v>0</v>
          </cell>
          <cell r="AY287">
            <v>310565</v>
          </cell>
          <cell r="AZ287">
            <v>121842.68291826877</v>
          </cell>
          <cell r="BB287">
            <v>278</v>
          </cell>
          <cell r="BC287" t="str">
            <v>SOUTH HADLEY</v>
          </cell>
          <cell r="BH287">
            <v>0</v>
          </cell>
          <cell r="BK287">
            <v>0</v>
          </cell>
          <cell r="BL287">
            <v>0</v>
          </cell>
          <cell r="BN287">
            <v>0</v>
          </cell>
          <cell r="BP287">
            <v>207282</v>
          </cell>
          <cell r="BQ287">
            <v>207282</v>
          </cell>
          <cell r="BR287">
            <v>0</v>
          </cell>
          <cell r="BT287">
            <v>0</v>
          </cell>
          <cell r="BV287">
            <v>0</v>
          </cell>
        </row>
        <row r="288">
          <cell r="A288">
            <v>279</v>
          </cell>
          <cell r="B288">
            <v>279</v>
          </cell>
          <cell r="C288" t="str">
            <v>SOUTHWICK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J288">
            <v>0</v>
          </cell>
          <cell r="K288"/>
          <cell r="L288">
            <v>0</v>
          </cell>
          <cell r="M288">
            <v>0</v>
          </cell>
          <cell r="O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V288">
            <v>0</v>
          </cell>
          <cell r="W288">
            <v>0</v>
          </cell>
          <cell r="X288">
            <v>279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M288">
            <v>279</v>
          </cell>
          <cell r="AN288">
            <v>279</v>
          </cell>
          <cell r="AO288" t="str">
            <v>SOUTHWICK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B288">
            <v>279</v>
          </cell>
          <cell r="BC288" t="str">
            <v>SOUTHWICK</v>
          </cell>
          <cell r="BH288">
            <v>0</v>
          </cell>
          <cell r="BK288">
            <v>0</v>
          </cell>
          <cell r="BL288">
            <v>0</v>
          </cell>
          <cell r="BN288">
            <v>0</v>
          </cell>
          <cell r="BP288">
            <v>0</v>
          </cell>
          <cell r="BQ288">
            <v>0</v>
          </cell>
          <cell r="BR288">
            <v>0</v>
          </cell>
          <cell r="BT288">
            <v>0</v>
          </cell>
          <cell r="BV288">
            <v>0</v>
          </cell>
        </row>
        <row r="289">
          <cell r="A289">
            <v>280</v>
          </cell>
          <cell r="B289">
            <v>280</v>
          </cell>
          <cell r="C289" t="str">
            <v>SPENCER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J289">
            <v>0</v>
          </cell>
          <cell r="K289"/>
          <cell r="L289">
            <v>0</v>
          </cell>
          <cell r="M289">
            <v>0</v>
          </cell>
          <cell r="O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V289">
            <v>0</v>
          </cell>
          <cell r="W289">
            <v>0</v>
          </cell>
          <cell r="X289">
            <v>280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M289">
            <v>280</v>
          </cell>
          <cell r="AN289">
            <v>280</v>
          </cell>
          <cell r="AO289" t="str">
            <v>SPENCER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B289">
            <v>280</v>
          </cell>
          <cell r="BC289" t="str">
            <v>SPENCER</v>
          </cell>
          <cell r="BH289">
            <v>0</v>
          </cell>
          <cell r="BK289">
            <v>0</v>
          </cell>
          <cell r="BL289">
            <v>0</v>
          </cell>
          <cell r="BN289">
            <v>0</v>
          </cell>
          <cell r="BP289">
            <v>0</v>
          </cell>
          <cell r="BQ289">
            <v>0</v>
          </cell>
          <cell r="BR289">
            <v>0</v>
          </cell>
          <cell r="BT289">
            <v>0</v>
          </cell>
          <cell r="BV289">
            <v>0</v>
          </cell>
        </row>
        <row r="290">
          <cell r="A290">
            <v>281</v>
          </cell>
          <cell r="B290">
            <v>281</v>
          </cell>
          <cell r="C290" t="str">
            <v>SPRINGFIELD</v>
          </cell>
          <cell r="D290">
            <v>4095.6539641278914</v>
          </cell>
          <cell r="E290">
            <v>48162842</v>
          </cell>
          <cell r="F290">
            <v>0</v>
          </cell>
          <cell r="G290">
            <v>3657415</v>
          </cell>
          <cell r="H290">
            <v>51820257</v>
          </cell>
          <cell r="J290">
            <v>3235369.9092173674</v>
          </cell>
          <cell r="K290">
            <v>0.31968669239074987</v>
          </cell>
          <cell r="L290">
            <v>3657415</v>
          </cell>
          <cell r="M290">
            <v>6892784.9092173669</v>
          </cell>
          <cell r="O290">
            <v>44927472.090782635</v>
          </cell>
          <cell r="Q290">
            <v>0</v>
          </cell>
          <cell r="R290">
            <v>3235369.9092173674</v>
          </cell>
          <cell r="S290">
            <v>3657415</v>
          </cell>
          <cell r="T290">
            <v>6892784.9092173669</v>
          </cell>
          <cell r="V290">
            <v>13777854.75</v>
          </cell>
          <cell r="W290">
            <v>0</v>
          </cell>
          <cell r="X290">
            <v>281</v>
          </cell>
          <cell r="Y290">
            <v>4095.6539641278914</v>
          </cell>
          <cell r="Z290">
            <v>0</v>
          </cell>
          <cell r="AA290">
            <v>48162842</v>
          </cell>
          <cell r="AB290">
            <v>0</v>
          </cell>
          <cell r="AC290">
            <v>48162842</v>
          </cell>
          <cell r="AD290">
            <v>0</v>
          </cell>
          <cell r="AE290">
            <v>3657415</v>
          </cell>
          <cell r="AF290">
            <v>51820257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51820257</v>
          </cell>
          <cell r="AM290">
            <v>281</v>
          </cell>
          <cell r="AN290">
            <v>281</v>
          </cell>
          <cell r="AO290" t="str">
            <v>SPRINGFIELD</v>
          </cell>
          <cell r="AP290">
            <v>48162842</v>
          </cell>
          <cell r="AQ290">
            <v>42658745</v>
          </cell>
          <cell r="AR290">
            <v>5504097</v>
          </cell>
          <cell r="AS290">
            <v>1154387</v>
          </cell>
          <cell r="AT290">
            <v>656558</v>
          </cell>
          <cell r="AU290">
            <v>1118226.25</v>
          </cell>
          <cell r="AV290">
            <v>810043.25</v>
          </cell>
          <cell r="AW290">
            <v>877128.25</v>
          </cell>
          <cell r="AX290">
            <v>0</v>
          </cell>
          <cell r="AY290">
            <v>10120439.75</v>
          </cell>
          <cell r="AZ290">
            <v>3235369.9092173674</v>
          </cell>
          <cell r="BB290">
            <v>281</v>
          </cell>
          <cell r="BC290" t="str">
            <v>SPRINGFIELD</v>
          </cell>
          <cell r="BH290">
            <v>0</v>
          </cell>
          <cell r="BK290">
            <v>0</v>
          </cell>
          <cell r="BL290">
            <v>0</v>
          </cell>
          <cell r="BN290">
            <v>0</v>
          </cell>
          <cell r="BP290">
            <v>5504097</v>
          </cell>
          <cell r="BQ290">
            <v>5504097</v>
          </cell>
          <cell r="BR290">
            <v>0</v>
          </cell>
          <cell r="BT290">
            <v>0</v>
          </cell>
          <cell r="BV290">
            <v>0</v>
          </cell>
        </row>
        <row r="291">
          <cell r="A291">
            <v>282</v>
          </cell>
          <cell r="B291">
            <v>282</v>
          </cell>
          <cell r="C291" t="str">
            <v>STERLING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J291">
            <v>0</v>
          </cell>
          <cell r="K291"/>
          <cell r="L291">
            <v>0</v>
          </cell>
          <cell r="M291">
            <v>0</v>
          </cell>
          <cell r="O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V291">
            <v>0</v>
          </cell>
          <cell r="W291">
            <v>0</v>
          </cell>
          <cell r="X291">
            <v>282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M291">
            <v>282</v>
          </cell>
          <cell r="AN291">
            <v>282</v>
          </cell>
          <cell r="AO291" t="str">
            <v>STERLING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B291">
            <v>282</v>
          </cell>
          <cell r="BC291" t="str">
            <v>STERLING</v>
          </cell>
          <cell r="BH291">
            <v>0</v>
          </cell>
          <cell r="BK291">
            <v>0</v>
          </cell>
          <cell r="BL291">
            <v>0</v>
          </cell>
          <cell r="BN291">
            <v>0</v>
          </cell>
          <cell r="BP291">
            <v>0</v>
          </cell>
          <cell r="BQ291">
            <v>0</v>
          </cell>
          <cell r="BR291">
            <v>0</v>
          </cell>
          <cell r="BT291">
            <v>0</v>
          </cell>
          <cell r="BV291">
            <v>0</v>
          </cell>
        </row>
        <row r="292">
          <cell r="A292">
            <v>283</v>
          </cell>
          <cell r="B292">
            <v>283</v>
          </cell>
          <cell r="C292" t="str">
            <v>STOCKBRIDGE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J292">
            <v>0</v>
          </cell>
          <cell r="K292"/>
          <cell r="L292">
            <v>0</v>
          </cell>
          <cell r="M292">
            <v>0</v>
          </cell>
          <cell r="O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V292">
            <v>0</v>
          </cell>
          <cell r="W292">
            <v>0</v>
          </cell>
          <cell r="X292">
            <v>283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M292">
            <v>283</v>
          </cell>
          <cell r="AN292">
            <v>283</v>
          </cell>
          <cell r="AO292" t="str">
            <v>STOCKBRIDGE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B292">
            <v>283</v>
          </cell>
          <cell r="BC292" t="str">
            <v>STOCKBRIDGE</v>
          </cell>
          <cell r="BH292">
            <v>0</v>
          </cell>
          <cell r="BK292">
            <v>0</v>
          </cell>
          <cell r="BL292">
            <v>0</v>
          </cell>
          <cell r="BN292">
            <v>0</v>
          </cell>
          <cell r="BP292">
            <v>0</v>
          </cell>
          <cell r="BQ292">
            <v>0</v>
          </cell>
          <cell r="BR292">
            <v>0</v>
          </cell>
          <cell r="BT292">
            <v>0</v>
          </cell>
          <cell r="BV292">
            <v>0</v>
          </cell>
        </row>
        <row r="293">
          <cell r="A293">
            <v>284</v>
          </cell>
          <cell r="B293">
            <v>284</v>
          </cell>
          <cell r="C293" t="str">
            <v>STONEHAM</v>
          </cell>
          <cell r="D293">
            <v>70.465869807711755</v>
          </cell>
          <cell r="E293">
            <v>902276</v>
          </cell>
          <cell r="F293">
            <v>0</v>
          </cell>
          <cell r="G293">
            <v>62929</v>
          </cell>
          <cell r="H293">
            <v>965205</v>
          </cell>
          <cell r="J293">
            <v>37207.273875013634</v>
          </cell>
          <cell r="K293">
            <v>0.32996507111275936</v>
          </cell>
          <cell r="L293">
            <v>62929</v>
          </cell>
          <cell r="M293">
            <v>100136.27387501363</v>
          </cell>
          <cell r="O293">
            <v>865068.72612498631</v>
          </cell>
          <cell r="Q293">
            <v>0</v>
          </cell>
          <cell r="R293">
            <v>37207.273875013634</v>
          </cell>
          <cell r="S293">
            <v>62929</v>
          </cell>
          <cell r="T293">
            <v>100136.27387501363</v>
          </cell>
          <cell r="V293">
            <v>175690.25</v>
          </cell>
          <cell r="W293">
            <v>0</v>
          </cell>
          <cell r="X293">
            <v>284</v>
          </cell>
          <cell r="Y293">
            <v>70.465869807711755</v>
          </cell>
          <cell r="Z293">
            <v>0</v>
          </cell>
          <cell r="AA293">
            <v>902276</v>
          </cell>
          <cell r="AB293">
            <v>0</v>
          </cell>
          <cell r="AC293">
            <v>902276</v>
          </cell>
          <cell r="AD293">
            <v>0</v>
          </cell>
          <cell r="AE293">
            <v>62929</v>
          </cell>
          <cell r="AF293">
            <v>965205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965205</v>
          </cell>
          <cell r="AM293">
            <v>284</v>
          </cell>
          <cell r="AN293">
            <v>284</v>
          </cell>
          <cell r="AO293" t="str">
            <v>STONEHAM</v>
          </cell>
          <cell r="AP293">
            <v>902276</v>
          </cell>
          <cell r="AQ293">
            <v>838978</v>
          </cell>
          <cell r="AR293">
            <v>63298</v>
          </cell>
          <cell r="AS293">
            <v>309.5</v>
          </cell>
          <cell r="AT293">
            <v>0</v>
          </cell>
          <cell r="AU293">
            <v>1548.5</v>
          </cell>
          <cell r="AV293">
            <v>0</v>
          </cell>
          <cell r="AW293">
            <v>47605.25</v>
          </cell>
          <cell r="AX293">
            <v>0</v>
          </cell>
          <cell r="AY293">
            <v>112761.25</v>
          </cell>
          <cell r="AZ293">
            <v>37207.273875013634</v>
          </cell>
          <cell r="BB293">
            <v>284</v>
          </cell>
          <cell r="BC293" t="str">
            <v>STONEHAM</v>
          </cell>
          <cell r="BH293">
            <v>0</v>
          </cell>
          <cell r="BK293">
            <v>0</v>
          </cell>
          <cell r="BL293">
            <v>0</v>
          </cell>
          <cell r="BN293">
            <v>0</v>
          </cell>
          <cell r="BP293">
            <v>63298</v>
          </cell>
          <cell r="BQ293">
            <v>63298</v>
          </cell>
          <cell r="BR293">
            <v>0</v>
          </cell>
          <cell r="BT293">
            <v>0</v>
          </cell>
          <cell r="BV293">
            <v>0</v>
          </cell>
        </row>
        <row r="294">
          <cell r="A294">
            <v>285</v>
          </cell>
          <cell r="B294">
            <v>285</v>
          </cell>
          <cell r="C294" t="str">
            <v>STOUGHTON</v>
          </cell>
          <cell r="D294">
            <v>132.00545217457449</v>
          </cell>
          <cell r="E294">
            <v>1813815</v>
          </cell>
          <cell r="F294">
            <v>0</v>
          </cell>
          <cell r="G294">
            <v>117902</v>
          </cell>
          <cell r="H294">
            <v>1931717</v>
          </cell>
          <cell r="J294">
            <v>111041.06415105256</v>
          </cell>
          <cell r="K294">
            <v>0.24011163040603337</v>
          </cell>
          <cell r="L294">
            <v>117902</v>
          </cell>
          <cell r="M294">
            <v>228943.06415105256</v>
          </cell>
          <cell r="O294">
            <v>1702773.9358489474</v>
          </cell>
          <cell r="Q294">
            <v>0</v>
          </cell>
          <cell r="R294">
            <v>111041.06415105256</v>
          </cell>
          <cell r="S294">
            <v>117902</v>
          </cell>
          <cell r="T294">
            <v>228943.06415105256</v>
          </cell>
          <cell r="V294">
            <v>580358</v>
          </cell>
          <cell r="W294">
            <v>0</v>
          </cell>
          <cell r="X294">
            <v>285</v>
          </cell>
          <cell r="Y294">
            <v>132.00545217457449</v>
          </cell>
          <cell r="Z294">
            <v>0</v>
          </cell>
          <cell r="AA294">
            <v>1813815</v>
          </cell>
          <cell r="AB294">
            <v>0</v>
          </cell>
          <cell r="AC294">
            <v>1813815</v>
          </cell>
          <cell r="AD294">
            <v>0</v>
          </cell>
          <cell r="AE294">
            <v>117902</v>
          </cell>
          <cell r="AF294">
            <v>1931717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1931717</v>
          </cell>
          <cell r="AM294">
            <v>285</v>
          </cell>
          <cell r="AN294">
            <v>285</v>
          </cell>
          <cell r="AO294" t="str">
            <v>STOUGHTON</v>
          </cell>
          <cell r="AP294">
            <v>1813815</v>
          </cell>
          <cell r="AQ294">
            <v>1624909</v>
          </cell>
          <cell r="AR294">
            <v>188906</v>
          </cell>
          <cell r="AS294">
            <v>131587.5</v>
          </cell>
          <cell r="AT294">
            <v>291</v>
          </cell>
          <cell r="AU294">
            <v>33432.25</v>
          </cell>
          <cell r="AV294">
            <v>35654.5</v>
          </cell>
          <cell r="AW294">
            <v>72584.75</v>
          </cell>
          <cell r="AX294">
            <v>0</v>
          </cell>
          <cell r="AY294">
            <v>462456</v>
          </cell>
          <cell r="AZ294">
            <v>111041.06415105256</v>
          </cell>
          <cell r="BB294">
            <v>285</v>
          </cell>
          <cell r="BC294" t="str">
            <v>STOUGHTON</v>
          </cell>
          <cell r="BH294">
            <v>0</v>
          </cell>
          <cell r="BK294">
            <v>0</v>
          </cell>
          <cell r="BL294">
            <v>0</v>
          </cell>
          <cell r="BN294">
            <v>0</v>
          </cell>
          <cell r="BP294">
            <v>188906</v>
          </cell>
          <cell r="BQ294">
            <v>188906</v>
          </cell>
          <cell r="BR294">
            <v>0</v>
          </cell>
          <cell r="BT294">
            <v>0</v>
          </cell>
          <cell r="BV294">
            <v>0</v>
          </cell>
        </row>
        <row r="295">
          <cell r="A295">
            <v>286</v>
          </cell>
          <cell r="B295">
            <v>286</v>
          </cell>
          <cell r="C295" t="str">
            <v>STOW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J295">
            <v>0</v>
          </cell>
          <cell r="K295"/>
          <cell r="L295">
            <v>0</v>
          </cell>
          <cell r="M295">
            <v>0</v>
          </cell>
          <cell r="O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V295">
            <v>0</v>
          </cell>
          <cell r="W295">
            <v>0</v>
          </cell>
          <cell r="X295">
            <v>286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M295">
            <v>286</v>
          </cell>
          <cell r="AN295">
            <v>286</v>
          </cell>
          <cell r="AO295" t="str">
            <v>STOW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B295">
            <v>286</v>
          </cell>
          <cell r="BC295" t="str">
            <v>STOW</v>
          </cell>
          <cell r="BH295">
            <v>0</v>
          </cell>
          <cell r="BK295">
            <v>0</v>
          </cell>
          <cell r="BL295">
            <v>0</v>
          </cell>
          <cell r="BN295">
            <v>0</v>
          </cell>
          <cell r="BP295">
            <v>0</v>
          </cell>
          <cell r="BQ295">
            <v>0</v>
          </cell>
          <cell r="BR295">
            <v>0</v>
          </cell>
          <cell r="BT295">
            <v>0</v>
          </cell>
          <cell r="BV295">
            <v>0</v>
          </cell>
        </row>
        <row r="296">
          <cell r="A296">
            <v>287</v>
          </cell>
          <cell r="B296">
            <v>287</v>
          </cell>
          <cell r="C296" t="str">
            <v>STURBRIDGE</v>
          </cell>
          <cell r="D296">
            <v>17.5</v>
          </cell>
          <cell r="E296">
            <v>223845</v>
          </cell>
          <cell r="F296">
            <v>0</v>
          </cell>
          <cell r="G296">
            <v>15630</v>
          </cell>
          <cell r="H296">
            <v>239475</v>
          </cell>
          <cell r="J296">
            <v>25074.262720567105</v>
          </cell>
          <cell r="K296">
            <v>0.28508382473300936</v>
          </cell>
          <cell r="L296">
            <v>15630</v>
          </cell>
          <cell r="M296">
            <v>40704.262720567101</v>
          </cell>
          <cell r="O296">
            <v>198770.73727943288</v>
          </cell>
          <cell r="Q296">
            <v>0</v>
          </cell>
          <cell r="R296">
            <v>25074.262720567105</v>
          </cell>
          <cell r="S296">
            <v>15630</v>
          </cell>
          <cell r="T296">
            <v>40704.262720567101</v>
          </cell>
          <cell r="V296">
            <v>103584</v>
          </cell>
          <cell r="W296">
            <v>0</v>
          </cell>
          <cell r="X296">
            <v>287</v>
          </cell>
          <cell r="Y296">
            <v>17.5</v>
          </cell>
          <cell r="Z296">
            <v>0</v>
          </cell>
          <cell r="AA296">
            <v>223845</v>
          </cell>
          <cell r="AB296">
            <v>0</v>
          </cell>
          <cell r="AC296">
            <v>223845</v>
          </cell>
          <cell r="AD296">
            <v>0</v>
          </cell>
          <cell r="AE296">
            <v>15630</v>
          </cell>
          <cell r="AF296">
            <v>239475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239475</v>
          </cell>
          <cell r="AM296">
            <v>287</v>
          </cell>
          <cell r="AN296">
            <v>287</v>
          </cell>
          <cell r="AO296" t="str">
            <v>STURBRIDGE</v>
          </cell>
          <cell r="AP296">
            <v>223845</v>
          </cell>
          <cell r="AQ296">
            <v>181188</v>
          </cell>
          <cell r="AR296">
            <v>42657</v>
          </cell>
          <cell r="AS296">
            <v>45297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87954</v>
          </cell>
          <cell r="AZ296">
            <v>25074.262720567105</v>
          </cell>
          <cell r="BB296">
            <v>287</v>
          </cell>
          <cell r="BC296" t="str">
            <v>STURBRIDGE</v>
          </cell>
          <cell r="BH296">
            <v>0</v>
          </cell>
          <cell r="BK296">
            <v>0</v>
          </cell>
          <cell r="BL296">
            <v>0</v>
          </cell>
          <cell r="BN296">
            <v>0</v>
          </cell>
          <cell r="BP296">
            <v>42657</v>
          </cell>
          <cell r="BQ296">
            <v>42657</v>
          </cell>
          <cell r="BR296">
            <v>0</v>
          </cell>
          <cell r="BT296">
            <v>0</v>
          </cell>
          <cell r="BV296">
            <v>0</v>
          </cell>
        </row>
        <row r="297">
          <cell r="A297">
            <v>288</v>
          </cell>
          <cell r="B297">
            <v>288</v>
          </cell>
          <cell r="C297" t="str">
            <v>SUDBURY</v>
          </cell>
          <cell r="D297">
            <v>3.9955433334453563</v>
          </cell>
          <cell r="E297">
            <v>55106</v>
          </cell>
          <cell r="F297">
            <v>0</v>
          </cell>
          <cell r="G297">
            <v>3568</v>
          </cell>
          <cell r="H297">
            <v>58674</v>
          </cell>
          <cell r="J297">
            <v>0</v>
          </cell>
          <cell r="K297">
            <v>0</v>
          </cell>
          <cell r="L297">
            <v>3568</v>
          </cell>
          <cell r="M297">
            <v>3568</v>
          </cell>
          <cell r="O297">
            <v>55106</v>
          </cell>
          <cell r="Q297">
            <v>0</v>
          </cell>
          <cell r="R297">
            <v>0</v>
          </cell>
          <cell r="S297">
            <v>3568</v>
          </cell>
          <cell r="T297">
            <v>3568</v>
          </cell>
          <cell r="V297">
            <v>20795.75</v>
          </cell>
          <cell r="W297">
            <v>0</v>
          </cell>
          <cell r="X297">
            <v>288</v>
          </cell>
          <cell r="Y297">
            <v>3.9955433334453563</v>
          </cell>
          <cell r="Z297">
            <v>0</v>
          </cell>
          <cell r="AA297">
            <v>55106</v>
          </cell>
          <cell r="AB297">
            <v>0</v>
          </cell>
          <cell r="AC297">
            <v>55106</v>
          </cell>
          <cell r="AD297">
            <v>0</v>
          </cell>
          <cell r="AE297">
            <v>3568</v>
          </cell>
          <cell r="AF297">
            <v>58674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58674</v>
          </cell>
          <cell r="AM297">
            <v>288</v>
          </cell>
          <cell r="AN297">
            <v>288</v>
          </cell>
          <cell r="AO297" t="str">
            <v>SUDBURY</v>
          </cell>
          <cell r="AP297">
            <v>55106</v>
          </cell>
          <cell r="AQ297">
            <v>56946</v>
          </cell>
          <cell r="AR297">
            <v>0</v>
          </cell>
          <cell r="AS297">
            <v>5047.5</v>
          </cell>
          <cell r="AT297">
            <v>0</v>
          </cell>
          <cell r="AU297">
            <v>0</v>
          </cell>
          <cell r="AV297">
            <v>12180.25</v>
          </cell>
          <cell r="AW297">
            <v>0</v>
          </cell>
          <cell r="AX297">
            <v>0</v>
          </cell>
          <cell r="AY297">
            <v>17227.75</v>
          </cell>
          <cell r="AZ297">
            <v>0</v>
          </cell>
          <cell r="BB297">
            <v>288</v>
          </cell>
          <cell r="BC297" t="str">
            <v>SUDBURY</v>
          </cell>
          <cell r="BH297">
            <v>0</v>
          </cell>
          <cell r="BK297">
            <v>0</v>
          </cell>
          <cell r="BL297">
            <v>0</v>
          </cell>
          <cell r="BN297">
            <v>0</v>
          </cell>
          <cell r="BP297">
            <v>0</v>
          </cell>
          <cell r="BQ297">
            <v>0</v>
          </cell>
          <cell r="BR297">
            <v>0</v>
          </cell>
          <cell r="BT297">
            <v>0</v>
          </cell>
          <cell r="BV297">
            <v>0</v>
          </cell>
        </row>
        <row r="298">
          <cell r="A298">
            <v>289</v>
          </cell>
          <cell r="B298">
            <v>289</v>
          </cell>
          <cell r="C298" t="str">
            <v>SUNDERLAND</v>
          </cell>
          <cell r="D298">
            <v>1.1866125760649089</v>
          </cell>
          <cell r="E298">
            <v>13986</v>
          </cell>
          <cell r="F298">
            <v>0</v>
          </cell>
          <cell r="G298">
            <v>1057</v>
          </cell>
          <cell r="H298">
            <v>15043</v>
          </cell>
          <cell r="J298">
            <v>0</v>
          </cell>
          <cell r="K298">
            <v>0</v>
          </cell>
          <cell r="L298">
            <v>1057</v>
          </cell>
          <cell r="M298">
            <v>1057</v>
          </cell>
          <cell r="O298">
            <v>13986</v>
          </cell>
          <cell r="Q298">
            <v>0</v>
          </cell>
          <cell r="R298">
            <v>0</v>
          </cell>
          <cell r="S298">
            <v>1057</v>
          </cell>
          <cell r="T298">
            <v>1057</v>
          </cell>
          <cell r="V298">
            <v>10445.5</v>
          </cell>
          <cell r="W298">
            <v>0</v>
          </cell>
          <cell r="X298">
            <v>289</v>
          </cell>
          <cell r="Y298">
            <v>1.1866125760649089</v>
          </cell>
          <cell r="Z298">
            <v>0</v>
          </cell>
          <cell r="AA298">
            <v>13986</v>
          </cell>
          <cell r="AB298">
            <v>0</v>
          </cell>
          <cell r="AC298">
            <v>13986</v>
          </cell>
          <cell r="AD298">
            <v>0</v>
          </cell>
          <cell r="AE298">
            <v>1057</v>
          </cell>
          <cell r="AF298">
            <v>15043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15043</v>
          </cell>
          <cell r="AM298">
            <v>289</v>
          </cell>
          <cell r="AN298">
            <v>289</v>
          </cell>
          <cell r="AO298" t="str">
            <v>SUNDERLAND</v>
          </cell>
          <cell r="AP298">
            <v>13986</v>
          </cell>
          <cell r="AQ298">
            <v>14501</v>
          </cell>
          <cell r="AR298">
            <v>0</v>
          </cell>
          <cell r="AS298">
            <v>3625.25</v>
          </cell>
          <cell r="AT298">
            <v>0</v>
          </cell>
          <cell r="AU298">
            <v>0</v>
          </cell>
          <cell r="AV298">
            <v>2477.5</v>
          </cell>
          <cell r="AW298">
            <v>3285.75</v>
          </cell>
          <cell r="AX298">
            <v>0</v>
          </cell>
          <cell r="AY298">
            <v>9388.5</v>
          </cell>
          <cell r="AZ298">
            <v>0</v>
          </cell>
          <cell r="BB298">
            <v>289</v>
          </cell>
          <cell r="BC298" t="str">
            <v>SUNDERLAND</v>
          </cell>
          <cell r="BH298">
            <v>0</v>
          </cell>
          <cell r="BK298">
            <v>0</v>
          </cell>
          <cell r="BL298">
            <v>0</v>
          </cell>
          <cell r="BN298">
            <v>0</v>
          </cell>
          <cell r="BP298">
            <v>0</v>
          </cell>
          <cell r="BQ298">
            <v>0</v>
          </cell>
          <cell r="BR298">
            <v>0</v>
          </cell>
          <cell r="BT298">
            <v>0</v>
          </cell>
          <cell r="BV298">
            <v>0</v>
          </cell>
        </row>
        <row r="299">
          <cell r="A299">
            <v>290</v>
          </cell>
          <cell r="B299">
            <v>290</v>
          </cell>
          <cell r="C299" t="str">
            <v>SUTTON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O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V299">
            <v>1602.25</v>
          </cell>
          <cell r="W299">
            <v>0</v>
          </cell>
          <cell r="X299">
            <v>290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M299">
            <v>290</v>
          </cell>
          <cell r="AN299">
            <v>290</v>
          </cell>
          <cell r="AO299" t="str">
            <v>SUTTON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1602.25</v>
          </cell>
          <cell r="AW299">
            <v>0</v>
          </cell>
          <cell r="AX299">
            <v>0</v>
          </cell>
          <cell r="AY299">
            <v>1602.25</v>
          </cell>
          <cell r="AZ299">
            <v>0</v>
          </cell>
          <cell r="BB299">
            <v>290</v>
          </cell>
          <cell r="BC299" t="str">
            <v>SUTTON</v>
          </cell>
          <cell r="BH299">
            <v>0</v>
          </cell>
          <cell r="BK299">
            <v>0</v>
          </cell>
          <cell r="BL299">
            <v>0</v>
          </cell>
          <cell r="BN299">
            <v>0</v>
          </cell>
          <cell r="BP299">
            <v>0</v>
          </cell>
          <cell r="BQ299">
            <v>0</v>
          </cell>
          <cell r="BR299">
            <v>0</v>
          </cell>
          <cell r="BT299">
            <v>0</v>
          </cell>
          <cell r="BV299">
            <v>0</v>
          </cell>
        </row>
        <row r="300">
          <cell r="A300">
            <v>291</v>
          </cell>
          <cell r="B300">
            <v>291</v>
          </cell>
          <cell r="C300" t="str">
            <v>SWAMPSCOTT</v>
          </cell>
          <cell r="D300">
            <v>27.342247153589845</v>
          </cell>
          <cell r="E300">
            <v>401751</v>
          </cell>
          <cell r="F300">
            <v>0</v>
          </cell>
          <cell r="G300">
            <v>24416</v>
          </cell>
          <cell r="H300">
            <v>426167</v>
          </cell>
          <cell r="J300">
            <v>1607.0758440122479</v>
          </cell>
          <cell r="K300">
            <v>2.5912741614628608E-2</v>
          </cell>
          <cell r="L300">
            <v>24416</v>
          </cell>
          <cell r="M300">
            <v>26023.075844012248</v>
          </cell>
          <cell r="O300">
            <v>400143.92415598774</v>
          </cell>
          <cell r="Q300">
            <v>0</v>
          </cell>
          <cell r="R300">
            <v>1607.0758440122479</v>
          </cell>
          <cell r="S300">
            <v>24416</v>
          </cell>
          <cell r="T300">
            <v>26023.075844012248</v>
          </cell>
          <cell r="V300">
            <v>86434.75</v>
          </cell>
          <cell r="W300">
            <v>0</v>
          </cell>
          <cell r="X300">
            <v>291</v>
          </cell>
          <cell r="Y300">
            <v>27.342247153589845</v>
          </cell>
          <cell r="Z300">
            <v>0</v>
          </cell>
          <cell r="AA300">
            <v>401751</v>
          </cell>
          <cell r="AB300">
            <v>0</v>
          </cell>
          <cell r="AC300">
            <v>401751</v>
          </cell>
          <cell r="AD300">
            <v>0</v>
          </cell>
          <cell r="AE300">
            <v>24416</v>
          </cell>
          <cell r="AF300">
            <v>426167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426167</v>
          </cell>
          <cell r="AM300">
            <v>291</v>
          </cell>
          <cell r="AN300">
            <v>291</v>
          </cell>
          <cell r="AO300" t="str">
            <v>SWAMPSCOTT</v>
          </cell>
          <cell r="AP300">
            <v>401751</v>
          </cell>
          <cell r="AQ300">
            <v>399017</v>
          </cell>
          <cell r="AR300">
            <v>2734</v>
          </cell>
          <cell r="AS300">
            <v>34630.75</v>
          </cell>
          <cell r="AT300">
            <v>0</v>
          </cell>
          <cell r="AU300">
            <v>17431.5</v>
          </cell>
          <cell r="AV300">
            <v>7222.5</v>
          </cell>
          <cell r="AW300">
            <v>0</v>
          </cell>
          <cell r="AX300">
            <v>0</v>
          </cell>
          <cell r="AY300">
            <v>62018.75</v>
          </cell>
          <cell r="AZ300">
            <v>1607.0758440122479</v>
          </cell>
          <cell r="BB300">
            <v>291</v>
          </cell>
          <cell r="BC300" t="str">
            <v>SWAMPSCOTT</v>
          </cell>
          <cell r="BH300">
            <v>0</v>
          </cell>
          <cell r="BK300">
            <v>0</v>
          </cell>
          <cell r="BL300">
            <v>0</v>
          </cell>
          <cell r="BN300">
            <v>0</v>
          </cell>
          <cell r="BP300">
            <v>2734</v>
          </cell>
          <cell r="BQ300">
            <v>2734</v>
          </cell>
          <cell r="BR300">
            <v>0</v>
          </cell>
          <cell r="BT300">
            <v>0</v>
          </cell>
          <cell r="BV300">
            <v>0</v>
          </cell>
        </row>
        <row r="301">
          <cell r="A301">
            <v>292</v>
          </cell>
          <cell r="B301">
            <v>292</v>
          </cell>
          <cell r="C301" t="str">
            <v>SWANSEA</v>
          </cell>
          <cell r="D301">
            <v>8.0479874620627871</v>
          </cell>
          <cell r="E301">
            <v>100636</v>
          </cell>
          <cell r="F301">
            <v>0</v>
          </cell>
          <cell r="G301">
            <v>7184</v>
          </cell>
          <cell r="H301">
            <v>107820</v>
          </cell>
          <cell r="J301">
            <v>10309.032974501391</v>
          </cell>
          <cell r="K301">
            <v>0.3622893130266433</v>
          </cell>
          <cell r="L301">
            <v>7184</v>
          </cell>
          <cell r="M301">
            <v>17493.032974501391</v>
          </cell>
          <cell r="O301">
            <v>90326.967025498612</v>
          </cell>
          <cell r="Q301">
            <v>0</v>
          </cell>
          <cell r="R301">
            <v>10309.032974501391</v>
          </cell>
          <cell r="S301">
            <v>7184</v>
          </cell>
          <cell r="T301">
            <v>17493.032974501391</v>
          </cell>
          <cell r="V301">
            <v>35639.25</v>
          </cell>
          <cell r="W301">
            <v>0</v>
          </cell>
          <cell r="X301">
            <v>292</v>
          </cell>
          <cell r="Y301">
            <v>8.0479874620627871</v>
          </cell>
          <cell r="Z301">
            <v>0</v>
          </cell>
          <cell r="AA301">
            <v>100636</v>
          </cell>
          <cell r="AB301">
            <v>0</v>
          </cell>
          <cell r="AC301">
            <v>100636</v>
          </cell>
          <cell r="AD301">
            <v>0</v>
          </cell>
          <cell r="AE301">
            <v>7184</v>
          </cell>
          <cell r="AF301">
            <v>107820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107820</v>
          </cell>
          <cell r="AM301">
            <v>292</v>
          </cell>
          <cell r="AN301">
            <v>292</v>
          </cell>
          <cell r="AO301" t="str">
            <v>SWANSEA</v>
          </cell>
          <cell r="AP301">
            <v>100636</v>
          </cell>
          <cell r="AQ301">
            <v>83098</v>
          </cell>
          <cell r="AR301">
            <v>17538</v>
          </cell>
          <cell r="AS301">
            <v>668.75</v>
          </cell>
          <cell r="AT301">
            <v>6000</v>
          </cell>
          <cell r="AU301">
            <v>0</v>
          </cell>
          <cell r="AV301">
            <v>0</v>
          </cell>
          <cell r="AW301">
            <v>4248.5</v>
          </cell>
          <cell r="AX301">
            <v>0</v>
          </cell>
          <cell r="AY301">
            <v>28455.25</v>
          </cell>
          <cell r="AZ301">
            <v>10309.032974501391</v>
          </cell>
          <cell r="BB301">
            <v>292</v>
          </cell>
          <cell r="BC301" t="str">
            <v>SWANSEA</v>
          </cell>
          <cell r="BH301">
            <v>0</v>
          </cell>
          <cell r="BK301">
            <v>0</v>
          </cell>
          <cell r="BL301">
            <v>0</v>
          </cell>
          <cell r="BN301">
            <v>0</v>
          </cell>
          <cell r="BP301">
            <v>17538</v>
          </cell>
          <cell r="BQ301">
            <v>17538</v>
          </cell>
          <cell r="BR301">
            <v>0</v>
          </cell>
          <cell r="BT301">
            <v>0</v>
          </cell>
          <cell r="BV301">
            <v>0</v>
          </cell>
        </row>
        <row r="302">
          <cell r="A302">
            <v>293</v>
          </cell>
          <cell r="B302">
            <v>293</v>
          </cell>
          <cell r="C302" t="str">
            <v>TAUNTON</v>
          </cell>
          <cell r="D302">
            <v>30.067636718660331</v>
          </cell>
          <cell r="E302">
            <v>353698</v>
          </cell>
          <cell r="F302">
            <v>0</v>
          </cell>
          <cell r="G302">
            <v>26849</v>
          </cell>
          <cell r="H302">
            <v>380547</v>
          </cell>
          <cell r="J302">
            <v>31376.774497999191</v>
          </cell>
          <cell r="K302">
            <v>0.26126302180329314</v>
          </cell>
          <cell r="L302">
            <v>26849</v>
          </cell>
          <cell r="M302">
            <v>58225.774497999191</v>
          </cell>
          <cell r="O302">
            <v>322321.22550200083</v>
          </cell>
          <cell r="Q302">
            <v>0</v>
          </cell>
          <cell r="R302">
            <v>31376.774497999191</v>
          </cell>
          <cell r="S302">
            <v>26849</v>
          </cell>
          <cell r="T302">
            <v>58225.774497999191</v>
          </cell>
          <cell r="V302">
            <v>146945.5</v>
          </cell>
          <cell r="W302">
            <v>0</v>
          </cell>
          <cell r="X302">
            <v>293</v>
          </cell>
          <cell r="Y302">
            <v>30.067636718660331</v>
          </cell>
          <cell r="Z302">
            <v>0</v>
          </cell>
          <cell r="AA302">
            <v>353698</v>
          </cell>
          <cell r="AB302">
            <v>0</v>
          </cell>
          <cell r="AC302">
            <v>353698</v>
          </cell>
          <cell r="AD302">
            <v>0</v>
          </cell>
          <cell r="AE302">
            <v>26849</v>
          </cell>
          <cell r="AF302">
            <v>380547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380547</v>
          </cell>
          <cell r="AM302">
            <v>293</v>
          </cell>
          <cell r="AN302">
            <v>293</v>
          </cell>
          <cell r="AO302" t="str">
            <v>TAUNTON</v>
          </cell>
          <cell r="AP302">
            <v>353698</v>
          </cell>
          <cell r="AQ302">
            <v>300319</v>
          </cell>
          <cell r="AR302">
            <v>53379</v>
          </cell>
          <cell r="AS302">
            <v>36451.5</v>
          </cell>
          <cell r="AT302">
            <v>8355</v>
          </cell>
          <cell r="AU302">
            <v>6021.75</v>
          </cell>
          <cell r="AV302">
            <v>0</v>
          </cell>
          <cell r="AW302">
            <v>15889.25</v>
          </cell>
          <cell r="AX302">
            <v>0</v>
          </cell>
          <cell r="AY302">
            <v>120096.5</v>
          </cell>
          <cell r="AZ302">
            <v>31376.774497999191</v>
          </cell>
          <cell r="BB302">
            <v>293</v>
          </cell>
          <cell r="BC302" t="str">
            <v>TAUNTON</v>
          </cell>
          <cell r="BH302">
            <v>0</v>
          </cell>
          <cell r="BK302">
            <v>0</v>
          </cell>
          <cell r="BL302">
            <v>0</v>
          </cell>
          <cell r="BN302">
            <v>0</v>
          </cell>
          <cell r="BP302">
            <v>53379</v>
          </cell>
          <cell r="BQ302">
            <v>53379</v>
          </cell>
          <cell r="BR302">
            <v>0</v>
          </cell>
          <cell r="BT302">
            <v>0</v>
          </cell>
          <cell r="BV302">
            <v>0</v>
          </cell>
        </row>
        <row r="303">
          <cell r="A303">
            <v>294</v>
          </cell>
          <cell r="B303">
            <v>294</v>
          </cell>
          <cell r="C303" t="str">
            <v>TEMPLETON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J303">
            <v>0</v>
          </cell>
          <cell r="K303"/>
          <cell r="L303">
            <v>0</v>
          </cell>
          <cell r="M303">
            <v>0</v>
          </cell>
          <cell r="O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V303">
            <v>0</v>
          </cell>
          <cell r="W303">
            <v>0</v>
          </cell>
          <cell r="X303">
            <v>294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M303">
            <v>294</v>
          </cell>
          <cell r="AN303">
            <v>294</v>
          </cell>
          <cell r="AO303" t="str">
            <v>TEMPLETON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B303">
            <v>294</v>
          </cell>
          <cell r="BC303" t="str">
            <v>TEMPLETON</v>
          </cell>
          <cell r="BH303">
            <v>0</v>
          </cell>
          <cell r="BK303">
            <v>0</v>
          </cell>
          <cell r="BL303">
            <v>0</v>
          </cell>
          <cell r="BN303">
            <v>0</v>
          </cell>
          <cell r="BP303">
            <v>0</v>
          </cell>
          <cell r="BQ303">
            <v>0</v>
          </cell>
          <cell r="BR303">
            <v>0</v>
          </cell>
          <cell r="BT303">
            <v>0</v>
          </cell>
          <cell r="BV303">
            <v>0</v>
          </cell>
        </row>
        <row r="304">
          <cell r="A304">
            <v>295</v>
          </cell>
          <cell r="B304">
            <v>295</v>
          </cell>
          <cell r="C304" t="str">
            <v>TEWKSBURY</v>
          </cell>
          <cell r="D304">
            <v>80.003678715118212</v>
          </cell>
          <cell r="E304">
            <v>1154504</v>
          </cell>
          <cell r="F304">
            <v>0</v>
          </cell>
          <cell r="G304">
            <v>71433</v>
          </cell>
          <cell r="H304">
            <v>1225937</v>
          </cell>
          <cell r="J304">
            <v>32706.991262812546</v>
          </cell>
          <cell r="K304">
            <v>0.24010770428880579</v>
          </cell>
          <cell r="L304">
            <v>71433</v>
          </cell>
          <cell r="M304">
            <v>104139.99126281255</v>
          </cell>
          <cell r="O304">
            <v>1121797.0087371874</v>
          </cell>
          <cell r="Q304">
            <v>0</v>
          </cell>
          <cell r="R304">
            <v>32706.991262812546</v>
          </cell>
          <cell r="S304">
            <v>71433</v>
          </cell>
          <cell r="T304">
            <v>104139.99126281255</v>
          </cell>
          <cell r="V304">
            <v>207651</v>
          </cell>
          <cell r="W304">
            <v>0</v>
          </cell>
          <cell r="X304">
            <v>295</v>
          </cell>
          <cell r="Y304">
            <v>80.003678715118212</v>
          </cell>
          <cell r="Z304">
            <v>0</v>
          </cell>
          <cell r="AA304">
            <v>1154504</v>
          </cell>
          <cell r="AB304">
            <v>0</v>
          </cell>
          <cell r="AC304">
            <v>1154504</v>
          </cell>
          <cell r="AD304">
            <v>0</v>
          </cell>
          <cell r="AE304">
            <v>71433</v>
          </cell>
          <cell r="AF304">
            <v>1225937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1225937</v>
          </cell>
          <cell r="AM304">
            <v>295</v>
          </cell>
          <cell r="AN304">
            <v>295</v>
          </cell>
          <cell r="AO304" t="str">
            <v>TEWKSBURY</v>
          </cell>
          <cell r="AP304">
            <v>1154504</v>
          </cell>
          <cell r="AQ304">
            <v>1098862</v>
          </cell>
          <cell r="AR304">
            <v>55642</v>
          </cell>
          <cell r="AS304">
            <v>0</v>
          </cell>
          <cell r="AT304">
            <v>11992</v>
          </cell>
          <cell r="AU304">
            <v>39912</v>
          </cell>
          <cell r="AV304">
            <v>0</v>
          </cell>
          <cell r="AW304">
            <v>28672</v>
          </cell>
          <cell r="AX304">
            <v>0</v>
          </cell>
          <cell r="AY304">
            <v>136218</v>
          </cell>
          <cell r="AZ304">
            <v>32706.991262812546</v>
          </cell>
          <cell r="BB304">
            <v>295</v>
          </cell>
          <cell r="BC304" t="str">
            <v>TEWKSBURY</v>
          </cell>
          <cell r="BH304">
            <v>0</v>
          </cell>
          <cell r="BK304">
            <v>0</v>
          </cell>
          <cell r="BL304">
            <v>0</v>
          </cell>
          <cell r="BN304">
            <v>0</v>
          </cell>
          <cell r="BP304">
            <v>55642</v>
          </cell>
          <cell r="BQ304">
            <v>55642</v>
          </cell>
          <cell r="BR304">
            <v>0</v>
          </cell>
          <cell r="BT304">
            <v>0</v>
          </cell>
          <cell r="BV304">
            <v>0</v>
          </cell>
        </row>
        <row r="305">
          <cell r="A305">
            <v>296</v>
          </cell>
          <cell r="B305">
            <v>296</v>
          </cell>
          <cell r="C305" t="str">
            <v>TISBURY</v>
          </cell>
          <cell r="D305">
            <v>30.326086956521738</v>
          </cell>
          <cell r="E305">
            <v>695835</v>
          </cell>
          <cell r="F305">
            <v>0</v>
          </cell>
          <cell r="G305">
            <v>27081</v>
          </cell>
          <cell r="H305">
            <v>722916</v>
          </cell>
          <cell r="J305">
            <v>33934.928877348604</v>
          </cell>
          <cell r="K305">
            <v>0.26140941744015905</v>
          </cell>
          <cell r="L305">
            <v>27081</v>
          </cell>
          <cell r="M305">
            <v>61015.928877348604</v>
          </cell>
          <cell r="O305">
            <v>661900.07112265145</v>
          </cell>
          <cell r="Q305">
            <v>0</v>
          </cell>
          <cell r="R305">
            <v>33934.928877348604</v>
          </cell>
          <cell r="S305">
            <v>27081</v>
          </cell>
          <cell r="T305">
            <v>61015.928877348604</v>
          </cell>
          <cell r="V305">
            <v>156896.25</v>
          </cell>
          <cell r="W305">
            <v>0</v>
          </cell>
          <cell r="X305">
            <v>296</v>
          </cell>
          <cell r="Y305">
            <v>30.326086956521738</v>
          </cell>
          <cell r="Z305">
            <v>0</v>
          </cell>
          <cell r="AA305">
            <v>695835</v>
          </cell>
          <cell r="AB305">
            <v>0</v>
          </cell>
          <cell r="AC305">
            <v>695835</v>
          </cell>
          <cell r="AD305">
            <v>0</v>
          </cell>
          <cell r="AE305">
            <v>27081</v>
          </cell>
          <cell r="AF305">
            <v>722916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722916</v>
          </cell>
          <cell r="AM305">
            <v>296</v>
          </cell>
          <cell r="AN305">
            <v>296</v>
          </cell>
          <cell r="AO305" t="str">
            <v>TISBURY</v>
          </cell>
          <cell r="AP305">
            <v>695835</v>
          </cell>
          <cell r="AQ305">
            <v>638104</v>
          </cell>
          <cell r="AR305">
            <v>57731</v>
          </cell>
          <cell r="AS305">
            <v>0</v>
          </cell>
          <cell r="AT305">
            <v>55148</v>
          </cell>
          <cell r="AU305">
            <v>0</v>
          </cell>
          <cell r="AV305">
            <v>12041.25</v>
          </cell>
          <cell r="AW305">
            <v>4895</v>
          </cell>
          <cell r="AX305">
            <v>0</v>
          </cell>
          <cell r="AY305">
            <v>129815.25</v>
          </cell>
          <cell r="AZ305">
            <v>33934.928877348604</v>
          </cell>
          <cell r="BB305">
            <v>296</v>
          </cell>
          <cell r="BC305" t="str">
            <v>TISBURY</v>
          </cell>
          <cell r="BH305">
            <v>0</v>
          </cell>
          <cell r="BK305">
            <v>0</v>
          </cell>
          <cell r="BL305">
            <v>0</v>
          </cell>
          <cell r="BN305">
            <v>0</v>
          </cell>
          <cell r="BP305">
            <v>57731</v>
          </cell>
          <cell r="BQ305">
            <v>57731</v>
          </cell>
          <cell r="BR305">
            <v>0</v>
          </cell>
          <cell r="BT305">
            <v>0</v>
          </cell>
          <cell r="BV305">
            <v>0</v>
          </cell>
        </row>
        <row r="306">
          <cell r="A306">
            <v>297</v>
          </cell>
          <cell r="B306">
            <v>297</v>
          </cell>
          <cell r="C306" t="str">
            <v>TOLLAND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J306">
            <v>0</v>
          </cell>
          <cell r="K306"/>
          <cell r="L306">
            <v>0</v>
          </cell>
          <cell r="M306">
            <v>0</v>
          </cell>
          <cell r="O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V306">
            <v>0</v>
          </cell>
          <cell r="W306">
            <v>0</v>
          </cell>
          <cell r="X306">
            <v>297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M306">
            <v>297</v>
          </cell>
          <cell r="AN306">
            <v>297</v>
          </cell>
          <cell r="AO306" t="str">
            <v>TOLLAND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B306">
            <v>297</v>
          </cell>
          <cell r="BC306" t="str">
            <v>TOLLAND</v>
          </cell>
          <cell r="BH306">
            <v>0</v>
          </cell>
          <cell r="BK306">
            <v>0</v>
          </cell>
          <cell r="BL306">
            <v>0</v>
          </cell>
          <cell r="BN306">
            <v>0</v>
          </cell>
          <cell r="BP306">
            <v>0</v>
          </cell>
          <cell r="BQ306">
            <v>0</v>
          </cell>
          <cell r="BR306">
            <v>0</v>
          </cell>
          <cell r="BT306">
            <v>0</v>
          </cell>
          <cell r="BV306">
            <v>0</v>
          </cell>
        </row>
        <row r="307">
          <cell r="A307">
            <v>298</v>
          </cell>
          <cell r="B307">
            <v>298</v>
          </cell>
          <cell r="C307" t="str">
            <v>TOPSFIELD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O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V307">
            <v>3470.25</v>
          </cell>
          <cell r="W307">
            <v>0</v>
          </cell>
          <cell r="X307">
            <v>298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M307">
            <v>298</v>
          </cell>
          <cell r="AN307">
            <v>298</v>
          </cell>
          <cell r="AO307" t="str">
            <v>TOPSFIELD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3470.25</v>
          </cell>
          <cell r="AW307">
            <v>0</v>
          </cell>
          <cell r="AX307">
            <v>0</v>
          </cell>
          <cell r="AY307">
            <v>3470.25</v>
          </cell>
          <cell r="AZ307">
            <v>0</v>
          </cell>
          <cell r="BB307">
            <v>298</v>
          </cell>
          <cell r="BC307" t="str">
            <v>TOPSFIELD</v>
          </cell>
          <cell r="BH307">
            <v>0</v>
          </cell>
          <cell r="BK307">
            <v>0</v>
          </cell>
          <cell r="BL307">
            <v>0</v>
          </cell>
          <cell r="BN307">
            <v>0</v>
          </cell>
          <cell r="BP307">
            <v>0</v>
          </cell>
          <cell r="BQ307">
            <v>0</v>
          </cell>
          <cell r="BR307">
            <v>0</v>
          </cell>
          <cell r="BT307">
            <v>0</v>
          </cell>
          <cell r="BV307">
            <v>0</v>
          </cell>
        </row>
        <row r="308">
          <cell r="A308">
            <v>299</v>
          </cell>
          <cell r="B308">
            <v>299</v>
          </cell>
          <cell r="C308" t="str">
            <v>TOWNSEND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J308">
            <v>0</v>
          </cell>
          <cell r="K308"/>
          <cell r="L308">
            <v>0</v>
          </cell>
          <cell r="M308">
            <v>0</v>
          </cell>
          <cell r="O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V308">
            <v>0</v>
          </cell>
          <cell r="W308">
            <v>0</v>
          </cell>
          <cell r="X308">
            <v>299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M308">
            <v>299</v>
          </cell>
          <cell r="AN308">
            <v>299</v>
          </cell>
          <cell r="AO308" t="str">
            <v>TOWNSEND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B308">
            <v>299</v>
          </cell>
          <cell r="BC308" t="str">
            <v>TOWNSEND</v>
          </cell>
          <cell r="BH308">
            <v>0</v>
          </cell>
          <cell r="BK308">
            <v>0</v>
          </cell>
          <cell r="BL308">
            <v>0</v>
          </cell>
          <cell r="BN308">
            <v>0</v>
          </cell>
          <cell r="BP308">
            <v>0</v>
          </cell>
          <cell r="BQ308">
            <v>0</v>
          </cell>
          <cell r="BR308">
            <v>0</v>
          </cell>
          <cell r="BT308">
            <v>0</v>
          </cell>
          <cell r="BV308">
            <v>0</v>
          </cell>
        </row>
        <row r="309">
          <cell r="A309">
            <v>300</v>
          </cell>
          <cell r="B309">
            <v>300</v>
          </cell>
          <cell r="C309" t="str">
            <v>TRURO</v>
          </cell>
          <cell r="D309">
            <v>5.0663182628423282</v>
          </cell>
          <cell r="E309">
            <v>141627</v>
          </cell>
          <cell r="F309">
            <v>0</v>
          </cell>
          <cell r="G309">
            <v>4527</v>
          </cell>
          <cell r="H309">
            <v>146154</v>
          </cell>
          <cell r="J309">
            <v>0</v>
          </cell>
          <cell r="K309">
            <v>0</v>
          </cell>
          <cell r="L309">
            <v>4527</v>
          </cell>
          <cell r="M309">
            <v>4527</v>
          </cell>
          <cell r="O309">
            <v>141627</v>
          </cell>
          <cell r="Q309">
            <v>0</v>
          </cell>
          <cell r="R309">
            <v>0</v>
          </cell>
          <cell r="S309">
            <v>4527</v>
          </cell>
          <cell r="T309">
            <v>4527</v>
          </cell>
          <cell r="V309">
            <v>36465</v>
          </cell>
          <cell r="W309">
            <v>0</v>
          </cell>
          <cell r="X309">
            <v>300</v>
          </cell>
          <cell r="Y309">
            <v>5.0663182628423282</v>
          </cell>
          <cell r="Z309">
            <v>0</v>
          </cell>
          <cell r="AA309">
            <v>141627</v>
          </cell>
          <cell r="AB309">
            <v>0</v>
          </cell>
          <cell r="AC309">
            <v>141627</v>
          </cell>
          <cell r="AD309">
            <v>0</v>
          </cell>
          <cell r="AE309">
            <v>4527</v>
          </cell>
          <cell r="AF309">
            <v>146154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146154</v>
          </cell>
          <cell r="AM309">
            <v>300</v>
          </cell>
          <cell r="AN309">
            <v>300</v>
          </cell>
          <cell r="AO309" t="str">
            <v>TRURO</v>
          </cell>
          <cell r="AP309">
            <v>141627</v>
          </cell>
          <cell r="AQ309">
            <v>144392</v>
          </cell>
          <cell r="AR309">
            <v>0</v>
          </cell>
          <cell r="AS309">
            <v>0</v>
          </cell>
          <cell r="AT309">
            <v>13151</v>
          </cell>
          <cell r="AU309">
            <v>817.25</v>
          </cell>
          <cell r="AV309">
            <v>17969.75</v>
          </cell>
          <cell r="AW309">
            <v>0</v>
          </cell>
          <cell r="AX309">
            <v>0</v>
          </cell>
          <cell r="AY309">
            <v>31938</v>
          </cell>
          <cell r="AZ309">
            <v>0</v>
          </cell>
          <cell r="BB309">
            <v>300</v>
          </cell>
          <cell r="BC309" t="str">
            <v>TRURO</v>
          </cell>
          <cell r="BH309">
            <v>0</v>
          </cell>
          <cell r="BK309">
            <v>0</v>
          </cell>
          <cell r="BL309">
            <v>0</v>
          </cell>
          <cell r="BN309">
            <v>0</v>
          </cell>
          <cell r="BP309">
            <v>0</v>
          </cell>
          <cell r="BQ309">
            <v>0</v>
          </cell>
          <cell r="BR309">
            <v>0</v>
          </cell>
          <cell r="BT309">
            <v>0</v>
          </cell>
          <cell r="BV309">
            <v>0</v>
          </cell>
        </row>
        <row r="310">
          <cell r="A310">
            <v>301</v>
          </cell>
          <cell r="B310">
            <v>301</v>
          </cell>
          <cell r="C310" t="str">
            <v>TYNGSBOROUGH</v>
          </cell>
          <cell r="D310">
            <v>76.736093319634492</v>
          </cell>
          <cell r="E310">
            <v>1030780</v>
          </cell>
          <cell r="F310">
            <v>0</v>
          </cell>
          <cell r="G310">
            <v>68528</v>
          </cell>
          <cell r="H310">
            <v>1099308</v>
          </cell>
          <cell r="J310">
            <v>23416.635112624699</v>
          </cell>
          <cell r="K310">
            <v>0.23726863857562328</v>
          </cell>
          <cell r="L310">
            <v>68528</v>
          </cell>
          <cell r="M310">
            <v>91944.635112624703</v>
          </cell>
          <cell r="O310">
            <v>1007363.3648873753</v>
          </cell>
          <cell r="Q310">
            <v>0</v>
          </cell>
          <cell r="R310">
            <v>23416.635112624699</v>
          </cell>
          <cell r="S310">
            <v>68528</v>
          </cell>
          <cell r="T310">
            <v>91944.635112624703</v>
          </cell>
          <cell r="V310">
            <v>167220.5</v>
          </cell>
          <cell r="W310">
            <v>0</v>
          </cell>
          <cell r="X310">
            <v>301</v>
          </cell>
          <cell r="Y310">
            <v>76.736093319634492</v>
          </cell>
          <cell r="Z310">
            <v>0</v>
          </cell>
          <cell r="AA310">
            <v>1030780</v>
          </cell>
          <cell r="AB310">
            <v>0</v>
          </cell>
          <cell r="AC310">
            <v>1030780</v>
          </cell>
          <cell r="AD310">
            <v>0</v>
          </cell>
          <cell r="AE310">
            <v>68528</v>
          </cell>
          <cell r="AF310">
            <v>1099308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1099308</v>
          </cell>
          <cell r="AM310">
            <v>301</v>
          </cell>
          <cell r="AN310">
            <v>301</v>
          </cell>
          <cell r="AO310" t="str">
            <v>TYNGSBOROUGH</v>
          </cell>
          <cell r="AP310">
            <v>1030780</v>
          </cell>
          <cell r="AQ310">
            <v>990943</v>
          </cell>
          <cell r="AR310">
            <v>39837</v>
          </cell>
          <cell r="AS310">
            <v>0</v>
          </cell>
          <cell r="AT310">
            <v>26760</v>
          </cell>
          <cell r="AU310">
            <v>0</v>
          </cell>
          <cell r="AV310">
            <v>27882</v>
          </cell>
          <cell r="AW310">
            <v>4213.5</v>
          </cell>
          <cell r="AX310">
            <v>0</v>
          </cell>
          <cell r="AY310">
            <v>98692.5</v>
          </cell>
          <cell r="AZ310">
            <v>23416.635112624699</v>
          </cell>
          <cell r="BB310">
            <v>301</v>
          </cell>
          <cell r="BC310" t="str">
            <v>TYNGSBOROUGH</v>
          </cell>
          <cell r="BH310">
            <v>0</v>
          </cell>
          <cell r="BK310">
            <v>0</v>
          </cell>
          <cell r="BL310">
            <v>0</v>
          </cell>
          <cell r="BN310">
            <v>0</v>
          </cell>
          <cell r="BP310">
            <v>39837</v>
          </cell>
          <cell r="BQ310">
            <v>39837</v>
          </cell>
          <cell r="BR310">
            <v>0</v>
          </cell>
          <cell r="BT310">
            <v>0</v>
          </cell>
          <cell r="BV310">
            <v>0</v>
          </cell>
        </row>
        <row r="311">
          <cell r="A311">
            <v>302</v>
          </cell>
          <cell r="B311">
            <v>302</v>
          </cell>
          <cell r="C311" t="str">
            <v>TYRINGHAM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J311">
            <v>0</v>
          </cell>
          <cell r="K311"/>
          <cell r="L311">
            <v>0</v>
          </cell>
          <cell r="M311">
            <v>0</v>
          </cell>
          <cell r="O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V311">
            <v>0</v>
          </cell>
          <cell r="W311">
            <v>0</v>
          </cell>
          <cell r="X311">
            <v>302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M311">
            <v>302</v>
          </cell>
          <cell r="AN311">
            <v>302</v>
          </cell>
          <cell r="AO311" t="str">
            <v>TYRINGHAM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B311">
            <v>302</v>
          </cell>
          <cell r="BC311" t="str">
            <v>TYRINGHAM</v>
          </cell>
          <cell r="BH311">
            <v>0</v>
          </cell>
          <cell r="BK311">
            <v>0</v>
          </cell>
          <cell r="BL311">
            <v>0</v>
          </cell>
          <cell r="BN311">
            <v>0</v>
          </cell>
          <cell r="BP311">
            <v>0</v>
          </cell>
          <cell r="BQ311">
            <v>0</v>
          </cell>
          <cell r="BR311">
            <v>0</v>
          </cell>
          <cell r="BT311">
            <v>0</v>
          </cell>
          <cell r="BV311">
            <v>0</v>
          </cell>
        </row>
        <row r="312">
          <cell r="A312">
            <v>303</v>
          </cell>
          <cell r="B312">
            <v>303</v>
          </cell>
          <cell r="C312" t="str">
            <v>UPTON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J312">
            <v>0</v>
          </cell>
          <cell r="K312"/>
          <cell r="L312">
            <v>0</v>
          </cell>
          <cell r="M312">
            <v>0</v>
          </cell>
          <cell r="O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V312">
            <v>0</v>
          </cell>
          <cell r="W312">
            <v>0</v>
          </cell>
          <cell r="X312">
            <v>303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M312">
            <v>303</v>
          </cell>
          <cell r="AN312">
            <v>303</v>
          </cell>
          <cell r="AO312" t="str">
            <v>UPTON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B312">
            <v>303</v>
          </cell>
          <cell r="BC312" t="str">
            <v>UPTON</v>
          </cell>
          <cell r="BH312">
            <v>0</v>
          </cell>
          <cell r="BK312">
            <v>0</v>
          </cell>
          <cell r="BL312">
            <v>0</v>
          </cell>
          <cell r="BN312">
            <v>0</v>
          </cell>
          <cell r="BP312">
            <v>0</v>
          </cell>
          <cell r="BQ312">
            <v>0</v>
          </cell>
          <cell r="BR312">
            <v>0</v>
          </cell>
          <cell r="BT312">
            <v>0</v>
          </cell>
          <cell r="BV312">
            <v>0</v>
          </cell>
        </row>
        <row r="313">
          <cell r="A313">
            <v>304</v>
          </cell>
          <cell r="B313">
            <v>304</v>
          </cell>
          <cell r="C313" t="str">
            <v>UXBRIDGE</v>
          </cell>
          <cell r="D313">
            <v>0.97280966767371579</v>
          </cell>
          <cell r="E313">
            <v>13706</v>
          </cell>
          <cell r="F313">
            <v>0</v>
          </cell>
          <cell r="G313">
            <v>868</v>
          </cell>
          <cell r="H313">
            <v>14574</v>
          </cell>
          <cell r="J313">
            <v>257.4613093187142</v>
          </cell>
          <cell r="K313">
            <v>4.7975646942833169E-2</v>
          </cell>
          <cell r="L313">
            <v>868</v>
          </cell>
          <cell r="M313">
            <v>1125.4613093187143</v>
          </cell>
          <cell r="O313">
            <v>13448.538690681286</v>
          </cell>
          <cell r="Q313">
            <v>0</v>
          </cell>
          <cell r="R313">
            <v>257.4613093187142</v>
          </cell>
          <cell r="S313">
            <v>868</v>
          </cell>
          <cell r="T313">
            <v>1125.4613093187143</v>
          </cell>
          <cell r="V313">
            <v>6234.5</v>
          </cell>
          <cell r="W313">
            <v>0</v>
          </cell>
          <cell r="X313">
            <v>304</v>
          </cell>
          <cell r="Y313">
            <v>0.97280966767371579</v>
          </cell>
          <cell r="Z313">
            <v>0</v>
          </cell>
          <cell r="AA313">
            <v>13706</v>
          </cell>
          <cell r="AB313">
            <v>0</v>
          </cell>
          <cell r="AC313">
            <v>13706</v>
          </cell>
          <cell r="AD313">
            <v>0</v>
          </cell>
          <cell r="AE313">
            <v>868</v>
          </cell>
          <cell r="AF313">
            <v>14574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14574</v>
          </cell>
          <cell r="AM313">
            <v>304</v>
          </cell>
          <cell r="AN313">
            <v>304</v>
          </cell>
          <cell r="AO313" t="str">
            <v>UXBRIDGE</v>
          </cell>
          <cell r="AP313">
            <v>13706</v>
          </cell>
          <cell r="AQ313">
            <v>13268</v>
          </cell>
          <cell r="AR313">
            <v>438</v>
          </cell>
          <cell r="AS313">
            <v>0</v>
          </cell>
          <cell r="AT313">
            <v>1682</v>
          </cell>
          <cell r="AU313">
            <v>3246.5</v>
          </cell>
          <cell r="AV313">
            <v>0</v>
          </cell>
          <cell r="AW313">
            <v>0</v>
          </cell>
          <cell r="AX313">
            <v>0</v>
          </cell>
          <cell r="AY313">
            <v>5366.5</v>
          </cell>
          <cell r="AZ313">
            <v>257.4613093187142</v>
          </cell>
          <cell r="BB313">
            <v>304</v>
          </cell>
          <cell r="BC313" t="str">
            <v>UXBRIDGE</v>
          </cell>
          <cell r="BH313">
            <v>0</v>
          </cell>
          <cell r="BK313">
            <v>0</v>
          </cell>
          <cell r="BL313">
            <v>0</v>
          </cell>
          <cell r="BN313">
            <v>0</v>
          </cell>
          <cell r="BP313">
            <v>438</v>
          </cell>
          <cell r="BQ313">
            <v>438</v>
          </cell>
          <cell r="BR313">
            <v>0</v>
          </cell>
          <cell r="BT313">
            <v>0</v>
          </cell>
          <cell r="BV313">
            <v>0</v>
          </cell>
        </row>
        <row r="314">
          <cell r="A314">
            <v>305</v>
          </cell>
          <cell r="B314">
            <v>305</v>
          </cell>
          <cell r="C314" t="str">
            <v>WAKEFIELD</v>
          </cell>
          <cell r="D314">
            <v>46.6917364624667</v>
          </cell>
          <cell r="E314">
            <v>610300</v>
          </cell>
          <cell r="F314">
            <v>0</v>
          </cell>
          <cell r="G314">
            <v>41704</v>
          </cell>
          <cell r="H314">
            <v>652004</v>
          </cell>
          <cell r="J314">
            <v>22358.57493734231</v>
          </cell>
          <cell r="K314">
            <v>0.33443634964500984</v>
          </cell>
          <cell r="L314">
            <v>41704</v>
          </cell>
          <cell r="M314">
            <v>64062.57493734231</v>
          </cell>
          <cell r="O314">
            <v>587941.42506265768</v>
          </cell>
          <cell r="Q314">
            <v>0</v>
          </cell>
          <cell r="R314">
            <v>22358.57493734231</v>
          </cell>
          <cell r="S314">
            <v>41704</v>
          </cell>
          <cell r="T314">
            <v>64062.57493734231</v>
          </cell>
          <cell r="V314">
            <v>108558.5</v>
          </cell>
          <cell r="W314">
            <v>0</v>
          </cell>
          <cell r="X314">
            <v>305</v>
          </cell>
          <cell r="Y314">
            <v>46.6917364624667</v>
          </cell>
          <cell r="Z314">
            <v>0</v>
          </cell>
          <cell r="AA314">
            <v>610300</v>
          </cell>
          <cell r="AB314">
            <v>0</v>
          </cell>
          <cell r="AC314">
            <v>610300</v>
          </cell>
          <cell r="AD314">
            <v>0</v>
          </cell>
          <cell r="AE314">
            <v>41704</v>
          </cell>
          <cell r="AF314">
            <v>652004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652004</v>
          </cell>
          <cell r="AM314">
            <v>305</v>
          </cell>
          <cell r="AN314">
            <v>305</v>
          </cell>
          <cell r="AO314" t="str">
            <v>WAKEFIELD</v>
          </cell>
          <cell r="AP314">
            <v>610300</v>
          </cell>
          <cell r="AQ314">
            <v>572263</v>
          </cell>
          <cell r="AR314">
            <v>38037</v>
          </cell>
          <cell r="AS314">
            <v>0</v>
          </cell>
          <cell r="AT314">
            <v>0</v>
          </cell>
          <cell r="AU314">
            <v>0</v>
          </cell>
          <cell r="AV314">
            <v>22878.25</v>
          </cell>
          <cell r="AW314">
            <v>5939.25</v>
          </cell>
          <cell r="AX314">
            <v>0</v>
          </cell>
          <cell r="AY314">
            <v>66854.5</v>
          </cell>
          <cell r="AZ314">
            <v>22358.57493734231</v>
          </cell>
          <cell r="BB314">
            <v>305</v>
          </cell>
          <cell r="BC314" t="str">
            <v>WAKEFIELD</v>
          </cell>
          <cell r="BH314">
            <v>0</v>
          </cell>
          <cell r="BK314">
            <v>0</v>
          </cell>
          <cell r="BL314">
            <v>0</v>
          </cell>
          <cell r="BN314">
            <v>0</v>
          </cell>
          <cell r="BP314">
            <v>38037</v>
          </cell>
          <cell r="BQ314">
            <v>38037</v>
          </cell>
          <cell r="BR314">
            <v>0</v>
          </cell>
          <cell r="BT314">
            <v>0</v>
          </cell>
          <cell r="BV314">
            <v>0</v>
          </cell>
        </row>
        <row r="315">
          <cell r="A315">
            <v>306</v>
          </cell>
          <cell r="B315">
            <v>306</v>
          </cell>
          <cell r="C315" t="str">
            <v>WALES</v>
          </cell>
          <cell r="D315">
            <v>2.5</v>
          </cell>
          <cell r="E315">
            <v>28915</v>
          </cell>
          <cell r="F315">
            <v>0</v>
          </cell>
          <cell r="G315">
            <v>2235</v>
          </cell>
          <cell r="H315">
            <v>31150</v>
          </cell>
          <cell r="J315">
            <v>1377.2416614925739</v>
          </cell>
          <cell r="K315">
            <v>0.15326526390970108</v>
          </cell>
          <cell r="L315">
            <v>2235</v>
          </cell>
          <cell r="M315">
            <v>3612.2416614925742</v>
          </cell>
          <cell r="O315">
            <v>27537.758338507425</v>
          </cell>
          <cell r="Q315">
            <v>0</v>
          </cell>
          <cell r="R315">
            <v>1377.2416614925739</v>
          </cell>
          <cell r="S315">
            <v>2235</v>
          </cell>
          <cell r="T315">
            <v>3612.2416614925742</v>
          </cell>
          <cell r="V315">
            <v>11221</v>
          </cell>
          <cell r="W315">
            <v>0</v>
          </cell>
          <cell r="X315">
            <v>306</v>
          </cell>
          <cell r="Y315">
            <v>2.5</v>
          </cell>
          <cell r="Z315">
            <v>0</v>
          </cell>
          <cell r="AA315">
            <v>28915</v>
          </cell>
          <cell r="AB315">
            <v>0</v>
          </cell>
          <cell r="AC315">
            <v>28915</v>
          </cell>
          <cell r="AD315">
            <v>0</v>
          </cell>
          <cell r="AE315">
            <v>2235</v>
          </cell>
          <cell r="AF315">
            <v>31150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31150</v>
          </cell>
          <cell r="AM315">
            <v>306</v>
          </cell>
          <cell r="AN315">
            <v>306</v>
          </cell>
          <cell r="AO315" t="str">
            <v>WALES</v>
          </cell>
          <cell r="AP315">
            <v>28915</v>
          </cell>
          <cell r="AQ315">
            <v>26572</v>
          </cell>
          <cell r="AR315">
            <v>2343</v>
          </cell>
          <cell r="AS315">
            <v>6643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8986</v>
          </cell>
          <cell r="AZ315">
            <v>1377.2416614925739</v>
          </cell>
          <cell r="BB315">
            <v>306</v>
          </cell>
          <cell r="BC315" t="str">
            <v>WALES</v>
          </cell>
          <cell r="BH315">
            <v>0</v>
          </cell>
          <cell r="BK315">
            <v>0</v>
          </cell>
          <cell r="BL315">
            <v>0</v>
          </cell>
          <cell r="BN315">
            <v>0</v>
          </cell>
          <cell r="BP315">
            <v>2343</v>
          </cell>
          <cell r="BQ315">
            <v>2343</v>
          </cell>
          <cell r="BR315">
            <v>0</v>
          </cell>
          <cell r="BT315">
            <v>0</v>
          </cell>
          <cell r="BV315">
            <v>0</v>
          </cell>
        </row>
        <row r="316">
          <cell r="A316">
            <v>307</v>
          </cell>
          <cell r="B316">
            <v>307</v>
          </cell>
          <cell r="C316" t="str">
            <v>WALPOLE</v>
          </cell>
          <cell r="D316">
            <v>36.740042847581122</v>
          </cell>
          <cell r="E316">
            <v>529838</v>
          </cell>
          <cell r="F316">
            <v>0</v>
          </cell>
          <cell r="G316">
            <v>32814</v>
          </cell>
          <cell r="H316">
            <v>562652</v>
          </cell>
          <cell r="J316">
            <v>30265.223502744193</v>
          </cell>
          <cell r="K316">
            <v>0.22985445572016816</v>
          </cell>
          <cell r="L316">
            <v>32814</v>
          </cell>
          <cell r="M316">
            <v>63079.223502744193</v>
          </cell>
          <cell r="O316">
            <v>499572.77649725578</v>
          </cell>
          <cell r="Q316">
            <v>0</v>
          </cell>
          <cell r="R316">
            <v>30265.223502744193</v>
          </cell>
          <cell r="S316">
            <v>32814</v>
          </cell>
          <cell r="T316">
            <v>63079.223502744193</v>
          </cell>
          <cell r="V316">
            <v>164485.25</v>
          </cell>
          <cell r="W316">
            <v>0</v>
          </cell>
          <cell r="X316">
            <v>307</v>
          </cell>
          <cell r="Y316">
            <v>36.740042847581122</v>
          </cell>
          <cell r="Z316">
            <v>0</v>
          </cell>
          <cell r="AA316">
            <v>529838</v>
          </cell>
          <cell r="AB316">
            <v>0</v>
          </cell>
          <cell r="AC316">
            <v>529838</v>
          </cell>
          <cell r="AD316">
            <v>0</v>
          </cell>
          <cell r="AE316">
            <v>32814</v>
          </cell>
          <cell r="AF316">
            <v>562652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562652</v>
          </cell>
          <cell r="AM316">
            <v>307</v>
          </cell>
          <cell r="AN316">
            <v>307</v>
          </cell>
          <cell r="AO316" t="str">
            <v>WALPOLE</v>
          </cell>
          <cell r="AP316">
            <v>529838</v>
          </cell>
          <cell r="AQ316">
            <v>478350</v>
          </cell>
          <cell r="AR316">
            <v>51488</v>
          </cell>
          <cell r="AS316">
            <v>46452.5</v>
          </cell>
          <cell r="AT316">
            <v>10894</v>
          </cell>
          <cell r="AU316">
            <v>22836.75</v>
          </cell>
          <cell r="AV316">
            <v>0</v>
          </cell>
          <cell r="AW316">
            <v>0</v>
          </cell>
          <cell r="AX316">
            <v>0</v>
          </cell>
          <cell r="AY316">
            <v>131671.25</v>
          </cell>
          <cell r="AZ316">
            <v>30265.223502744193</v>
          </cell>
          <cell r="BB316">
            <v>307</v>
          </cell>
          <cell r="BC316" t="str">
            <v>WALPOLE</v>
          </cell>
          <cell r="BH316">
            <v>0</v>
          </cell>
          <cell r="BK316">
            <v>0</v>
          </cell>
          <cell r="BL316">
            <v>0</v>
          </cell>
          <cell r="BN316">
            <v>0</v>
          </cell>
          <cell r="BP316">
            <v>51488</v>
          </cell>
          <cell r="BQ316">
            <v>51488</v>
          </cell>
          <cell r="BR316">
            <v>0</v>
          </cell>
          <cell r="BT316">
            <v>0</v>
          </cell>
          <cell r="BV316">
            <v>0</v>
          </cell>
        </row>
        <row r="317">
          <cell r="A317">
            <v>308</v>
          </cell>
          <cell r="B317">
            <v>308</v>
          </cell>
          <cell r="C317" t="str">
            <v>WALTHAM</v>
          </cell>
          <cell r="D317">
            <v>12.703327137088447</v>
          </cell>
          <cell r="E317">
            <v>249268</v>
          </cell>
          <cell r="F317">
            <v>0</v>
          </cell>
          <cell r="G317">
            <v>11358</v>
          </cell>
          <cell r="H317">
            <v>260626</v>
          </cell>
          <cell r="J317">
            <v>16114.256469550755</v>
          </cell>
          <cell r="K317">
            <v>0.20080508259744922</v>
          </cell>
          <cell r="L317">
            <v>11358</v>
          </cell>
          <cell r="M317">
            <v>27472.256469550754</v>
          </cell>
          <cell r="O317">
            <v>233153.74353044925</v>
          </cell>
          <cell r="Q317">
            <v>0</v>
          </cell>
          <cell r="R317">
            <v>16114.256469550755</v>
          </cell>
          <cell r="S317">
            <v>11358</v>
          </cell>
          <cell r="T317">
            <v>27472.256469550754</v>
          </cell>
          <cell r="V317">
            <v>91606.25</v>
          </cell>
          <cell r="W317">
            <v>0</v>
          </cell>
          <cell r="X317">
            <v>308</v>
          </cell>
          <cell r="Y317">
            <v>12.703327137088447</v>
          </cell>
          <cell r="Z317">
            <v>0</v>
          </cell>
          <cell r="AA317">
            <v>249268</v>
          </cell>
          <cell r="AB317">
            <v>0</v>
          </cell>
          <cell r="AC317">
            <v>249268</v>
          </cell>
          <cell r="AD317">
            <v>0</v>
          </cell>
          <cell r="AE317">
            <v>11358</v>
          </cell>
          <cell r="AF317">
            <v>260626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260626</v>
          </cell>
          <cell r="AM317">
            <v>308</v>
          </cell>
          <cell r="AN317">
            <v>308</v>
          </cell>
          <cell r="AO317" t="str">
            <v>WALTHAM</v>
          </cell>
          <cell r="AP317">
            <v>249268</v>
          </cell>
          <cell r="AQ317">
            <v>221854</v>
          </cell>
          <cell r="AR317">
            <v>27414</v>
          </cell>
          <cell r="AS317">
            <v>0</v>
          </cell>
          <cell r="AT317">
            <v>1775</v>
          </cell>
          <cell r="AU317">
            <v>17442.5</v>
          </cell>
          <cell r="AV317">
            <v>0</v>
          </cell>
          <cell r="AW317">
            <v>33616.75</v>
          </cell>
          <cell r="AX317">
            <v>0</v>
          </cell>
          <cell r="AY317">
            <v>80248.25</v>
          </cell>
          <cell r="AZ317">
            <v>16114.256469550755</v>
          </cell>
          <cell r="BB317">
            <v>308</v>
          </cell>
          <cell r="BC317" t="str">
            <v>WALTHAM</v>
          </cell>
          <cell r="BH317">
            <v>0</v>
          </cell>
          <cell r="BK317">
            <v>0</v>
          </cell>
          <cell r="BL317">
            <v>0</v>
          </cell>
          <cell r="BN317">
            <v>0</v>
          </cell>
          <cell r="BP317">
            <v>27414</v>
          </cell>
          <cell r="BQ317">
            <v>27414</v>
          </cell>
          <cell r="BR317">
            <v>0</v>
          </cell>
          <cell r="BT317">
            <v>0</v>
          </cell>
          <cell r="BV317">
            <v>0</v>
          </cell>
        </row>
        <row r="318">
          <cell r="A318">
            <v>309</v>
          </cell>
          <cell r="B318">
            <v>309</v>
          </cell>
          <cell r="C318" t="str">
            <v>WARE</v>
          </cell>
          <cell r="D318">
            <v>2.9925187032418954</v>
          </cell>
          <cell r="E318">
            <v>33906</v>
          </cell>
          <cell r="F318">
            <v>0</v>
          </cell>
          <cell r="G318">
            <v>2670</v>
          </cell>
          <cell r="H318">
            <v>36576</v>
          </cell>
          <cell r="J318">
            <v>0</v>
          </cell>
          <cell r="K318">
            <v>0</v>
          </cell>
          <cell r="L318">
            <v>2670</v>
          </cell>
          <cell r="M318">
            <v>2670</v>
          </cell>
          <cell r="O318">
            <v>33906</v>
          </cell>
          <cell r="Q318">
            <v>0</v>
          </cell>
          <cell r="R318">
            <v>0</v>
          </cell>
          <cell r="S318">
            <v>2670</v>
          </cell>
          <cell r="T318">
            <v>2670</v>
          </cell>
          <cell r="V318">
            <v>16607.25</v>
          </cell>
          <cell r="W318">
            <v>0</v>
          </cell>
          <cell r="X318">
            <v>309</v>
          </cell>
          <cell r="Y318">
            <v>2.9925187032418954</v>
          </cell>
          <cell r="Z318">
            <v>0</v>
          </cell>
          <cell r="AA318">
            <v>33906</v>
          </cell>
          <cell r="AB318">
            <v>0</v>
          </cell>
          <cell r="AC318">
            <v>33906</v>
          </cell>
          <cell r="AD318">
            <v>0</v>
          </cell>
          <cell r="AE318">
            <v>2670</v>
          </cell>
          <cell r="AF318">
            <v>36576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36576</v>
          </cell>
          <cell r="AM318">
            <v>309</v>
          </cell>
          <cell r="AN318">
            <v>309</v>
          </cell>
          <cell r="AO318" t="str">
            <v>WARE</v>
          </cell>
          <cell r="AP318">
            <v>33906</v>
          </cell>
          <cell r="AQ318">
            <v>35622</v>
          </cell>
          <cell r="AR318">
            <v>0</v>
          </cell>
          <cell r="AS318">
            <v>0</v>
          </cell>
          <cell r="AT318">
            <v>3412</v>
          </cell>
          <cell r="AU318">
            <v>9377</v>
          </cell>
          <cell r="AV318">
            <v>1148.25</v>
          </cell>
          <cell r="AW318">
            <v>0</v>
          </cell>
          <cell r="AX318">
            <v>0</v>
          </cell>
          <cell r="AY318">
            <v>13937.25</v>
          </cell>
          <cell r="AZ318">
            <v>0</v>
          </cell>
          <cell r="BB318">
            <v>309</v>
          </cell>
          <cell r="BC318" t="str">
            <v>WARE</v>
          </cell>
          <cell r="BH318">
            <v>0</v>
          </cell>
          <cell r="BK318">
            <v>0</v>
          </cell>
          <cell r="BL318">
            <v>0</v>
          </cell>
          <cell r="BN318">
            <v>0</v>
          </cell>
          <cell r="BP318">
            <v>0</v>
          </cell>
          <cell r="BQ318">
            <v>0</v>
          </cell>
          <cell r="BR318">
            <v>0</v>
          </cell>
          <cell r="BT318">
            <v>0</v>
          </cell>
          <cell r="BV318">
            <v>0</v>
          </cell>
        </row>
        <row r="319">
          <cell r="A319">
            <v>310</v>
          </cell>
          <cell r="B319">
            <v>310</v>
          </cell>
          <cell r="C319" t="str">
            <v>WAREHAM</v>
          </cell>
          <cell r="D319">
            <v>114.50019645475084</v>
          </cell>
          <cell r="E319">
            <v>1531436</v>
          </cell>
          <cell r="F319">
            <v>0</v>
          </cell>
          <cell r="G319">
            <v>102252</v>
          </cell>
          <cell r="H319">
            <v>1633688</v>
          </cell>
          <cell r="J319">
            <v>388450.33464109071</v>
          </cell>
          <cell r="K319">
            <v>0.46338059939542953</v>
          </cell>
          <cell r="L319">
            <v>102252</v>
          </cell>
          <cell r="M319">
            <v>490702.33464109071</v>
          </cell>
          <cell r="O319">
            <v>1142985.6653589094</v>
          </cell>
          <cell r="Q319">
            <v>0</v>
          </cell>
          <cell r="R319">
            <v>388450.33464109071</v>
          </cell>
          <cell r="S319">
            <v>102252</v>
          </cell>
          <cell r="T319">
            <v>490702.33464109071</v>
          </cell>
          <cell r="V319">
            <v>940548.5</v>
          </cell>
          <cell r="W319">
            <v>0</v>
          </cell>
          <cell r="X319">
            <v>310</v>
          </cell>
          <cell r="Y319">
            <v>114.50019645475084</v>
          </cell>
          <cell r="Z319">
            <v>0</v>
          </cell>
          <cell r="AA319">
            <v>1531436</v>
          </cell>
          <cell r="AB319">
            <v>0</v>
          </cell>
          <cell r="AC319">
            <v>1531436</v>
          </cell>
          <cell r="AD319">
            <v>0</v>
          </cell>
          <cell r="AE319">
            <v>102252</v>
          </cell>
          <cell r="AF319">
            <v>1633688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1633688</v>
          </cell>
          <cell r="AM319">
            <v>310</v>
          </cell>
          <cell r="AN319">
            <v>310</v>
          </cell>
          <cell r="AO319" t="str">
            <v>WAREHAM</v>
          </cell>
          <cell r="AP319">
            <v>1531436</v>
          </cell>
          <cell r="AQ319">
            <v>870594</v>
          </cell>
          <cell r="AR319">
            <v>660842</v>
          </cell>
          <cell r="AS319">
            <v>34643.25</v>
          </cell>
          <cell r="AT319">
            <v>58375</v>
          </cell>
          <cell r="AU319">
            <v>0</v>
          </cell>
          <cell r="AV319">
            <v>27484</v>
          </cell>
          <cell r="AW319">
            <v>56952.25</v>
          </cell>
          <cell r="AX319">
            <v>0</v>
          </cell>
          <cell r="AY319">
            <v>838296.5</v>
          </cell>
          <cell r="AZ319">
            <v>388450.33464109071</v>
          </cell>
          <cell r="BB319">
            <v>310</v>
          </cell>
          <cell r="BC319" t="str">
            <v>WAREHAM</v>
          </cell>
          <cell r="BH319">
            <v>0</v>
          </cell>
          <cell r="BK319">
            <v>0</v>
          </cell>
          <cell r="BL319">
            <v>0</v>
          </cell>
          <cell r="BN319">
            <v>0</v>
          </cell>
          <cell r="BP319">
            <v>660842</v>
          </cell>
          <cell r="BQ319">
            <v>660842</v>
          </cell>
          <cell r="BR319">
            <v>0</v>
          </cell>
          <cell r="BT319">
            <v>0</v>
          </cell>
          <cell r="BV319">
            <v>0</v>
          </cell>
        </row>
        <row r="320">
          <cell r="A320">
            <v>311</v>
          </cell>
          <cell r="B320">
            <v>311</v>
          </cell>
          <cell r="C320" t="str">
            <v>WARREN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J320">
            <v>0</v>
          </cell>
          <cell r="K320"/>
          <cell r="L320">
            <v>0</v>
          </cell>
          <cell r="M320">
            <v>0</v>
          </cell>
          <cell r="O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V320">
            <v>0</v>
          </cell>
          <cell r="W320">
            <v>0</v>
          </cell>
          <cell r="X320">
            <v>311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M320">
            <v>311</v>
          </cell>
          <cell r="AN320">
            <v>311</v>
          </cell>
          <cell r="AO320" t="str">
            <v>WARREN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B320">
            <v>311</v>
          </cell>
          <cell r="BC320" t="str">
            <v>WARREN</v>
          </cell>
          <cell r="BH320">
            <v>0</v>
          </cell>
          <cell r="BK320">
            <v>0</v>
          </cell>
          <cell r="BL320">
            <v>0</v>
          </cell>
          <cell r="BN320">
            <v>0</v>
          </cell>
          <cell r="BP320">
            <v>0</v>
          </cell>
          <cell r="BQ320">
            <v>0</v>
          </cell>
          <cell r="BR320">
            <v>0</v>
          </cell>
          <cell r="BT320">
            <v>0</v>
          </cell>
          <cell r="BV320">
            <v>0</v>
          </cell>
        </row>
        <row r="321">
          <cell r="A321">
            <v>312</v>
          </cell>
          <cell r="B321">
            <v>312</v>
          </cell>
          <cell r="C321" t="str">
            <v>WARWICK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J321">
            <v>0</v>
          </cell>
          <cell r="K321"/>
          <cell r="L321">
            <v>0</v>
          </cell>
          <cell r="M321">
            <v>0</v>
          </cell>
          <cell r="O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V321">
            <v>0</v>
          </cell>
          <cell r="W321">
            <v>0</v>
          </cell>
          <cell r="X321">
            <v>312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M321">
            <v>312</v>
          </cell>
          <cell r="AN321">
            <v>312</v>
          </cell>
          <cell r="AO321" t="str">
            <v>WARWICK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B321">
            <v>312</v>
          </cell>
          <cell r="BC321" t="str">
            <v>WARWICK</v>
          </cell>
          <cell r="BH321">
            <v>0</v>
          </cell>
          <cell r="BK321">
            <v>0</v>
          </cell>
          <cell r="BL321">
            <v>0</v>
          </cell>
          <cell r="BN321">
            <v>0</v>
          </cell>
          <cell r="BP321">
            <v>0</v>
          </cell>
          <cell r="BQ321">
            <v>0</v>
          </cell>
          <cell r="BR321">
            <v>0</v>
          </cell>
          <cell r="BT321">
            <v>0</v>
          </cell>
          <cell r="BV321">
            <v>0</v>
          </cell>
        </row>
        <row r="322">
          <cell r="A322">
            <v>313</v>
          </cell>
          <cell r="B322">
            <v>313</v>
          </cell>
          <cell r="C322" t="str">
            <v>WASHINGTON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J322">
            <v>0</v>
          </cell>
          <cell r="K322"/>
          <cell r="L322">
            <v>0</v>
          </cell>
          <cell r="M322">
            <v>0</v>
          </cell>
          <cell r="O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V322">
            <v>0</v>
          </cell>
          <cell r="W322">
            <v>0</v>
          </cell>
          <cell r="X322">
            <v>313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M322">
            <v>313</v>
          </cell>
          <cell r="AN322">
            <v>313</v>
          </cell>
          <cell r="AO322" t="str">
            <v>WASHINGTON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B322">
            <v>313</v>
          </cell>
          <cell r="BC322" t="str">
            <v>WASHINGTON</v>
          </cell>
          <cell r="BH322">
            <v>0</v>
          </cell>
          <cell r="BK322">
            <v>0</v>
          </cell>
          <cell r="BL322">
            <v>0</v>
          </cell>
          <cell r="BN322">
            <v>0</v>
          </cell>
          <cell r="BP322">
            <v>0</v>
          </cell>
          <cell r="BQ322">
            <v>0</v>
          </cell>
          <cell r="BR322">
            <v>0</v>
          </cell>
          <cell r="BT322">
            <v>0</v>
          </cell>
          <cell r="BV322">
            <v>0</v>
          </cell>
        </row>
        <row r="323">
          <cell r="A323">
            <v>314</v>
          </cell>
          <cell r="B323">
            <v>314</v>
          </cell>
          <cell r="C323" t="str">
            <v>WATERTOWN</v>
          </cell>
          <cell r="D323">
            <v>12.208262900095095</v>
          </cell>
          <cell r="E323">
            <v>266997</v>
          </cell>
          <cell r="F323">
            <v>0</v>
          </cell>
          <cell r="G323">
            <v>10909</v>
          </cell>
          <cell r="H323">
            <v>277906</v>
          </cell>
          <cell r="J323">
            <v>13429.134869167454</v>
          </cell>
          <cell r="K323">
            <v>0.31567696547821689</v>
          </cell>
          <cell r="L323">
            <v>10909</v>
          </cell>
          <cell r="M323">
            <v>24338.134869167454</v>
          </cell>
          <cell r="O323">
            <v>253567.86513083254</v>
          </cell>
          <cell r="Q323">
            <v>0</v>
          </cell>
          <cell r="R323">
            <v>13429.134869167454</v>
          </cell>
          <cell r="S323">
            <v>10909</v>
          </cell>
          <cell r="T323">
            <v>24338.134869167454</v>
          </cell>
          <cell r="V323">
            <v>53449.75</v>
          </cell>
          <cell r="W323">
            <v>0</v>
          </cell>
          <cell r="X323">
            <v>314</v>
          </cell>
          <cell r="Y323">
            <v>12.208262900095095</v>
          </cell>
          <cell r="Z323">
            <v>0</v>
          </cell>
          <cell r="AA323">
            <v>266997</v>
          </cell>
          <cell r="AB323">
            <v>0</v>
          </cell>
          <cell r="AC323">
            <v>266997</v>
          </cell>
          <cell r="AD323">
            <v>0</v>
          </cell>
          <cell r="AE323">
            <v>10909</v>
          </cell>
          <cell r="AF323">
            <v>277906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277906</v>
          </cell>
          <cell r="AM323">
            <v>314</v>
          </cell>
          <cell r="AN323">
            <v>314</v>
          </cell>
          <cell r="AO323" t="str">
            <v>WATERTOWN</v>
          </cell>
          <cell r="AP323">
            <v>266997</v>
          </cell>
          <cell r="AQ323">
            <v>244151</v>
          </cell>
          <cell r="AR323">
            <v>22846</v>
          </cell>
          <cell r="AS323">
            <v>104.75</v>
          </cell>
          <cell r="AT323">
            <v>5518</v>
          </cell>
          <cell r="AU323">
            <v>9344.25</v>
          </cell>
          <cell r="AV323">
            <v>4727.75</v>
          </cell>
          <cell r="AW323">
            <v>0</v>
          </cell>
          <cell r="AX323">
            <v>0</v>
          </cell>
          <cell r="AY323">
            <v>42540.75</v>
          </cell>
          <cell r="AZ323">
            <v>13429.134869167454</v>
          </cell>
          <cell r="BB323">
            <v>314</v>
          </cell>
          <cell r="BC323" t="str">
            <v>WATERTOWN</v>
          </cell>
          <cell r="BH323">
            <v>0</v>
          </cell>
          <cell r="BK323">
            <v>0</v>
          </cell>
          <cell r="BL323">
            <v>0</v>
          </cell>
          <cell r="BN323">
            <v>0</v>
          </cell>
          <cell r="BP323">
            <v>22846</v>
          </cell>
          <cell r="BQ323">
            <v>22846</v>
          </cell>
          <cell r="BR323">
            <v>0</v>
          </cell>
          <cell r="BT323">
            <v>0</v>
          </cell>
          <cell r="BV323">
            <v>0</v>
          </cell>
        </row>
        <row r="324">
          <cell r="A324">
            <v>315</v>
          </cell>
          <cell r="B324">
            <v>315</v>
          </cell>
          <cell r="C324" t="str">
            <v>WAYLAND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O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V324">
            <v>3902.75</v>
          </cell>
          <cell r="W324">
            <v>0</v>
          </cell>
          <cell r="X324">
            <v>315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M324">
            <v>315</v>
          </cell>
          <cell r="AN324">
            <v>315</v>
          </cell>
          <cell r="AO324" t="str">
            <v>WAYLAND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3902.75</v>
          </cell>
          <cell r="AV324">
            <v>0</v>
          </cell>
          <cell r="AW324">
            <v>0</v>
          </cell>
          <cell r="AX324">
            <v>0</v>
          </cell>
          <cell r="AY324">
            <v>3902.75</v>
          </cell>
          <cell r="AZ324">
            <v>0</v>
          </cell>
          <cell r="BB324">
            <v>315</v>
          </cell>
          <cell r="BC324" t="str">
            <v>WAYLAND</v>
          </cell>
          <cell r="BH324">
            <v>0</v>
          </cell>
          <cell r="BK324">
            <v>0</v>
          </cell>
          <cell r="BL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T324">
            <v>0</v>
          </cell>
          <cell r="BV324">
            <v>0</v>
          </cell>
        </row>
        <row r="325">
          <cell r="A325">
            <v>316</v>
          </cell>
          <cell r="B325">
            <v>316</v>
          </cell>
          <cell r="C325" t="str">
            <v>WEBSTER</v>
          </cell>
          <cell r="D325">
            <v>15.75271127594098</v>
          </cell>
          <cell r="E325">
            <v>192391</v>
          </cell>
          <cell r="F325">
            <v>0</v>
          </cell>
          <cell r="G325">
            <v>14062</v>
          </cell>
          <cell r="H325">
            <v>206453</v>
          </cell>
          <cell r="J325">
            <v>14580.069215391295</v>
          </cell>
          <cell r="K325">
            <v>0.33434966009989842</v>
          </cell>
          <cell r="L325">
            <v>14062</v>
          </cell>
          <cell r="M325">
            <v>28642.069215391297</v>
          </cell>
          <cell r="O325">
            <v>177810.9307846087</v>
          </cell>
          <cell r="Q325">
            <v>0</v>
          </cell>
          <cell r="R325">
            <v>14580.069215391295</v>
          </cell>
          <cell r="S325">
            <v>14062</v>
          </cell>
          <cell r="T325">
            <v>28642.069215391297</v>
          </cell>
          <cell r="V325">
            <v>57669.25</v>
          </cell>
          <cell r="W325">
            <v>0</v>
          </cell>
          <cell r="X325">
            <v>316</v>
          </cell>
          <cell r="Y325">
            <v>15.75271127594098</v>
          </cell>
          <cell r="Z325">
            <v>0</v>
          </cell>
          <cell r="AA325">
            <v>192391</v>
          </cell>
          <cell r="AB325">
            <v>0</v>
          </cell>
          <cell r="AC325">
            <v>192391</v>
          </cell>
          <cell r="AD325">
            <v>0</v>
          </cell>
          <cell r="AE325">
            <v>14062</v>
          </cell>
          <cell r="AF325">
            <v>206453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206453</v>
          </cell>
          <cell r="AM325">
            <v>316</v>
          </cell>
          <cell r="AN325">
            <v>316</v>
          </cell>
          <cell r="AO325" t="str">
            <v>WEBSTER</v>
          </cell>
          <cell r="AP325">
            <v>192391</v>
          </cell>
          <cell r="AQ325">
            <v>167587</v>
          </cell>
          <cell r="AR325">
            <v>24804</v>
          </cell>
          <cell r="AS325">
            <v>9742.5</v>
          </cell>
          <cell r="AT325">
            <v>0</v>
          </cell>
          <cell r="AU325">
            <v>7285.75</v>
          </cell>
          <cell r="AV325">
            <v>1775</v>
          </cell>
          <cell r="AW325">
            <v>0</v>
          </cell>
          <cell r="AX325">
            <v>0</v>
          </cell>
          <cell r="AY325">
            <v>43607.25</v>
          </cell>
          <cell r="AZ325">
            <v>14580.069215391295</v>
          </cell>
          <cell r="BB325">
            <v>316</v>
          </cell>
          <cell r="BC325" t="str">
            <v>WEBSTER</v>
          </cell>
          <cell r="BH325">
            <v>0</v>
          </cell>
          <cell r="BK325">
            <v>0</v>
          </cell>
          <cell r="BL325">
            <v>0</v>
          </cell>
          <cell r="BN325">
            <v>0</v>
          </cell>
          <cell r="BP325">
            <v>24804</v>
          </cell>
          <cell r="BQ325">
            <v>24804</v>
          </cell>
          <cell r="BR325">
            <v>0</v>
          </cell>
          <cell r="BT325">
            <v>0</v>
          </cell>
          <cell r="BV325">
            <v>0</v>
          </cell>
        </row>
        <row r="326">
          <cell r="A326">
            <v>317</v>
          </cell>
          <cell r="B326">
            <v>317</v>
          </cell>
          <cell r="C326" t="str">
            <v>WELLESLEY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O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V326">
            <v>560.5</v>
          </cell>
          <cell r="W326">
            <v>0</v>
          </cell>
          <cell r="X326">
            <v>317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M326">
            <v>317</v>
          </cell>
          <cell r="AN326">
            <v>317</v>
          </cell>
          <cell r="AO326" t="str">
            <v>WELLESLEY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107.25</v>
          </cell>
          <cell r="AV326">
            <v>453.25</v>
          </cell>
          <cell r="AW326">
            <v>0</v>
          </cell>
          <cell r="AX326">
            <v>0</v>
          </cell>
          <cell r="AY326">
            <v>560.5</v>
          </cell>
          <cell r="AZ326">
            <v>0</v>
          </cell>
          <cell r="BB326">
            <v>317</v>
          </cell>
          <cell r="BC326" t="str">
            <v>WELLESLEY</v>
          </cell>
          <cell r="BH326">
            <v>0</v>
          </cell>
          <cell r="BK326">
            <v>0</v>
          </cell>
          <cell r="BL326">
            <v>0</v>
          </cell>
          <cell r="BN326">
            <v>0</v>
          </cell>
          <cell r="BP326">
            <v>0</v>
          </cell>
          <cell r="BQ326">
            <v>0</v>
          </cell>
          <cell r="BR326">
            <v>0</v>
          </cell>
          <cell r="BT326">
            <v>0</v>
          </cell>
          <cell r="BV326">
            <v>0</v>
          </cell>
        </row>
        <row r="327">
          <cell r="A327">
            <v>318</v>
          </cell>
          <cell r="B327">
            <v>318</v>
          </cell>
          <cell r="C327" t="str">
            <v>WELLFLEET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J327">
            <v>0</v>
          </cell>
          <cell r="K327"/>
          <cell r="L327">
            <v>0</v>
          </cell>
          <cell r="M327">
            <v>0</v>
          </cell>
          <cell r="O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V327">
            <v>0</v>
          </cell>
          <cell r="W327">
            <v>0</v>
          </cell>
          <cell r="X327">
            <v>318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M327">
            <v>318</v>
          </cell>
          <cell r="AN327">
            <v>318</v>
          </cell>
          <cell r="AO327" t="str">
            <v>WELLFLEET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B327">
            <v>318</v>
          </cell>
          <cell r="BC327" t="str">
            <v>WELLFLEET</v>
          </cell>
          <cell r="BH327">
            <v>0</v>
          </cell>
          <cell r="BK327">
            <v>0</v>
          </cell>
          <cell r="BL327">
            <v>0</v>
          </cell>
          <cell r="BN327">
            <v>0</v>
          </cell>
          <cell r="BP327">
            <v>0</v>
          </cell>
          <cell r="BQ327">
            <v>0</v>
          </cell>
          <cell r="BR327">
            <v>0</v>
          </cell>
          <cell r="BT327">
            <v>0</v>
          </cell>
          <cell r="BV327">
            <v>0</v>
          </cell>
        </row>
        <row r="328">
          <cell r="A328">
            <v>319</v>
          </cell>
          <cell r="B328">
            <v>319</v>
          </cell>
          <cell r="C328" t="str">
            <v>WENDELL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J328">
            <v>0</v>
          </cell>
          <cell r="K328"/>
          <cell r="L328">
            <v>0</v>
          </cell>
          <cell r="M328">
            <v>0</v>
          </cell>
          <cell r="O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V328">
            <v>0</v>
          </cell>
          <cell r="W328">
            <v>0</v>
          </cell>
          <cell r="X328">
            <v>319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M328">
            <v>319</v>
          </cell>
          <cell r="AN328">
            <v>319</v>
          </cell>
          <cell r="AO328" t="str">
            <v>WENDELL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B328">
            <v>319</v>
          </cell>
          <cell r="BC328" t="str">
            <v>WENDELL</v>
          </cell>
          <cell r="BH328">
            <v>0</v>
          </cell>
          <cell r="BK328">
            <v>0</v>
          </cell>
          <cell r="BL328">
            <v>0</v>
          </cell>
          <cell r="BN328">
            <v>0</v>
          </cell>
          <cell r="BP328">
            <v>0</v>
          </cell>
          <cell r="BQ328">
            <v>0</v>
          </cell>
          <cell r="BR328">
            <v>0</v>
          </cell>
          <cell r="BT328">
            <v>0</v>
          </cell>
          <cell r="BV328">
            <v>0</v>
          </cell>
        </row>
        <row r="329">
          <cell r="A329">
            <v>320</v>
          </cell>
          <cell r="B329">
            <v>320</v>
          </cell>
          <cell r="C329" t="str">
            <v>WENHAM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J329">
            <v>0</v>
          </cell>
          <cell r="K329"/>
          <cell r="L329">
            <v>0</v>
          </cell>
          <cell r="M329">
            <v>0</v>
          </cell>
          <cell r="O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V329">
            <v>0</v>
          </cell>
          <cell r="W329">
            <v>0</v>
          </cell>
          <cell r="X329">
            <v>320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M329">
            <v>320</v>
          </cell>
          <cell r="AN329">
            <v>320</v>
          </cell>
          <cell r="AO329" t="str">
            <v>WENHAM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B329">
            <v>320</v>
          </cell>
          <cell r="BC329" t="str">
            <v>WENHAM</v>
          </cell>
          <cell r="BH329">
            <v>0</v>
          </cell>
          <cell r="BK329">
            <v>0</v>
          </cell>
          <cell r="BL329">
            <v>0</v>
          </cell>
          <cell r="BN329">
            <v>0</v>
          </cell>
          <cell r="BP329">
            <v>0</v>
          </cell>
          <cell r="BQ329">
            <v>0</v>
          </cell>
          <cell r="BR329">
            <v>0</v>
          </cell>
          <cell r="BT329">
            <v>0</v>
          </cell>
          <cell r="BV329">
            <v>0</v>
          </cell>
        </row>
        <row r="330">
          <cell r="A330">
            <v>321</v>
          </cell>
          <cell r="B330">
            <v>328</v>
          </cell>
          <cell r="C330" t="str">
            <v>WESTBOROUGH</v>
          </cell>
          <cell r="D330">
            <v>9.7578186546330645</v>
          </cell>
          <cell r="E330">
            <v>145590</v>
          </cell>
          <cell r="F330">
            <v>0</v>
          </cell>
          <cell r="G330">
            <v>8713</v>
          </cell>
          <cell r="H330">
            <v>154303</v>
          </cell>
          <cell r="J330">
            <v>5638.2851118381432</v>
          </cell>
          <cell r="K330">
            <v>0.23234850974957835</v>
          </cell>
          <cell r="L330">
            <v>8713</v>
          </cell>
          <cell r="M330">
            <v>14351.285111838144</v>
          </cell>
          <cell r="O330">
            <v>139951.71488816186</v>
          </cell>
          <cell r="Q330">
            <v>0</v>
          </cell>
          <cell r="R330">
            <v>5638.2851118381432</v>
          </cell>
          <cell r="S330">
            <v>8713</v>
          </cell>
          <cell r="T330">
            <v>14351.285111838144</v>
          </cell>
          <cell r="V330">
            <v>32979.5</v>
          </cell>
          <cell r="W330">
            <v>0</v>
          </cell>
          <cell r="X330">
            <v>321</v>
          </cell>
          <cell r="Y330">
            <v>9.7578186546330645</v>
          </cell>
          <cell r="Z330">
            <v>0</v>
          </cell>
          <cell r="AA330">
            <v>145590</v>
          </cell>
          <cell r="AB330">
            <v>0</v>
          </cell>
          <cell r="AC330">
            <v>145590</v>
          </cell>
          <cell r="AD330">
            <v>0</v>
          </cell>
          <cell r="AE330">
            <v>8713</v>
          </cell>
          <cell r="AF330">
            <v>154303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154303</v>
          </cell>
          <cell r="AM330">
            <v>321</v>
          </cell>
          <cell r="AN330">
            <v>328</v>
          </cell>
          <cell r="AO330" t="str">
            <v>WESTBOROUGH</v>
          </cell>
          <cell r="AP330">
            <v>145590</v>
          </cell>
          <cell r="AQ330">
            <v>135998</v>
          </cell>
          <cell r="AR330">
            <v>9592</v>
          </cell>
          <cell r="AS330">
            <v>9998.5</v>
          </cell>
          <cell r="AT330">
            <v>3673</v>
          </cell>
          <cell r="AU330">
            <v>948.25</v>
          </cell>
          <cell r="AV330">
            <v>54.75</v>
          </cell>
          <cell r="AW330">
            <v>0</v>
          </cell>
          <cell r="AX330">
            <v>0</v>
          </cell>
          <cell r="AY330">
            <v>24266.5</v>
          </cell>
          <cell r="AZ330">
            <v>5638.2851118381432</v>
          </cell>
          <cell r="BB330">
            <v>321</v>
          </cell>
          <cell r="BC330" t="str">
            <v>WESTBOROUGH</v>
          </cell>
          <cell r="BH330">
            <v>0</v>
          </cell>
          <cell r="BK330">
            <v>0</v>
          </cell>
          <cell r="BL330">
            <v>0</v>
          </cell>
          <cell r="BN330">
            <v>0</v>
          </cell>
          <cell r="BP330">
            <v>9592</v>
          </cell>
          <cell r="BQ330">
            <v>9592</v>
          </cell>
          <cell r="BR330">
            <v>0</v>
          </cell>
          <cell r="BT330">
            <v>0</v>
          </cell>
          <cell r="BV330">
            <v>0</v>
          </cell>
        </row>
        <row r="331">
          <cell r="A331">
            <v>322</v>
          </cell>
          <cell r="B331">
            <v>321</v>
          </cell>
          <cell r="C331" t="str">
            <v>WEST BOYLSTON</v>
          </cell>
          <cell r="D331">
            <v>9.7559887634494</v>
          </cell>
          <cell r="E331">
            <v>147137</v>
          </cell>
          <cell r="F331">
            <v>0</v>
          </cell>
          <cell r="G331">
            <v>8716</v>
          </cell>
          <cell r="H331">
            <v>155853</v>
          </cell>
          <cell r="J331">
            <v>1544.1800447037949</v>
          </cell>
          <cell r="K331">
            <v>4.3630457083225702E-2</v>
          </cell>
          <cell r="L331">
            <v>8716</v>
          </cell>
          <cell r="M331">
            <v>10260.180044703795</v>
          </cell>
          <cell r="O331">
            <v>145592.8199552962</v>
          </cell>
          <cell r="Q331">
            <v>0</v>
          </cell>
          <cell r="R331">
            <v>1544.1800447037949</v>
          </cell>
          <cell r="S331">
            <v>8716</v>
          </cell>
          <cell r="T331">
            <v>10260.180044703795</v>
          </cell>
          <cell r="V331">
            <v>44108.25</v>
          </cell>
          <cell r="W331">
            <v>0</v>
          </cell>
          <cell r="X331">
            <v>322</v>
          </cell>
          <cell r="Y331">
            <v>9.7559887634494</v>
          </cell>
          <cell r="Z331">
            <v>0</v>
          </cell>
          <cell r="AA331">
            <v>147137</v>
          </cell>
          <cell r="AB331">
            <v>0</v>
          </cell>
          <cell r="AC331">
            <v>147137</v>
          </cell>
          <cell r="AD331">
            <v>0</v>
          </cell>
          <cell r="AE331">
            <v>8716</v>
          </cell>
          <cell r="AF331">
            <v>155853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155853</v>
          </cell>
          <cell r="AM331">
            <v>322</v>
          </cell>
          <cell r="AN331">
            <v>321</v>
          </cell>
          <cell r="AO331" t="str">
            <v>WEST BOYLSTON</v>
          </cell>
          <cell r="AP331">
            <v>147137</v>
          </cell>
          <cell r="AQ331">
            <v>144510</v>
          </cell>
          <cell r="AR331">
            <v>2627</v>
          </cell>
          <cell r="AS331">
            <v>0</v>
          </cell>
          <cell r="AT331">
            <v>0</v>
          </cell>
          <cell r="AU331">
            <v>6508.25</v>
          </cell>
          <cell r="AV331">
            <v>15541</v>
          </cell>
          <cell r="AW331">
            <v>10716</v>
          </cell>
          <cell r="AX331">
            <v>0</v>
          </cell>
          <cell r="AY331">
            <v>35392.25</v>
          </cell>
          <cell r="AZ331">
            <v>1544.1800447037949</v>
          </cell>
          <cell r="BB331">
            <v>322</v>
          </cell>
          <cell r="BC331" t="str">
            <v>WEST BOYLSTON</v>
          </cell>
          <cell r="BH331">
            <v>0</v>
          </cell>
          <cell r="BK331">
            <v>0</v>
          </cell>
          <cell r="BL331">
            <v>0</v>
          </cell>
          <cell r="BN331">
            <v>0</v>
          </cell>
          <cell r="BP331">
            <v>2627</v>
          </cell>
          <cell r="BQ331">
            <v>2627</v>
          </cell>
          <cell r="BR331">
            <v>0</v>
          </cell>
          <cell r="BT331">
            <v>0</v>
          </cell>
          <cell r="BV331">
            <v>0</v>
          </cell>
        </row>
        <row r="332">
          <cell r="A332">
            <v>323</v>
          </cell>
          <cell r="B332">
            <v>322</v>
          </cell>
          <cell r="C332" t="str">
            <v>WEST BRIDGEWATER</v>
          </cell>
          <cell r="D332">
            <v>3.1654186521443166</v>
          </cell>
          <cell r="E332">
            <v>56160</v>
          </cell>
          <cell r="F332">
            <v>0</v>
          </cell>
          <cell r="G332">
            <v>2821</v>
          </cell>
          <cell r="H332">
            <v>58981</v>
          </cell>
          <cell r="J332">
            <v>3570.9530915780565</v>
          </cell>
          <cell r="K332">
            <v>0.22179144073650237</v>
          </cell>
          <cell r="L332">
            <v>2821</v>
          </cell>
          <cell r="M332">
            <v>6391.953091578056</v>
          </cell>
          <cell r="O332">
            <v>52589.046908421944</v>
          </cell>
          <cell r="Q332">
            <v>0</v>
          </cell>
          <cell r="R332">
            <v>3570.9530915780565</v>
          </cell>
          <cell r="S332">
            <v>2821</v>
          </cell>
          <cell r="T332">
            <v>6391.953091578056</v>
          </cell>
          <cell r="V332">
            <v>18921.5</v>
          </cell>
          <cell r="W332">
            <v>0</v>
          </cell>
          <cell r="X332">
            <v>323</v>
          </cell>
          <cell r="Y332">
            <v>3.1654186521443166</v>
          </cell>
          <cell r="Z332">
            <v>0</v>
          </cell>
          <cell r="AA332">
            <v>56160</v>
          </cell>
          <cell r="AB332">
            <v>0</v>
          </cell>
          <cell r="AC332">
            <v>56160</v>
          </cell>
          <cell r="AD332">
            <v>0</v>
          </cell>
          <cell r="AE332">
            <v>2821</v>
          </cell>
          <cell r="AF332">
            <v>58981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58981</v>
          </cell>
          <cell r="AM332">
            <v>323</v>
          </cell>
          <cell r="AN332">
            <v>322</v>
          </cell>
          <cell r="AO332" t="str">
            <v>WEST BRIDGEWATER</v>
          </cell>
          <cell r="AP332">
            <v>56160</v>
          </cell>
          <cell r="AQ332">
            <v>50085</v>
          </cell>
          <cell r="AR332">
            <v>6075</v>
          </cell>
          <cell r="AS332">
            <v>4620.75</v>
          </cell>
          <cell r="AT332">
            <v>5287</v>
          </cell>
          <cell r="AU332">
            <v>42.25</v>
          </cell>
          <cell r="AV332">
            <v>75.5</v>
          </cell>
          <cell r="AW332">
            <v>0</v>
          </cell>
          <cell r="AX332">
            <v>0</v>
          </cell>
          <cell r="AY332">
            <v>16100.5</v>
          </cell>
          <cell r="AZ332">
            <v>3570.9530915780565</v>
          </cell>
          <cell r="BB332">
            <v>323</v>
          </cell>
          <cell r="BC332" t="str">
            <v>WEST BRIDGEWATER</v>
          </cell>
          <cell r="BH332">
            <v>0</v>
          </cell>
          <cell r="BK332">
            <v>0</v>
          </cell>
          <cell r="BL332">
            <v>0</v>
          </cell>
          <cell r="BN332">
            <v>0</v>
          </cell>
          <cell r="BP332">
            <v>6075</v>
          </cell>
          <cell r="BQ332">
            <v>6075</v>
          </cell>
          <cell r="BR332">
            <v>0</v>
          </cell>
          <cell r="BT332">
            <v>0</v>
          </cell>
          <cell r="BV332">
            <v>0</v>
          </cell>
        </row>
        <row r="333">
          <cell r="A333">
            <v>324</v>
          </cell>
          <cell r="B333">
            <v>323</v>
          </cell>
          <cell r="C333" t="str">
            <v>WEST BROOKFIELD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J333">
            <v>0</v>
          </cell>
          <cell r="K333"/>
          <cell r="L333">
            <v>0</v>
          </cell>
          <cell r="M333">
            <v>0</v>
          </cell>
          <cell r="O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V333">
            <v>0</v>
          </cell>
          <cell r="W333">
            <v>0</v>
          </cell>
          <cell r="X333">
            <v>324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M333">
            <v>324</v>
          </cell>
          <cell r="AN333">
            <v>323</v>
          </cell>
          <cell r="AO333" t="str">
            <v>WEST BROOKFIELD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B333">
            <v>324</v>
          </cell>
          <cell r="BC333" t="str">
            <v>WEST BROOKFIELD</v>
          </cell>
          <cell r="BH333">
            <v>0</v>
          </cell>
          <cell r="BK333">
            <v>0</v>
          </cell>
          <cell r="BL333">
            <v>0</v>
          </cell>
          <cell r="BN333">
            <v>0</v>
          </cell>
          <cell r="BP333">
            <v>0</v>
          </cell>
          <cell r="BQ333">
            <v>0</v>
          </cell>
          <cell r="BR333">
            <v>0</v>
          </cell>
          <cell r="BT333">
            <v>0</v>
          </cell>
          <cell r="BV333">
            <v>0</v>
          </cell>
        </row>
        <row r="334">
          <cell r="A334">
            <v>325</v>
          </cell>
          <cell r="B334">
            <v>329</v>
          </cell>
          <cell r="C334" t="str">
            <v>WESTFIELD</v>
          </cell>
          <cell r="D334">
            <v>79.554931343306976</v>
          </cell>
          <cell r="E334">
            <v>1009808</v>
          </cell>
          <cell r="F334">
            <v>0</v>
          </cell>
          <cell r="G334">
            <v>71046</v>
          </cell>
          <cell r="H334">
            <v>1080854</v>
          </cell>
          <cell r="J334">
            <v>496277.24710411875</v>
          </cell>
          <cell r="K334">
            <v>0.57709324018653041</v>
          </cell>
          <cell r="L334">
            <v>71046</v>
          </cell>
          <cell r="M334">
            <v>567323.24710411881</v>
          </cell>
          <cell r="O334">
            <v>513530.75289588119</v>
          </cell>
          <cell r="Q334">
            <v>0</v>
          </cell>
          <cell r="R334">
            <v>496277.24710411875</v>
          </cell>
          <cell r="S334">
            <v>71046</v>
          </cell>
          <cell r="T334">
            <v>567323.24710411881</v>
          </cell>
          <cell r="V334">
            <v>931006.25</v>
          </cell>
          <cell r="W334">
            <v>0</v>
          </cell>
          <cell r="X334">
            <v>325</v>
          </cell>
          <cell r="Y334">
            <v>79.554931343306976</v>
          </cell>
          <cell r="Z334">
            <v>0</v>
          </cell>
          <cell r="AA334">
            <v>1009808</v>
          </cell>
          <cell r="AB334">
            <v>0</v>
          </cell>
          <cell r="AC334">
            <v>1009808</v>
          </cell>
          <cell r="AD334">
            <v>0</v>
          </cell>
          <cell r="AE334">
            <v>71046</v>
          </cell>
          <cell r="AF334">
            <v>1080854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1080854</v>
          </cell>
          <cell r="AM334">
            <v>325</v>
          </cell>
          <cell r="AN334">
            <v>329</v>
          </cell>
          <cell r="AO334" t="str">
            <v>WESTFIELD</v>
          </cell>
          <cell r="AP334">
            <v>1009808</v>
          </cell>
          <cell r="AQ334">
            <v>165528</v>
          </cell>
          <cell r="AR334">
            <v>844280</v>
          </cell>
          <cell r="AS334">
            <v>0</v>
          </cell>
          <cell r="AT334">
            <v>0</v>
          </cell>
          <cell r="AU334">
            <v>1675.75</v>
          </cell>
          <cell r="AV334">
            <v>12762</v>
          </cell>
          <cell r="AW334">
            <v>1242.5</v>
          </cell>
          <cell r="AX334">
            <v>0</v>
          </cell>
          <cell r="AY334">
            <v>859960.25</v>
          </cell>
          <cell r="AZ334">
            <v>496277.24710411875</v>
          </cell>
          <cell r="BB334">
            <v>325</v>
          </cell>
          <cell r="BC334" t="str">
            <v>WESTFIELD</v>
          </cell>
          <cell r="BH334">
            <v>0</v>
          </cell>
          <cell r="BK334">
            <v>0</v>
          </cell>
          <cell r="BL334">
            <v>0</v>
          </cell>
          <cell r="BN334">
            <v>0</v>
          </cell>
          <cell r="BP334">
            <v>844280</v>
          </cell>
          <cell r="BQ334">
            <v>844280</v>
          </cell>
          <cell r="BR334">
            <v>0</v>
          </cell>
          <cell r="BT334">
            <v>0</v>
          </cell>
          <cell r="BV334">
            <v>0</v>
          </cell>
        </row>
        <row r="335">
          <cell r="A335">
            <v>326</v>
          </cell>
          <cell r="B335">
            <v>330</v>
          </cell>
          <cell r="C335" t="str">
            <v>WESTFORD</v>
          </cell>
          <cell r="D335">
            <v>14.02806116023074</v>
          </cell>
          <cell r="E335">
            <v>179578</v>
          </cell>
          <cell r="F335">
            <v>0</v>
          </cell>
          <cell r="G335">
            <v>12528</v>
          </cell>
          <cell r="H335">
            <v>192106</v>
          </cell>
          <cell r="J335">
            <v>0</v>
          </cell>
          <cell r="K335">
            <v>0</v>
          </cell>
          <cell r="L335">
            <v>12528</v>
          </cell>
          <cell r="M335">
            <v>12528</v>
          </cell>
          <cell r="O335">
            <v>179578</v>
          </cell>
          <cell r="Q335">
            <v>0</v>
          </cell>
          <cell r="R335">
            <v>0</v>
          </cell>
          <cell r="S335">
            <v>12528</v>
          </cell>
          <cell r="T335">
            <v>12528</v>
          </cell>
          <cell r="V335">
            <v>36308.5</v>
          </cell>
          <cell r="W335">
            <v>0</v>
          </cell>
          <cell r="X335">
            <v>326</v>
          </cell>
          <cell r="Y335">
            <v>14.02806116023074</v>
          </cell>
          <cell r="Z335">
            <v>0</v>
          </cell>
          <cell r="AA335">
            <v>179578</v>
          </cell>
          <cell r="AB335">
            <v>0</v>
          </cell>
          <cell r="AC335">
            <v>179578</v>
          </cell>
          <cell r="AD335">
            <v>0</v>
          </cell>
          <cell r="AE335">
            <v>12528</v>
          </cell>
          <cell r="AF335">
            <v>192106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192106</v>
          </cell>
          <cell r="AM335">
            <v>326</v>
          </cell>
          <cell r="AN335">
            <v>330</v>
          </cell>
          <cell r="AO335" t="str">
            <v>WESTFORD</v>
          </cell>
          <cell r="AP335">
            <v>179578</v>
          </cell>
          <cell r="AQ335">
            <v>184749</v>
          </cell>
          <cell r="AR335">
            <v>0</v>
          </cell>
          <cell r="AS335">
            <v>12600.75</v>
          </cell>
          <cell r="AT335">
            <v>2692</v>
          </cell>
          <cell r="AU335">
            <v>0</v>
          </cell>
          <cell r="AV335">
            <v>3358.75</v>
          </cell>
          <cell r="AW335">
            <v>5129</v>
          </cell>
          <cell r="AX335">
            <v>0</v>
          </cell>
          <cell r="AY335">
            <v>23780.5</v>
          </cell>
          <cell r="AZ335">
            <v>0</v>
          </cell>
          <cell r="BB335">
            <v>326</v>
          </cell>
          <cell r="BC335" t="str">
            <v>WESTFORD</v>
          </cell>
          <cell r="BH335">
            <v>0</v>
          </cell>
          <cell r="BK335">
            <v>0</v>
          </cell>
          <cell r="BL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T335">
            <v>0</v>
          </cell>
          <cell r="BV335">
            <v>0</v>
          </cell>
        </row>
        <row r="336">
          <cell r="A336">
            <v>327</v>
          </cell>
          <cell r="B336">
            <v>331</v>
          </cell>
          <cell r="C336" t="str">
            <v>WESTHAMPTON</v>
          </cell>
          <cell r="D336">
            <v>6.5598377281947249</v>
          </cell>
          <cell r="E336">
            <v>103180</v>
          </cell>
          <cell r="F336">
            <v>0</v>
          </cell>
          <cell r="G336">
            <v>5859</v>
          </cell>
          <cell r="H336">
            <v>109039</v>
          </cell>
          <cell r="J336">
            <v>6244.9062790000453</v>
          </cell>
          <cell r="K336">
            <v>0.27030715833441743</v>
          </cell>
          <cell r="L336">
            <v>5859</v>
          </cell>
          <cell r="M336">
            <v>12103.906279000046</v>
          </cell>
          <cell r="O336">
            <v>96935.093720999954</v>
          </cell>
          <cell r="Q336">
            <v>0</v>
          </cell>
          <cell r="R336">
            <v>6244.9062790000453</v>
          </cell>
          <cell r="S336">
            <v>5859</v>
          </cell>
          <cell r="T336">
            <v>12103.906279000046</v>
          </cell>
          <cell r="V336">
            <v>28962</v>
          </cell>
          <cell r="W336">
            <v>0</v>
          </cell>
          <cell r="X336">
            <v>327</v>
          </cell>
          <cell r="Y336">
            <v>6.5598377281947249</v>
          </cell>
          <cell r="Z336">
            <v>0</v>
          </cell>
          <cell r="AA336">
            <v>103180</v>
          </cell>
          <cell r="AB336">
            <v>0</v>
          </cell>
          <cell r="AC336">
            <v>103180</v>
          </cell>
          <cell r="AD336">
            <v>0</v>
          </cell>
          <cell r="AE336">
            <v>5859</v>
          </cell>
          <cell r="AF336">
            <v>109039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109039</v>
          </cell>
          <cell r="AM336">
            <v>327</v>
          </cell>
          <cell r="AN336">
            <v>331</v>
          </cell>
          <cell r="AO336" t="str">
            <v>WESTHAMPTON</v>
          </cell>
          <cell r="AP336">
            <v>103180</v>
          </cell>
          <cell r="AQ336">
            <v>92556</v>
          </cell>
          <cell r="AR336">
            <v>10624</v>
          </cell>
          <cell r="AS336">
            <v>980.75</v>
          </cell>
          <cell r="AT336">
            <v>0</v>
          </cell>
          <cell r="AU336">
            <v>5860.75</v>
          </cell>
          <cell r="AV336">
            <v>4641.75</v>
          </cell>
          <cell r="AW336">
            <v>995.75</v>
          </cell>
          <cell r="AX336">
            <v>0</v>
          </cell>
          <cell r="AY336">
            <v>23103</v>
          </cell>
          <cell r="AZ336">
            <v>6244.9062790000453</v>
          </cell>
          <cell r="BB336">
            <v>327</v>
          </cell>
          <cell r="BC336" t="str">
            <v>WESTHAMPTON</v>
          </cell>
          <cell r="BH336">
            <v>0</v>
          </cell>
          <cell r="BK336">
            <v>0</v>
          </cell>
          <cell r="BL336">
            <v>0</v>
          </cell>
          <cell r="BN336">
            <v>0</v>
          </cell>
          <cell r="BP336">
            <v>10624</v>
          </cell>
          <cell r="BQ336">
            <v>10624</v>
          </cell>
          <cell r="BR336">
            <v>0</v>
          </cell>
          <cell r="BT336">
            <v>0</v>
          </cell>
          <cell r="BV336">
            <v>0</v>
          </cell>
        </row>
        <row r="337">
          <cell r="A337">
            <v>328</v>
          </cell>
          <cell r="B337">
            <v>332</v>
          </cell>
          <cell r="C337" t="str">
            <v>WESTMINSTER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J337">
            <v>0</v>
          </cell>
          <cell r="K337"/>
          <cell r="L337">
            <v>0</v>
          </cell>
          <cell r="M337">
            <v>0</v>
          </cell>
          <cell r="O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V337">
            <v>0</v>
          </cell>
          <cell r="W337">
            <v>0</v>
          </cell>
          <cell r="X337">
            <v>328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M337">
            <v>328</v>
          </cell>
          <cell r="AN337">
            <v>332</v>
          </cell>
          <cell r="AO337" t="str">
            <v>WESTMINSTER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B337">
            <v>328</v>
          </cell>
          <cell r="BC337" t="str">
            <v>WESTMINSTER</v>
          </cell>
          <cell r="BH337">
            <v>0</v>
          </cell>
          <cell r="BK337">
            <v>0</v>
          </cell>
          <cell r="BL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T337">
            <v>0</v>
          </cell>
          <cell r="BV337">
            <v>0</v>
          </cell>
        </row>
        <row r="338">
          <cell r="A338">
            <v>329</v>
          </cell>
          <cell r="B338">
            <v>324</v>
          </cell>
          <cell r="C338" t="str">
            <v>WEST NEWBURY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J338">
            <v>0</v>
          </cell>
          <cell r="K338"/>
          <cell r="L338">
            <v>0</v>
          </cell>
          <cell r="M338">
            <v>0</v>
          </cell>
          <cell r="O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V338">
            <v>0</v>
          </cell>
          <cell r="W338">
            <v>0</v>
          </cell>
          <cell r="X338">
            <v>329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M338">
            <v>329</v>
          </cell>
          <cell r="AN338">
            <v>324</v>
          </cell>
          <cell r="AO338" t="str">
            <v>WEST NEWBURY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B338">
            <v>329</v>
          </cell>
          <cell r="BC338" t="str">
            <v>WEST NEWBURY</v>
          </cell>
          <cell r="BH338">
            <v>0</v>
          </cell>
          <cell r="BK338">
            <v>0</v>
          </cell>
          <cell r="BL338">
            <v>0</v>
          </cell>
          <cell r="BN338">
            <v>0</v>
          </cell>
          <cell r="BP338">
            <v>0</v>
          </cell>
          <cell r="BQ338">
            <v>0</v>
          </cell>
          <cell r="BR338">
            <v>0</v>
          </cell>
          <cell r="BT338">
            <v>0</v>
          </cell>
          <cell r="BV338">
            <v>0</v>
          </cell>
        </row>
        <row r="339">
          <cell r="A339">
            <v>330</v>
          </cell>
          <cell r="B339">
            <v>333</v>
          </cell>
          <cell r="C339" t="str">
            <v>WESTON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J339">
            <v>0</v>
          </cell>
          <cell r="K339"/>
          <cell r="L339">
            <v>0</v>
          </cell>
          <cell r="M339">
            <v>0</v>
          </cell>
          <cell r="O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V339">
            <v>0</v>
          </cell>
          <cell r="W339">
            <v>0</v>
          </cell>
          <cell r="X339">
            <v>330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M339">
            <v>330</v>
          </cell>
          <cell r="AN339">
            <v>333</v>
          </cell>
          <cell r="AO339" t="str">
            <v>WESTON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B339">
            <v>330</v>
          </cell>
          <cell r="BC339" t="str">
            <v>WESTON</v>
          </cell>
          <cell r="BH339">
            <v>0</v>
          </cell>
          <cell r="BK339">
            <v>0</v>
          </cell>
          <cell r="BL339">
            <v>0</v>
          </cell>
          <cell r="BN339">
            <v>0</v>
          </cell>
          <cell r="BP339">
            <v>0</v>
          </cell>
          <cell r="BQ339">
            <v>0</v>
          </cell>
          <cell r="BR339">
            <v>0</v>
          </cell>
          <cell r="BT339">
            <v>0</v>
          </cell>
          <cell r="BV339">
            <v>0</v>
          </cell>
        </row>
        <row r="340">
          <cell r="A340">
            <v>331</v>
          </cell>
          <cell r="B340">
            <v>334</v>
          </cell>
          <cell r="C340" t="str">
            <v>WESTPORT</v>
          </cell>
          <cell r="D340">
            <v>11.236703043494165</v>
          </cell>
          <cell r="E340">
            <v>168439</v>
          </cell>
          <cell r="F340">
            <v>0</v>
          </cell>
          <cell r="G340">
            <v>10031</v>
          </cell>
          <cell r="H340">
            <v>178470</v>
          </cell>
          <cell r="J340">
            <v>20487.571860717955</v>
          </cell>
          <cell r="K340">
            <v>0.28739864785590424</v>
          </cell>
          <cell r="L340">
            <v>10031</v>
          </cell>
          <cell r="M340">
            <v>30518.571860717955</v>
          </cell>
          <cell r="O340">
            <v>147951.42813928204</v>
          </cell>
          <cell r="Q340">
            <v>0</v>
          </cell>
          <cell r="R340">
            <v>20487.571860717955</v>
          </cell>
          <cell r="S340">
            <v>10031</v>
          </cell>
          <cell r="T340">
            <v>30518.571860717955</v>
          </cell>
          <cell r="V340">
            <v>81317.25</v>
          </cell>
          <cell r="W340">
            <v>0</v>
          </cell>
          <cell r="X340">
            <v>331</v>
          </cell>
          <cell r="Y340">
            <v>11.236703043494165</v>
          </cell>
          <cell r="Z340">
            <v>0</v>
          </cell>
          <cell r="AA340">
            <v>168439</v>
          </cell>
          <cell r="AB340">
            <v>0</v>
          </cell>
          <cell r="AC340">
            <v>168439</v>
          </cell>
          <cell r="AD340">
            <v>0</v>
          </cell>
          <cell r="AE340">
            <v>10031</v>
          </cell>
          <cell r="AF340">
            <v>178470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178470</v>
          </cell>
          <cell r="AM340">
            <v>331</v>
          </cell>
          <cell r="AN340">
            <v>334</v>
          </cell>
          <cell r="AO340" t="str">
            <v>WESTPORT</v>
          </cell>
          <cell r="AP340">
            <v>168439</v>
          </cell>
          <cell r="AQ340">
            <v>133585</v>
          </cell>
          <cell r="AR340">
            <v>34854</v>
          </cell>
          <cell r="AS340">
            <v>0</v>
          </cell>
          <cell r="AT340">
            <v>32693</v>
          </cell>
          <cell r="AU340">
            <v>0</v>
          </cell>
          <cell r="AV340">
            <v>3739.25</v>
          </cell>
          <cell r="AW340">
            <v>0</v>
          </cell>
          <cell r="AX340">
            <v>0</v>
          </cell>
          <cell r="AY340">
            <v>71286.25</v>
          </cell>
          <cell r="AZ340">
            <v>20487.571860717955</v>
          </cell>
          <cell r="BB340">
            <v>331</v>
          </cell>
          <cell r="BC340" t="str">
            <v>WESTPORT</v>
          </cell>
          <cell r="BH340">
            <v>0</v>
          </cell>
          <cell r="BK340">
            <v>0</v>
          </cell>
          <cell r="BL340">
            <v>0</v>
          </cell>
          <cell r="BN340">
            <v>0</v>
          </cell>
          <cell r="BP340">
            <v>34854</v>
          </cell>
          <cell r="BQ340">
            <v>34854</v>
          </cell>
          <cell r="BR340">
            <v>0</v>
          </cell>
          <cell r="BT340">
            <v>0</v>
          </cell>
          <cell r="BV340">
            <v>0</v>
          </cell>
        </row>
        <row r="341">
          <cell r="A341">
            <v>332</v>
          </cell>
          <cell r="B341">
            <v>325</v>
          </cell>
          <cell r="C341" t="str">
            <v>WEST SPRINGFIELD</v>
          </cell>
          <cell r="D341">
            <v>123.68514925261104</v>
          </cell>
          <cell r="E341">
            <v>1576177</v>
          </cell>
          <cell r="F341">
            <v>0</v>
          </cell>
          <cell r="G341">
            <v>110453</v>
          </cell>
          <cell r="H341">
            <v>1686630</v>
          </cell>
          <cell r="J341">
            <v>532987.23269674974</v>
          </cell>
          <cell r="K341">
            <v>0.54725414834407993</v>
          </cell>
          <cell r="L341">
            <v>110453</v>
          </cell>
          <cell r="M341">
            <v>643440.23269674974</v>
          </cell>
          <cell r="O341">
            <v>1043189.7673032503</v>
          </cell>
          <cell r="Q341">
            <v>0</v>
          </cell>
          <cell r="R341">
            <v>532987.23269674974</v>
          </cell>
          <cell r="S341">
            <v>110453</v>
          </cell>
          <cell r="T341">
            <v>643440.23269674974</v>
          </cell>
          <cell r="V341">
            <v>1084383</v>
          </cell>
          <cell r="W341">
            <v>0</v>
          </cell>
          <cell r="X341">
            <v>332</v>
          </cell>
          <cell r="Y341">
            <v>123.68514925261104</v>
          </cell>
          <cell r="Z341">
            <v>0</v>
          </cell>
          <cell r="AA341">
            <v>1576177</v>
          </cell>
          <cell r="AB341">
            <v>0</v>
          </cell>
          <cell r="AC341">
            <v>1576177</v>
          </cell>
          <cell r="AD341">
            <v>0</v>
          </cell>
          <cell r="AE341">
            <v>110453</v>
          </cell>
          <cell r="AF341">
            <v>1686630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1686630</v>
          </cell>
          <cell r="AM341">
            <v>332</v>
          </cell>
          <cell r="AN341">
            <v>325</v>
          </cell>
          <cell r="AO341" t="str">
            <v>WEST SPRINGFIELD</v>
          </cell>
          <cell r="AP341">
            <v>1576177</v>
          </cell>
          <cell r="AQ341">
            <v>669445</v>
          </cell>
          <cell r="AR341">
            <v>906732</v>
          </cell>
          <cell r="AS341">
            <v>0</v>
          </cell>
          <cell r="AT341">
            <v>0</v>
          </cell>
          <cell r="AU341">
            <v>67198</v>
          </cell>
          <cell r="AV341">
            <v>0</v>
          </cell>
          <cell r="AW341">
            <v>0</v>
          </cell>
          <cell r="AX341">
            <v>0</v>
          </cell>
          <cell r="AY341">
            <v>973930</v>
          </cell>
          <cell r="AZ341">
            <v>532987.23269674974</v>
          </cell>
          <cell r="BB341">
            <v>332</v>
          </cell>
          <cell r="BC341" t="str">
            <v>WEST SPRINGFIELD</v>
          </cell>
          <cell r="BH341">
            <v>0</v>
          </cell>
          <cell r="BK341">
            <v>0</v>
          </cell>
          <cell r="BL341">
            <v>0</v>
          </cell>
          <cell r="BN341">
            <v>0</v>
          </cell>
          <cell r="BP341">
            <v>906732</v>
          </cell>
          <cell r="BQ341">
            <v>906732</v>
          </cell>
          <cell r="BR341">
            <v>0</v>
          </cell>
          <cell r="BT341">
            <v>0</v>
          </cell>
          <cell r="BV341">
            <v>0</v>
          </cell>
        </row>
        <row r="342">
          <cell r="A342">
            <v>333</v>
          </cell>
          <cell r="B342">
            <v>326</v>
          </cell>
          <cell r="C342" t="str">
            <v>WEST STOCKBRIDGE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J342">
            <v>0</v>
          </cell>
          <cell r="K342"/>
          <cell r="L342">
            <v>0</v>
          </cell>
          <cell r="M342">
            <v>0</v>
          </cell>
          <cell r="O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V342">
            <v>0</v>
          </cell>
          <cell r="W342">
            <v>0</v>
          </cell>
          <cell r="X342">
            <v>333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M342">
            <v>333</v>
          </cell>
          <cell r="AN342">
            <v>326</v>
          </cell>
          <cell r="AO342" t="str">
            <v>WEST STOCKBRIDGE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B342">
            <v>333</v>
          </cell>
          <cell r="BC342" t="str">
            <v>WEST STOCKBRIDGE</v>
          </cell>
          <cell r="BH342">
            <v>0</v>
          </cell>
          <cell r="BK342">
            <v>0</v>
          </cell>
          <cell r="BL342">
            <v>0</v>
          </cell>
          <cell r="BN342">
            <v>0</v>
          </cell>
          <cell r="BP342">
            <v>0</v>
          </cell>
          <cell r="BQ342">
            <v>0</v>
          </cell>
          <cell r="BR342">
            <v>0</v>
          </cell>
          <cell r="BT342">
            <v>0</v>
          </cell>
          <cell r="BV342">
            <v>0</v>
          </cell>
        </row>
        <row r="343">
          <cell r="A343">
            <v>334</v>
          </cell>
          <cell r="B343">
            <v>327</v>
          </cell>
          <cell r="C343" t="str">
            <v>WEST TISBURY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J343">
            <v>0</v>
          </cell>
          <cell r="K343"/>
          <cell r="L343">
            <v>0</v>
          </cell>
          <cell r="M343">
            <v>0</v>
          </cell>
          <cell r="O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V343">
            <v>0</v>
          </cell>
          <cell r="W343">
            <v>0</v>
          </cell>
          <cell r="X343">
            <v>334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M343">
            <v>334</v>
          </cell>
          <cell r="AN343">
            <v>327</v>
          </cell>
          <cell r="AO343" t="str">
            <v>WEST TISBURY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B343">
            <v>334</v>
          </cell>
          <cell r="BC343" t="str">
            <v>WEST TISBURY</v>
          </cell>
          <cell r="BH343">
            <v>0</v>
          </cell>
          <cell r="BK343">
            <v>0</v>
          </cell>
          <cell r="BL343">
            <v>0</v>
          </cell>
          <cell r="BN343">
            <v>0</v>
          </cell>
          <cell r="BP343">
            <v>0</v>
          </cell>
          <cell r="BQ343">
            <v>0</v>
          </cell>
          <cell r="BR343">
            <v>0</v>
          </cell>
          <cell r="BT343">
            <v>0</v>
          </cell>
          <cell r="BV343">
            <v>0</v>
          </cell>
        </row>
        <row r="344">
          <cell r="A344">
            <v>335</v>
          </cell>
          <cell r="B344">
            <v>335</v>
          </cell>
          <cell r="C344" t="str">
            <v>WESTWOOD</v>
          </cell>
          <cell r="D344">
            <v>1.0400763358778626</v>
          </cell>
          <cell r="E344">
            <v>18840</v>
          </cell>
          <cell r="F344">
            <v>0</v>
          </cell>
          <cell r="G344">
            <v>928</v>
          </cell>
          <cell r="H344">
            <v>19768</v>
          </cell>
          <cell r="J344">
            <v>1417.2128236699086</v>
          </cell>
          <cell r="K344">
            <v>0.13372770858624788</v>
          </cell>
          <cell r="L344">
            <v>928</v>
          </cell>
          <cell r="M344">
            <v>2345.2128236699086</v>
          </cell>
          <cell r="O344">
            <v>17422.78717633009</v>
          </cell>
          <cell r="Q344">
            <v>0</v>
          </cell>
          <cell r="R344">
            <v>1417.2128236699086</v>
          </cell>
          <cell r="S344">
            <v>928</v>
          </cell>
          <cell r="T344">
            <v>2345.2128236699086</v>
          </cell>
          <cell r="V344">
            <v>11525.75</v>
          </cell>
          <cell r="W344">
            <v>0</v>
          </cell>
          <cell r="X344">
            <v>335</v>
          </cell>
          <cell r="Y344">
            <v>1.0400763358778626</v>
          </cell>
          <cell r="Z344">
            <v>0</v>
          </cell>
          <cell r="AA344">
            <v>18840</v>
          </cell>
          <cell r="AB344">
            <v>0</v>
          </cell>
          <cell r="AC344">
            <v>18840</v>
          </cell>
          <cell r="AD344">
            <v>0</v>
          </cell>
          <cell r="AE344">
            <v>928</v>
          </cell>
          <cell r="AF344">
            <v>19768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19768</v>
          </cell>
          <cell r="AM344">
            <v>335</v>
          </cell>
          <cell r="AN344">
            <v>335</v>
          </cell>
          <cell r="AO344" t="str">
            <v>WESTWOOD</v>
          </cell>
          <cell r="AP344">
            <v>18840</v>
          </cell>
          <cell r="AQ344">
            <v>16429</v>
          </cell>
          <cell r="AR344">
            <v>2411</v>
          </cell>
          <cell r="AS344">
            <v>0</v>
          </cell>
          <cell r="AT344">
            <v>7830</v>
          </cell>
          <cell r="AU344">
            <v>0</v>
          </cell>
          <cell r="AV344">
            <v>237.75</v>
          </cell>
          <cell r="AW344">
            <v>119</v>
          </cell>
          <cell r="AX344">
            <v>0</v>
          </cell>
          <cell r="AY344">
            <v>10597.75</v>
          </cell>
          <cell r="AZ344">
            <v>1417.2128236699086</v>
          </cell>
          <cell r="BB344">
            <v>335</v>
          </cell>
          <cell r="BC344" t="str">
            <v>WESTWOOD</v>
          </cell>
          <cell r="BH344">
            <v>0</v>
          </cell>
          <cell r="BK344">
            <v>0</v>
          </cell>
          <cell r="BL344">
            <v>0</v>
          </cell>
          <cell r="BN344">
            <v>0</v>
          </cell>
          <cell r="BP344">
            <v>2411</v>
          </cell>
          <cell r="BQ344">
            <v>2411</v>
          </cell>
          <cell r="BR344">
            <v>0</v>
          </cell>
          <cell r="BT344">
            <v>0</v>
          </cell>
          <cell r="BV344">
            <v>0</v>
          </cell>
        </row>
        <row r="345">
          <cell r="A345">
            <v>336</v>
          </cell>
          <cell r="B345">
            <v>336</v>
          </cell>
          <cell r="C345" t="str">
            <v>WEYMOUTH</v>
          </cell>
          <cell r="D345">
            <v>276.46948429946065</v>
          </cell>
          <cell r="E345">
            <v>3227794</v>
          </cell>
          <cell r="F345">
            <v>0</v>
          </cell>
          <cell r="G345">
            <v>246899</v>
          </cell>
          <cell r="H345">
            <v>3474693</v>
          </cell>
          <cell r="J345">
            <v>324368.92012511293</v>
          </cell>
          <cell r="K345">
            <v>0.31246855520030914</v>
          </cell>
          <cell r="L345">
            <v>246899</v>
          </cell>
          <cell r="M345">
            <v>571267.92012511287</v>
          </cell>
          <cell r="O345">
            <v>2903425.0798748871</v>
          </cell>
          <cell r="Q345">
            <v>0</v>
          </cell>
          <cell r="R345">
            <v>324368.92012511293</v>
          </cell>
          <cell r="S345">
            <v>246899</v>
          </cell>
          <cell r="T345">
            <v>571267.92012511287</v>
          </cell>
          <cell r="V345">
            <v>1284984</v>
          </cell>
          <cell r="W345">
            <v>0</v>
          </cell>
          <cell r="X345">
            <v>336</v>
          </cell>
          <cell r="Y345">
            <v>276.46948429946065</v>
          </cell>
          <cell r="Z345">
            <v>0</v>
          </cell>
          <cell r="AA345">
            <v>3227794</v>
          </cell>
          <cell r="AB345">
            <v>0</v>
          </cell>
          <cell r="AC345">
            <v>3227794</v>
          </cell>
          <cell r="AD345">
            <v>0</v>
          </cell>
          <cell r="AE345">
            <v>246899</v>
          </cell>
          <cell r="AF345">
            <v>3474693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3474693</v>
          </cell>
          <cell r="AM345">
            <v>336</v>
          </cell>
          <cell r="AN345">
            <v>336</v>
          </cell>
          <cell r="AO345" t="str">
            <v>WEYMOUTH</v>
          </cell>
          <cell r="AP345">
            <v>3227794</v>
          </cell>
          <cell r="AQ345">
            <v>2675969</v>
          </cell>
          <cell r="AR345">
            <v>551825</v>
          </cell>
          <cell r="AS345">
            <v>199883.75</v>
          </cell>
          <cell r="AT345">
            <v>170514</v>
          </cell>
          <cell r="AU345">
            <v>36039.5</v>
          </cell>
          <cell r="AV345">
            <v>43041.25</v>
          </cell>
          <cell r="AW345">
            <v>36781.5</v>
          </cell>
          <cell r="AX345">
            <v>0</v>
          </cell>
          <cell r="AY345">
            <v>1038085</v>
          </cell>
          <cell r="AZ345">
            <v>324368.92012511293</v>
          </cell>
          <cell r="BB345">
            <v>336</v>
          </cell>
          <cell r="BC345" t="str">
            <v>WEYMOUTH</v>
          </cell>
          <cell r="BH345">
            <v>0</v>
          </cell>
          <cell r="BK345">
            <v>0</v>
          </cell>
          <cell r="BL345">
            <v>0</v>
          </cell>
          <cell r="BN345">
            <v>0</v>
          </cell>
          <cell r="BP345">
            <v>551825</v>
          </cell>
          <cell r="BQ345">
            <v>551825</v>
          </cell>
          <cell r="BR345">
            <v>0</v>
          </cell>
          <cell r="BT345">
            <v>0</v>
          </cell>
          <cell r="BV345">
            <v>0</v>
          </cell>
          <cell r="CA345" t="str">
            <v>fy13</v>
          </cell>
        </row>
        <row r="346">
          <cell r="A346">
            <v>337</v>
          </cell>
          <cell r="B346">
            <v>337</v>
          </cell>
          <cell r="C346" t="str">
            <v>WHATELY</v>
          </cell>
          <cell r="D346">
            <v>0.99999999999999978</v>
          </cell>
          <cell r="E346">
            <v>29302</v>
          </cell>
          <cell r="F346">
            <v>0</v>
          </cell>
          <cell r="G346">
            <v>896</v>
          </cell>
          <cell r="H346">
            <v>30198</v>
          </cell>
          <cell r="J346">
            <v>5827.560320971992</v>
          </cell>
          <cell r="K346">
            <v>0.4361619879479075</v>
          </cell>
          <cell r="L346">
            <v>896</v>
          </cell>
          <cell r="M346">
            <v>6723.560320971992</v>
          </cell>
          <cell r="O346">
            <v>23474.439679028008</v>
          </cell>
          <cell r="Q346">
            <v>0</v>
          </cell>
          <cell r="R346">
            <v>5827.560320971992</v>
          </cell>
          <cell r="S346">
            <v>896</v>
          </cell>
          <cell r="T346">
            <v>6723.560320971992</v>
          </cell>
          <cell r="V346">
            <v>14257</v>
          </cell>
          <cell r="W346">
            <v>0</v>
          </cell>
          <cell r="X346">
            <v>337</v>
          </cell>
          <cell r="Y346">
            <v>0.99999999999999978</v>
          </cell>
          <cell r="Z346">
            <v>0</v>
          </cell>
          <cell r="AA346">
            <v>29302</v>
          </cell>
          <cell r="AB346">
            <v>0</v>
          </cell>
          <cell r="AC346">
            <v>29302</v>
          </cell>
          <cell r="AD346">
            <v>0</v>
          </cell>
          <cell r="AE346">
            <v>896</v>
          </cell>
          <cell r="AF346">
            <v>30198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30198</v>
          </cell>
          <cell r="AM346">
            <v>337</v>
          </cell>
          <cell r="AN346">
            <v>337</v>
          </cell>
          <cell r="AO346" t="str">
            <v>WHATELY</v>
          </cell>
          <cell r="AP346">
            <v>29302</v>
          </cell>
          <cell r="AQ346">
            <v>19388</v>
          </cell>
          <cell r="AR346">
            <v>9914</v>
          </cell>
          <cell r="AS346">
            <v>0</v>
          </cell>
          <cell r="AT346">
            <v>1453</v>
          </cell>
          <cell r="AU346">
            <v>401</v>
          </cell>
          <cell r="AV346">
            <v>0</v>
          </cell>
          <cell r="AW346">
            <v>1593</v>
          </cell>
          <cell r="AX346">
            <v>0</v>
          </cell>
          <cell r="AY346">
            <v>13361</v>
          </cell>
          <cell r="AZ346">
            <v>5827.560320971992</v>
          </cell>
          <cell r="BB346">
            <v>337</v>
          </cell>
          <cell r="BC346" t="str">
            <v>WHATELY</v>
          </cell>
          <cell r="BH346">
            <v>0</v>
          </cell>
          <cell r="BK346">
            <v>0</v>
          </cell>
          <cell r="BL346">
            <v>0</v>
          </cell>
          <cell r="BN346">
            <v>0</v>
          </cell>
          <cell r="BP346">
            <v>9914</v>
          </cell>
          <cell r="BQ346">
            <v>9914</v>
          </cell>
          <cell r="BR346">
            <v>0</v>
          </cell>
          <cell r="BT346">
            <v>0</v>
          </cell>
          <cell r="BV346">
            <v>0</v>
          </cell>
        </row>
        <row r="347">
          <cell r="A347">
            <v>338</v>
          </cell>
          <cell r="B347">
            <v>338</v>
          </cell>
          <cell r="C347" t="str">
            <v>WHITMAN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J347">
            <v>0</v>
          </cell>
          <cell r="K347"/>
          <cell r="L347">
            <v>0</v>
          </cell>
          <cell r="M347">
            <v>0</v>
          </cell>
          <cell r="O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V347">
            <v>0</v>
          </cell>
          <cell r="W347">
            <v>0</v>
          </cell>
          <cell r="X347">
            <v>338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M347">
            <v>338</v>
          </cell>
          <cell r="AN347">
            <v>338</v>
          </cell>
          <cell r="AO347" t="str">
            <v>WHITMAN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B347">
            <v>338</v>
          </cell>
          <cell r="BC347" t="str">
            <v>WHITMAN</v>
          </cell>
          <cell r="BH347">
            <v>0</v>
          </cell>
          <cell r="BK347">
            <v>0</v>
          </cell>
          <cell r="BL347">
            <v>0</v>
          </cell>
          <cell r="BN347">
            <v>0</v>
          </cell>
          <cell r="BP347">
            <v>0</v>
          </cell>
          <cell r="BQ347">
            <v>0</v>
          </cell>
          <cell r="BR347">
            <v>0</v>
          </cell>
          <cell r="BT347">
            <v>0</v>
          </cell>
          <cell r="BV347">
            <v>0</v>
          </cell>
        </row>
        <row r="348">
          <cell r="A348">
            <v>339</v>
          </cell>
          <cell r="B348">
            <v>339</v>
          </cell>
          <cell r="C348" t="str">
            <v>WILBRAHAM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J348">
            <v>0</v>
          </cell>
          <cell r="K348"/>
          <cell r="L348">
            <v>0</v>
          </cell>
          <cell r="M348">
            <v>0</v>
          </cell>
          <cell r="O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V348">
            <v>0</v>
          </cell>
          <cell r="W348">
            <v>0</v>
          </cell>
          <cell r="X348">
            <v>339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M348">
            <v>339</v>
          </cell>
          <cell r="AN348">
            <v>339</v>
          </cell>
          <cell r="AO348" t="str">
            <v>WILBRAHAM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B348">
            <v>339</v>
          </cell>
          <cell r="BC348" t="str">
            <v>WILBRAHAM</v>
          </cell>
          <cell r="BH348">
            <v>0</v>
          </cell>
          <cell r="BK348">
            <v>0</v>
          </cell>
          <cell r="BL348">
            <v>0</v>
          </cell>
          <cell r="BN348">
            <v>0</v>
          </cell>
          <cell r="BP348">
            <v>0</v>
          </cell>
          <cell r="BQ348">
            <v>0</v>
          </cell>
          <cell r="BR348">
            <v>0</v>
          </cell>
          <cell r="BT348">
            <v>0</v>
          </cell>
          <cell r="BV348">
            <v>0</v>
          </cell>
        </row>
        <row r="349">
          <cell r="A349">
            <v>340</v>
          </cell>
          <cell r="B349">
            <v>340</v>
          </cell>
          <cell r="C349" t="str">
            <v>WILLIAMSBURG</v>
          </cell>
          <cell r="D349">
            <v>14.373225152129811</v>
          </cell>
          <cell r="E349">
            <v>228102</v>
          </cell>
          <cell r="F349">
            <v>0</v>
          </cell>
          <cell r="G349">
            <v>12838</v>
          </cell>
          <cell r="H349">
            <v>240940</v>
          </cell>
          <cell r="J349">
            <v>8517.3844110232167</v>
          </cell>
          <cell r="K349">
            <v>0.24922486608895894</v>
          </cell>
          <cell r="L349">
            <v>12838</v>
          </cell>
          <cell r="M349">
            <v>21355.384411023217</v>
          </cell>
          <cell r="O349">
            <v>219584.61558897677</v>
          </cell>
          <cell r="Q349">
            <v>0</v>
          </cell>
          <cell r="R349">
            <v>8517.3844110232167</v>
          </cell>
          <cell r="S349">
            <v>12838</v>
          </cell>
          <cell r="T349">
            <v>21355.384411023217</v>
          </cell>
          <cell r="V349">
            <v>47013.5</v>
          </cell>
          <cell r="W349">
            <v>0</v>
          </cell>
          <cell r="X349">
            <v>340</v>
          </cell>
          <cell r="Y349">
            <v>14.373225152129811</v>
          </cell>
          <cell r="Z349">
            <v>0</v>
          </cell>
          <cell r="AA349">
            <v>228102</v>
          </cell>
          <cell r="AB349">
            <v>0</v>
          </cell>
          <cell r="AC349">
            <v>228102</v>
          </cell>
          <cell r="AD349">
            <v>0</v>
          </cell>
          <cell r="AE349">
            <v>12838</v>
          </cell>
          <cell r="AF349">
            <v>240940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240940</v>
          </cell>
          <cell r="AM349">
            <v>340</v>
          </cell>
          <cell r="AN349">
            <v>340</v>
          </cell>
          <cell r="AO349" t="str">
            <v>WILLIAMSBURG</v>
          </cell>
          <cell r="AP349">
            <v>228102</v>
          </cell>
          <cell r="AQ349">
            <v>213612</v>
          </cell>
          <cell r="AR349">
            <v>14490</v>
          </cell>
          <cell r="AS349">
            <v>0</v>
          </cell>
          <cell r="AT349">
            <v>4153</v>
          </cell>
          <cell r="AU349">
            <v>724.5</v>
          </cell>
          <cell r="AV349">
            <v>13058.75</v>
          </cell>
          <cell r="AW349">
            <v>1749.25</v>
          </cell>
          <cell r="AX349">
            <v>0</v>
          </cell>
          <cell r="AY349">
            <v>34175.5</v>
          </cell>
          <cell r="AZ349">
            <v>8517.3844110232167</v>
          </cell>
          <cell r="BB349">
            <v>340</v>
          </cell>
          <cell r="BC349" t="str">
            <v>WILLIAMSBURG</v>
          </cell>
          <cell r="BH349">
            <v>0</v>
          </cell>
          <cell r="BK349">
            <v>0</v>
          </cell>
          <cell r="BL349">
            <v>0</v>
          </cell>
          <cell r="BN349">
            <v>0</v>
          </cell>
          <cell r="BP349">
            <v>14490</v>
          </cell>
          <cell r="BQ349">
            <v>14490</v>
          </cell>
          <cell r="BR349">
            <v>0</v>
          </cell>
          <cell r="BT349">
            <v>0</v>
          </cell>
          <cell r="BV349">
            <v>0</v>
          </cell>
        </row>
        <row r="350">
          <cell r="A350">
            <v>341</v>
          </cell>
          <cell r="B350">
            <v>341</v>
          </cell>
          <cell r="C350" t="str">
            <v>WILLIAMSTOWN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O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V350">
            <v>14162.25</v>
          </cell>
          <cell r="W350">
            <v>0</v>
          </cell>
          <cell r="X350">
            <v>341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M350">
            <v>341</v>
          </cell>
          <cell r="AN350">
            <v>341</v>
          </cell>
          <cell r="AO350" t="str">
            <v>WILLIAMSTOWN</v>
          </cell>
          <cell r="AP350">
            <v>0</v>
          </cell>
          <cell r="AQ350">
            <v>12510</v>
          </cell>
          <cell r="AR350">
            <v>0</v>
          </cell>
          <cell r="AS350">
            <v>0</v>
          </cell>
          <cell r="AT350">
            <v>3616</v>
          </cell>
          <cell r="AU350">
            <v>0</v>
          </cell>
          <cell r="AV350">
            <v>10546.25</v>
          </cell>
          <cell r="AW350">
            <v>0</v>
          </cell>
          <cell r="AX350">
            <v>0</v>
          </cell>
          <cell r="AY350">
            <v>14162.25</v>
          </cell>
          <cell r="AZ350">
            <v>0</v>
          </cell>
          <cell r="BB350">
            <v>341</v>
          </cell>
          <cell r="BC350" t="str">
            <v>WILLIAMSTOWN</v>
          </cell>
          <cell r="BH350">
            <v>0</v>
          </cell>
          <cell r="BK350">
            <v>0</v>
          </cell>
          <cell r="BL350">
            <v>0</v>
          </cell>
          <cell r="BN350">
            <v>0</v>
          </cell>
          <cell r="BP350">
            <v>0</v>
          </cell>
          <cell r="BQ350">
            <v>0</v>
          </cell>
          <cell r="BR350">
            <v>0</v>
          </cell>
          <cell r="BT350">
            <v>0</v>
          </cell>
          <cell r="BV350">
            <v>0</v>
          </cell>
        </row>
        <row r="351">
          <cell r="A351">
            <v>342</v>
          </cell>
          <cell r="B351">
            <v>342</v>
          </cell>
          <cell r="C351" t="str">
            <v>WILMINGTON</v>
          </cell>
          <cell r="D351">
            <v>5.7782052447870376</v>
          </cell>
          <cell r="E351">
            <v>85159</v>
          </cell>
          <cell r="F351">
            <v>0</v>
          </cell>
          <cell r="G351">
            <v>5164</v>
          </cell>
          <cell r="H351">
            <v>90323</v>
          </cell>
          <cell r="J351">
            <v>6611.1126618894486</v>
          </cell>
          <cell r="K351">
            <v>0.40737041743137631</v>
          </cell>
          <cell r="L351">
            <v>5164</v>
          </cell>
          <cell r="M351">
            <v>11775.112661889449</v>
          </cell>
          <cell r="O351">
            <v>78547.887338110551</v>
          </cell>
          <cell r="Q351">
            <v>0</v>
          </cell>
          <cell r="R351">
            <v>6611.1126618894486</v>
          </cell>
          <cell r="S351">
            <v>5164</v>
          </cell>
          <cell r="T351">
            <v>11775.112661889449</v>
          </cell>
          <cell r="V351">
            <v>21392.75</v>
          </cell>
          <cell r="W351">
            <v>0</v>
          </cell>
          <cell r="X351">
            <v>342</v>
          </cell>
          <cell r="Y351">
            <v>5.7782052447870376</v>
          </cell>
          <cell r="Z351">
            <v>0</v>
          </cell>
          <cell r="AA351">
            <v>85159</v>
          </cell>
          <cell r="AB351">
            <v>0</v>
          </cell>
          <cell r="AC351">
            <v>85159</v>
          </cell>
          <cell r="AD351">
            <v>0</v>
          </cell>
          <cell r="AE351">
            <v>5164</v>
          </cell>
          <cell r="AF351">
            <v>90323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90323</v>
          </cell>
          <cell r="AM351">
            <v>342</v>
          </cell>
          <cell r="AN351">
            <v>342</v>
          </cell>
          <cell r="AO351" t="str">
            <v>WILMINGTON</v>
          </cell>
          <cell r="AP351">
            <v>85159</v>
          </cell>
          <cell r="AQ351">
            <v>73912</v>
          </cell>
          <cell r="AR351">
            <v>11247</v>
          </cell>
          <cell r="AS351">
            <v>623.5</v>
          </cell>
          <cell r="AT351">
            <v>0</v>
          </cell>
          <cell r="AU351">
            <v>0</v>
          </cell>
          <cell r="AV351">
            <v>4358.25</v>
          </cell>
          <cell r="AW351">
            <v>0</v>
          </cell>
          <cell r="AX351">
            <v>0</v>
          </cell>
          <cell r="AY351">
            <v>16228.75</v>
          </cell>
          <cell r="AZ351">
            <v>6611.1126618894486</v>
          </cell>
          <cell r="BB351">
            <v>342</v>
          </cell>
          <cell r="BC351" t="str">
            <v>WILMINGTON</v>
          </cell>
          <cell r="BH351">
            <v>0</v>
          </cell>
          <cell r="BK351">
            <v>0</v>
          </cell>
          <cell r="BL351">
            <v>0</v>
          </cell>
          <cell r="BN351">
            <v>0</v>
          </cell>
          <cell r="BP351">
            <v>11247</v>
          </cell>
          <cell r="BQ351">
            <v>11247</v>
          </cell>
          <cell r="BR351">
            <v>0</v>
          </cell>
          <cell r="BT351">
            <v>0</v>
          </cell>
          <cell r="BV351">
            <v>0</v>
          </cell>
        </row>
        <row r="352">
          <cell r="A352">
            <v>343</v>
          </cell>
          <cell r="B352">
            <v>343</v>
          </cell>
          <cell r="C352" t="str">
            <v>WINCHENDON</v>
          </cell>
          <cell r="D352">
            <v>33.426183844011142</v>
          </cell>
          <cell r="E352">
            <v>389184</v>
          </cell>
          <cell r="F352">
            <v>0</v>
          </cell>
          <cell r="G352">
            <v>29850</v>
          </cell>
          <cell r="H352">
            <v>419034</v>
          </cell>
          <cell r="J352">
            <v>27135.716628742288</v>
          </cell>
          <cell r="K352">
            <v>0.21907670209861047</v>
          </cell>
          <cell r="L352">
            <v>29850</v>
          </cell>
          <cell r="M352">
            <v>56985.716628742288</v>
          </cell>
          <cell r="O352">
            <v>362048.28337125771</v>
          </cell>
          <cell r="Q352">
            <v>0</v>
          </cell>
          <cell r="R352">
            <v>27135.716628742288</v>
          </cell>
          <cell r="S352">
            <v>29850</v>
          </cell>
          <cell r="T352">
            <v>56985.716628742288</v>
          </cell>
          <cell r="V352">
            <v>153714</v>
          </cell>
          <cell r="W352">
            <v>0</v>
          </cell>
          <cell r="X352">
            <v>343</v>
          </cell>
          <cell r="Y352">
            <v>33.426183844011142</v>
          </cell>
          <cell r="Z352">
            <v>0</v>
          </cell>
          <cell r="AA352">
            <v>389184</v>
          </cell>
          <cell r="AB352">
            <v>0</v>
          </cell>
          <cell r="AC352">
            <v>389184</v>
          </cell>
          <cell r="AD352">
            <v>0</v>
          </cell>
          <cell r="AE352">
            <v>29850</v>
          </cell>
          <cell r="AF352">
            <v>419034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419034</v>
          </cell>
          <cell r="AM352">
            <v>343</v>
          </cell>
          <cell r="AN352">
            <v>343</v>
          </cell>
          <cell r="AO352" t="str">
            <v>WINCHENDON</v>
          </cell>
          <cell r="AP352">
            <v>389184</v>
          </cell>
          <cell r="AQ352">
            <v>343020</v>
          </cell>
          <cell r="AR352">
            <v>46164</v>
          </cell>
          <cell r="AS352">
            <v>0</v>
          </cell>
          <cell r="AT352">
            <v>0</v>
          </cell>
          <cell r="AU352">
            <v>34382.5</v>
          </cell>
          <cell r="AV352">
            <v>24472.5</v>
          </cell>
          <cell r="AW352">
            <v>18845</v>
          </cell>
          <cell r="AX352">
            <v>0</v>
          </cell>
          <cell r="AY352">
            <v>123864</v>
          </cell>
          <cell r="AZ352">
            <v>27135.716628742288</v>
          </cell>
          <cell r="BB352">
            <v>343</v>
          </cell>
          <cell r="BC352" t="str">
            <v>WINCHENDON</v>
          </cell>
          <cell r="BH352">
            <v>0</v>
          </cell>
          <cell r="BK352">
            <v>0</v>
          </cell>
          <cell r="BL352">
            <v>0</v>
          </cell>
          <cell r="BN352">
            <v>0</v>
          </cell>
          <cell r="BP352">
            <v>46164</v>
          </cell>
          <cell r="BQ352">
            <v>46164</v>
          </cell>
          <cell r="BR352">
            <v>0</v>
          </cell>
          <cell r="BT352">
            <v>0</v>
          </cell>
          <cell r="BV352">
            <v>0</v>
          </cell>
        </row>
        <row r="353">
          <cell r="A353">
            <v>344</v>
          </cell>
          <cell r="B353">
            <v>344</v>
          </cell>
          <cell r="C353" t="str">
            <v>WINCHESTER</v>
          </cell>
          <cell r="D353">
            <v>2.0589651658933001</v>
          </cell>
          <cell r="E353">
            <v>24661</v>
          </cell>
          <cell r="F353">
            <v>0</v>
          </cell>
          <cell r="G353">
            <v>1846</v>
          </cell>
          <cell r="H353">
            <v>26507</v>
          </cell>
          <cell r="J353">
            <v>164.58713837726023</v>
          </cell>
          <cell r="K353">
            <v>1.040817911417705E-2</v>
          </cell>
          <cell r="L353">
            <v>1846</v>
          </cell>
          <cell r="M353">
            <v>2010.5871383772603</v>
          </cell>
          <cell r="O353">
            <v>24496.412861622739</v>
          </cell>
          <cell r="Q353">
            <v>0</v>
          </cell>
          <cell r="R353">
            <v>164.58713837726023</v>
          </cell>
          <cell r="S353">
            <v>1846</v>
          </cell>
          <cell r="T353">
            <v>2010.5871383772603</v>
          </cell>
          <cell r="V353">
            <v>17659.25</v>
          </cell>
          <cell r="W353">
            <v>0</v>
          </cell>
          <cell r="X353">
            <v>344</v>
          </cell>
          <cell r="Y353">
            <v>2.0589651658933001</v>
          </cell>
          <cell r="Z353">
            <v>0</v>
          </cell>
          <cell r="AA353">
            <v>24661</v>
          </cell>
          <cell r="AB353">
            <v>0</v>
          </cell>
          <cell r="AC353">
            <v>24661</v>
          </cell>
          <cell r="AD353">
            <v>0</v>
          </cell>
          <cell r="AE353">
            <v>1846</v>
          </cell>
          <cell r="AF353">
            <v>26507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26507</v>
          </cell>
          <cell r="AM353">
            <v>344</v>
          </cell>
          <cell r="AN353">
            <v>344</v>
          </cell>
          <cell r="AO353" t="str">
            <v>WINCHESTER</v>
          </cell>
          <cell r="AP353">
            <v>24661</v>
          </cell>
          <cell r="AQ353">
            <v>24381</v>
          </cell>
          <cell r="AR353">
            <v>280</v>
          </cell>
          <cell r="AS353">
            <v>1888.5</v>
          </cell>
          <cell r="AT353">
            <v>0</v>
          </cell>
          <cell r="AU353">
            <v>1729.5</v>
          </cell>
          <cell r="AV353">
            <v>11915.25</v>
          </cell>
          <cell r="AW353">
            <v>0</v>
          </cell>
          <cell r="AX353">
            <v>0</v>
          </cell>
          <cell r="AY353">
            <v>15813.25</v>
          </cell>
          <cell r="AZ353">
            <v>164.58713837726023</v>
          </cell>
          <cell r="BB353">
            <v>344</v>
          </cell>
          <cell r="BC353" t="str">
            <v>WINCHESTER</v>
          </cell>
          <cell r="BH353">
            <v>0</v>
          </cell>
          <cell r="BK353">
            <v>0</v>
          </cell>
          <cell r="BL353">
            <v>0</v>
          </cell>
          <cell r="BN353">
            <v>0</v>
          </cell>
          <cell r="BP353">
            <v>280</v>
          </cell>
          <cell r="BQ353">
            <v>280</v>
          </cell>
          <cell r="BR353">
            <v>0</v>
          </cell>
          <cell r="BT353">
            <v>0</v>
          </cell>
          <cell r="BV353">
            <v>0</v>
          </cell>
        </row>
        <row r="354">
          <cell r="A354">
            <v>345</v>
          </cell>
          <cell r="B354">
            <v>345</v>
          </cell>
          <cell r="C354" t="str">
            <v>WINDSOR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J354">
            <v>0</v>
          </cell>
          <cell r="K354"/>
          <cell r="L354">
            <v>0</v>
          </cell>
          <cell r="M354">
            <v>0</v>
          </cell>
          <cell r="O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V354">
            <v>0</v>
          </cell>
          <cell r="W354">
            <v>0</v>
          </cell>
          <cell r="X354">
            <v>345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M354">
            <v>345</v>
          </cell>
          <cell r="AN354">
            <v>345</v>
          </cell>
          <cell r="AO354" t="str">
            <v>WINDSOR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B354">
            <v>345</v>
          </cell>
          <cell r="BC354" t="str">
            <v>WINDSOR</v>
          </cell>
          <cell r="BH354">
            <v>0</v>
          </cell>
          <cell r="BK354">
            <v>0</v>
          </cell>
          <cell r="BL354">
            <v>0</v>
          </cell>
          <cell r="BN354">
            <v>0</v>
          </cell>
          <cell r="BP354">
            <v>0</v>
          </cell>
          <cell r="BQ354">
            <v>0</v>
          </cell>
          <cell r="BR354">
            <v>0</v>
          </cell>
          <cell r="BT354">
            <v>0</v>
          </cell>
          <cell r="BV354">
            <v>0</v>
          </cell>
        </row>
        <row r="355">
          <cell r="A355">
            <v>346</v>
          </cell>
          <cell r="B355">
            <v>346</v>
          </cell>
          <cell r="C355" t="str">
            <v>WINTHROP</v>
          </cell>
          <cell r="D355">
            <v>19.949641402411984</v>
          </cell>
          <cell r="E355">
            <v>271627</v>
          </cell>
          <cell r="F355">
            <v>0</v>
          </cell>
          <cell r="G355">
            <v>17812</v>
          </cell>
          <cell r="H355">
            <v>289439</v>
          </cell>
          <cell r="J355">
            <v>22772.394028119423</v>
          </cell>
          <cell r="K355">
            <v>0.37619645447947075</v>
          </cell>
          <cell r="L355">
            <v>17812</v>
          </cell>
          <cell r="M355">
            <v>40584.394028119423</v>
          </cell>
          <cell r="O355">
            <v>248854.60597188058</v>
          </cell>
          <cell r="Q355">
            <v>0</v>
          </cell>
          <cell r="R355">
            <v>22772.394028119423</v>
          </cell>
          <cell r="S355">
            <v>17812</v>
          </cell>
          <cell r="T355">
            <v>40584.394028119423</v>
          </cell>
          <cell r="V355">
            <v>78345.25</v>
          </cell>
          <cell r="W355">
            <v>0</v>
          </cell>
          <cell r="X355">
            <v>346</v>
          </cell>
          <cell r="Y355">
            <v>19.949641402411984</v>
          </cell>
          <cell r="Z355">
            <v>0</v>
          </cell>
          <cell r="AA355">
            <v>271627</v>
          </cell>
          <cell r="AB355">
            <v>0</v>
          </cell>
          <cell r="AC355">
            <v>271627</v>
          </cell>
          <cell r="AD355">
            <v>0</v>
          </cell>
          <cell r="AE355">
            <v>17812</v>
          </cell>
          <cell r="AF355">
            <v>289439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289439</v>
          </cell>
          <cell r="AM355">
            <v>346</v>
          </cell>
          <cell r="AN355">
            <v>346</v>
          </cell>
          <cell r="AO355" t="str">
            <v>WINTHROP</v>
          </cell>
          <cell r="AP355">
            <v>271627</v>
          </cell>
          <cell r="AQ355">
            <v>232886</v>
          </cell>
          <cell r="AR355">
            <v>38741</v>
          </cell>
          <cell r="AS355">
            <v>9238.25</v>
          </cell>
          <cell r="AT355">
            <v>1721</v>
          </cell>
          <cell r="AU355">
            <v>4730.25</v>
          </cell>
          <cell r="AV355">
            <v>2588</v>
          </cell>
          <cell r="AW355">
            <v>3514.75</v>
          </cell>
          <cell r="AX355">
            <v>0</v>
          </cell>
          <cell r="AY355">
            <v>60533.25</v>
          </cell>
          <cell r="AZ355">
            <v>22772.394028119423</v>
          </cell>
          <cell r="BB355">
            <v>346</v>
          </cell>
          <cell r="BC355" t="str">
            <v>WINTHROP</v>
          </cell>
          <cell r="BH355">
            <v>0</v>
          </cell>
          <cell r="BK355">
            <v>0</v>
          </cell>
          <cell r="BL355">
            <v>0</v>
          </cell>
          <cell r="BN355">
            <v>0</v>
          </cell>
          <cell r="BP355">
            <v>38741</v>
          </cell>
          <cell r="BQ355">
            <v>38741</v>
          </cell>
          <cell r="BR355">
            <v>0</v>
          </cell>
          <cell r="BT355">
            <v>0</v>
          </cell>
          <cell r="BV355">
            <v>0</v>
          </cell>
        </row>
        <row r="356">
          <cell r="A356">
            <v>347</v>
          </cell>
          <cell r="B356">
            <v>347</v>
          </cell>
          <cell r="C356" t="str">
            <v>WOBURN</v>
          </cell>
          <cell r="D356">
            <v>19.296048586630707</v>
          </cell>
          <cell r="E356">
            <v>309979</v>
          </cell>
          <cell r="F356">
            <v>0</v>
          </cell>
          <cell r="G356">
            <v>17236</v>
          </cell>
          <cell r="H356">
            <v>327215</v>
          </cell>
          <cell r="J356">
            <v>7582.1767783152845</v>
          </cell>
          <cell r="K356">
            <v>0.12848098380579667</v>
          </cell>
          <cell r="L356">
            <v>17236</v>
          </cell>
          <cell r="M356">
            <v>24818.176778315283</v>
          </cell>
          <cell r="O356">
            <v>302396.82322168472</v>
          </cell>
          <cell r="Q356">
            <v>0</v>
          </cell>
          <cell r="R356">
            <v>7582.1767783152845</v>
          </cell>
          <cell r="S356">
            <v>17236</v>
          </cell>
          <cell r="T356">
            <v>24818.176778315283</v>
          </cell>
          <cell r="V356">
            <v>76250</v>
          </cell>
          <cell r="W356">
            <v>0</v>
          </cell>
          <cell r="X356">
            <v>347</v>
          </cell>
          <cell r="Y356">
            <v>19.296048586630707</v>
          </cell>
          <cell r="Z356">
            <v>0</v>
          </cell>
          <cell r="AA356">
            <v>309979</v>
          </cell>
          <cell r="AB356">
            <v>0</v>
          </cell>
          <cell r="AC356">
            <v>309979</v>
          </cell>
          <cell r="AD356">
            <v>0</v>
          </cell>
          <cell r="AE356">
            <v>17236</v>
          </cell>
          <cell r="AF356">
            <v>327215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327215</v>
          </cell>
          <cell r="AM356">
            <v>347</v>
          </cell>
          <cell r="AN356">
            <v>347</v>
          </cell>
          <cell r="AO356" t="str">
            <v>WOBURN</v>
          </cell>
          <cell r="AP356">
            <v>309979</v>
          </cell>
          <cell r="AQ356">
            <v>297080</v>
          </cell>
          <cell r="AR356">
            <v>12899</v>
          </cell>
          <cell r="AS356">
            <v>4856.25</v>
          </cell>
          <cell r="AT356">
            <v>25369</v>
          </cell>
          <cell r="AU356">
            <v>0</v>
          </cell>
          <cell r="AV356">
            <v>15889.75</v>
          </cell>
          <cell r="AW356">
            <v>0</v>
          </cell>
          <cell r="AX356">
            <v>0</v>
          </cell>
          <cell r="AY356">
            <v>59014</v>
          </cell>
          <cell r="AZ356">
            <v>7582.1767783152845</v>
          </cell>
          <cell r="BB356">
            <v>347</v>
          </cell>
          <cell r="BC356" t="str">
            <v>WOBURN</v>
          </cell>
          <cell r="BH356">
            <v>0</v>
          </cell>
          <cell r="BK356">
            <v>0</v>
          </cell>
          <cell r="BL356">
            <v>0</v>
          </cell>
          <cell r="BN356">
            <v>0</v>
          </cell>
          <cell r="BP356">
            <v>12899</v>
          </cell>
          <cell r="BQ356">
            <v>12899</v>
          </cell>
          <cell r="BR356">
            <v>0</v>
          </cell>
          <cell r="BT356">
            <v>0</v>
          </cell>
          <cell r="BV356">
            <v>0</v>
          </cell>
        </row>
        <row r="357">
          <cell r="A357">
            <v>348</v>
          </cell>
          <cell r="B357">
            <v>348</v>
          </cell>
          <cell r="C357" t="str">
            <v>WORCESTER</v>
          </cell>
          <cell r="D357">
            <v>2029.5503537971153</v>
          </cell>
          <cell r="E357">
            <v>23131594</v>
          </cell>
          <cell r="F357">
            <v>1071683</v>
          </cell>
          <cell r="G357">
            <v>1812388</v>
          </cell>
          <cell r="H357">
            <v>26015665</v>
          </cell>
          <cell r="J357">
            <v>434558.83364627167</v>
          </cell>
          <cell r="K357">
            <v>0.51894980171370164</v>
          </cell>
          <cell r="L357">
            <v>1812388</v>
          </cell>
          <cell r="M357">
            <v>2246946.8336462718</v>
          </cell>
          <cell r="O357">
            <v>23768718.166353729</v>
          </cell>
          <cell r="Q357">
            <v>0</v>
          </cell>
          <cell r="R357">
            <v>434558.83364627167</v>
          </cell>
          <cell r="S357">
            <v>1812388</v>
          </cell>
          <cell r="T357">
            <v>2246946.8336462718</v>
          </cell>
          <cell r="V357">
            <v>2649769.25</v>
          </cell>
          <cell r="W357">
            <v>0</v>
          </cell>
          <cell r="X357">
            <v>348</v>
          </cell>
          <cell r="Y357">
            <v>2029.5503537971153</v>
          </cell>
          <cell r="Z357">
            <v>0</v>
          </cell>
          <cell r="AA357">
            <v>23131594</v>
          </cell>
          <cell r="AB357">
            <v>0</v>
          </cell>
          <cell r="AC357">
            <v>23131594</v>
          </cell>
          <cell r="AD357">
            <v>1071683</v>
          </cell>
          <cell r="AE357">
            <v>1812388</v>
          </cell>
          <cell r="AF357">
            <v>26015665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26015665</v>
          </cell>
          <cell r="AM357">
            <v>348</v>
          </cell>
          <cell r="AN357">
            <v>348</v>
          </cell>
          <cell r="AO357" t="str">
            <v>WORCESTER</v>
          </cell>
          <cell r="AP357">
            <v>23131594</v>
          </cell>
          <cell r="AQ357">
            <v>22392311</v>
          </cell>
          <cell r="AR357">
            <v>739283</v>
          </cell>
          <cell r="AS357">
            <v>0</v>
          </cell>
          <cell r="AT357">
            <v>0</v>
          </cell>
          <cell r="AU357">
            <v>83985.75</v>
          </cell>
          <cell r="AV357">
            <v>14112.5</v>
          </cell>
          <cell r="AW357">
            <v>0</v>
          </cell>
          <cell r="AX357">
            <v>0</v>
          </cell>
          <cell r="AY357">
            <v>837381.25</v>
          </cell>
          <cell r="AZ357">
            <v>434558.83364627167</v>
          </cell>
          <cell r="BB357">
            <v>348</v>
          </cell>
          <cell r="BC357" t="str">
            <v>WORCESTER</v>
          </cell>
          <cell r="BH357">
            <v>0</v>
          </cell>
          <cell r="BK357">
            <v>0</v>
          </cell>
          <cell r="BL357">
            <v>0</v>
          </cell>
          <cell r="BN357">
            <v>0</v>
          </cell>
          <cell r="BP357">
            <v>739283</v>
          </cell>
          <cell r="BQ357">
            <v>1810966</v>
          </cell>
          <cell r="BR357">
            <v>-1071683</v>
          </cell>
          <cell r="BT357">
            <v>0</v>
          </cell>
          <cell r="BV357">
            <v>0</v>
          </cell>
        </row>
        <row r="358">
          <cell r="A358">
            <v>349</v>
          </cell>
          <cell r="B358">
            <v>349</v>
          </cell>
          <cell r="C358" t="str">
            <v>WORTHINGTON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O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V358">
            <v>2966.5</v>
          </cell>
          <cell r="W358">
            <v>0</v>
          </cell>
          <cell r="X358">
            <v>349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M358">
            <v>349</v>
          </cell>
          <cell r="AN358">
            <v>349</v>
          </cell>
          <cell r="AO358" t="str">
            <v>WORTHINGTON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98</v>
          </cell>
          <cell r="AU358">
            <v>2868.5</v>
          </cell>
          <cell r="AV358">
            <v>0</v>
          </cell>
          <cell r="AW358">
            <v>0</v>
          </cell>
          <cell r="AX358">
            <v>0</v>
          </cell>
          <cell r="AY358">
            <v>2966.5</v>
          </cell>
          <cell r="AZ358">
            <v>0</v>
          </cell>
          <cell r="BB358">
            <v>349</v>
          </cell>
          <cell r="BC358" t="str">
            <v>WORTHINGTON</v>
          </cell>
          <cell r="BH358">
            <v>0</v>
          </cell>
          <cell r="BK358">
            <v>0</v>
          </cell>
          <cell r="BL358">
            <v>0</v>
          </cell>
          <cell r="BN358">
            <v>0</v>
          </cell>
          <cell r="BP358">
            <v>0</v>
          </cell>
          <cell r="BQ358">
            <v>0</v>
          </cell>
          <cell r="BR358">
            <v>0</v>
          </cell>
          <cell r="BT358">
            <v>0</v>
          </cell>
          <cell r="BV358">
            <v>0</v>
          </cell>
          <cell r="CA358" t="str">
            <v>fy16</v>
          </cell>
        </row>
        <row r="359">
          <cell r="A359">
            <v>350</v>
          </cell>
          <cell r="B359">
            <v>350</v>
          </cell>
          <cell r="C359" t="str">
            <v>WRENTHAM</v>
          </cell>
          <cell r="D359">
            <v>18.482576814893942</v>
          </cell>
          <cell r="E359">
            <v>277299</v>
          </cell>
          <cell r="F359">
            <v>0</v>
          </cell>
          <cell r="G359">
            <v>16507</v>
          </cell>
          <cell r="H359">
            <v>293806</v>
          </cell>
          <cell r="J359">
            <v>3750.8233213760623</v>
          </cell>
          <cell r="K359">
            <v>6.2435157782724446E-2</v>
          </cell>
          <cell r="L359">
            <v>16507</v>
          </cell>
          <cell r="M359">
            <v>20257.823321376061</v>
          </cell>
          <cell r="O359">
            <v>273548.17667862395</v>
          </cell>
          <cell r="Q359">
            <v>0</v>
          </cell>
          <cell r="R359">
            <v>3750.8233213760623</v>
          </cell>
          <cell r="S359">
            <v>16507</v>
          </cell>
          <cell r="T359">
            <v>20257.823321376061</v>
          </cell>
          <cell r="V359">
            <v>76582.5</v>
          </cell>
          <cell r="W359">
            <v>0</v>
          </cell>
          <cell r="X359">
            <v>350</v>
          </cell>
          <cell r="Y359">
            <v>18.482576814893942</v>
          </cell>
          <cell r="Z359">
            <v>0</v>
          </cell>
          <cell r="AA359">
            <v>277299</v>
          </cell>
          <cell r="AB359">
            <v>0</v>
          </cell>
          <cell r="AC359">
            <v>277299</v>
          </cell>
          <cell r="AD359">
            <v>0</v>
          </cell>
          <cell r="AE359">
            <v>16507</v>
          </cell>
          <cell r="AF359">
            <v>293806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293806</v>
          </cell>
          <cell r="AM359">
            <v>350</v>
          </cell>
          <cell r="AN359">
            <v>350</v>
          </cell>
          <cell r="AO359" t="str">
            <v>WRENTHAM</v>
          </cell>
          <cell r="AP359">
            <v>277299</v>
          </cell>
          <cell r="AQ359">
            <v>270918</v>
          </cell>
          <cell r="AR359">
            <v>6381</v>
          </cell>
          <cell r="AS359">
            <v>27469.5</v>
          </cell>
          <cell r="AT359">
            <v>0</v>
          </cell>
          <cell r="AU359">
            <v>19903</v>
          </cell>
          <cell r="AV359">
            <v>682.25</v>
          </cell>
          <cell r="AW359">
            <v>5639.75</v>
          </cell>
          <cell r="AX359">
            <v>0</v>
          </cell>
          <cell r="AY359">
            <v>60075.5</v>
          </cell>
          <cell r="AZ359">
            <v>3750.8233213760623</v>
          </cell>
          <cell r="BB359">
            <v>350</v>
          </cell>
          <cell r="BC359" t="str">
            <v>WRENTHAM</v>
          </cell>
          <cell r="BH359">
            <v>0</v>
          </cell>
          <cell r="BK359">
            <v>0</v>
          </cell>
          <cell r="BL359">
            <v>0</v>
          </cell>
          <cell r="BN359">
            <v>0</v>
          </cell>
          <cell r="BP359">
            <v>6381</v>
          </cell>
          <cell r="BQ359">
            <v>6381</v>
          </cell>
          <cell r="BR359">
            <v>0</v>
          </cell>
          <cell r="BT359">
            <v>0</v>
          </cell>
          <cell r="BV359">
            <v>0</v>
          </cell>
        </row>
        <row r="360">
          <cell r="A360">
            <v>351</v>
          </cell>
          <cell r="B360">
            <v>351</v>
          </cell>
          <cell r="C360" t="str">
            <v>YARMOUTH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J360">
            <v>0</v>
          </cell>
          <cell r="K360"/>
          <cell r="L360">
            <v>0</v>
          </cell>
          <cell r="M360">
            <v>0</v>
          </cell>
          <cell r="O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V360">
            <v>0</v>
          </cell>
          <cell r="W360">
            <v>0</v>
          </cell>
          <cell r="X360">
            <v>351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M360">
            <v>351</v>
          </cell>
          <cell r="AN360">
            <v>351</v>
          </cell>
          <cell r="AO360" t="str">
            <v>YARMOUTH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B360">
            <v>351</v>
          </cell>
          <cell r="BC360" t="str">
            <v>YARMOUTH</v>
          </cell>
          <cell r="BH360">
            <v>0</v>
          </cell>
          <cell r="BK360">
            <v>0</v>
          </cell>
          <cell r="BL360">
            <v>0</v>
          </cell>
          <cell r="BN360">
            <v>0</v>
          </cell>
          <cell r="BP360">
            <v>0</v>
          </cell>
          <cell r="BQ360">
            <v>0</v>
          </cell>
          <cell r="BR360">
            <v>0</v>
          </cell>
          <cell r="BT360">
            <v>0</v>
          </cell>
          <cell r="BV360">
            <v>0</v>
          </cell>
        </row>
        <row r="361">
          <cell r="A361">
            <v>352</v>
          </cell>
          <cell r="B361">
            <v>352</v>
          </cell>
          <cell r="C361" t="str">
            <v>DEVENS</v>
          </cell>
          <cell r="D361">
            <v>7.1607841519345943</v>
          </cell>
          <cell r="E361">
            <v>96628</v>
          </cell>
          <cell r="F361">
            <v>0</v>
          </cell>
          <cell r="G361">
            <v>6397</v>
          </cell>
          <cell r="H361">
            <v>103025</v>
          </cell>
          <cell r="J361">
            <v>0</v>
          </cell>
          <cell r="K361">
            <v>0</v>
          </cell>
          <cell r="L361">
            <v>6397</v>
          </cell>
          <cell r="M361">
            <v>6397</v>
          </cell>
          <cell r="O361">
            <v>96628</v>
          </cell>
          <cell r="Q361">
            <v>0</v>
          </cell>
          <cell r="R361">
            <v>0</v>
          </cell>
          <cell r="S361">
            <v>6397</v>
          </cell>
          <cell r="T361">
            <v>6397</v>
          </cell>
          <cell r="V361">
            <v>31925.75</v>
          </cell>
          <cell r="W361">
            <v>0</v>
          </cell>
          <cell r="X361">
            <v>352</v>
          </cell>
          <cell r="Y361">
            <v>7.1607841519345943</v>
          </cell>
          <cell r="Z361">
            <v>0</v>
          </cell>
          <cell r="AA361">
            <v>96628</v>
          </cell>
          <cell r="AB361">
            <v>0</v>
          </cell>
          <cell r="AC361">
            <v>96628</v>
          </cell>
          <cell r="AD361">
            <v>0</v>
          </cell>
          <cell r="AE361">
            <v>6397</v>
          </cell>
          <cell r="AF361">
            <v>103025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103025</v>
          </cell>
          <cell r="AM361">
            <v>352</v>
          </cell>
          <cell r="AN361">
            <v>352</v>
          </cell>
          <cell r="AO361" t="str">
            <v>DEVENS</v>
          </cell>
          <cell r="AP361">
            <v>96628</v>
          </cell>
          <cell r="AQ361">
            <v>101520</v>
          </cell>
          <cell r="AR361">
            <v>0</v>
          </cell>
          <cell r="AS361">
            <v>18143</v>
          </cell>
          <cell r="AT361">
            <v>0</v>
          </cell>
          <cell r="AU361">
            <v>7160</v>
          </cell>
          <cell r="AV361">
            <v>176</v>
          </cell>
          <cell r="AW361">
            <v>49.75</v>
          </cell>
          <cell r="AX361">
            <v>0</v>
          </cell>
          <cell r="AY361">
            <v>25528.75</v>
          </cell>
          <cell r="AZ361">
            <v>0</v>
          </cell>
          <cell r="BB361">
            <v>352</v>
          </cell>
          <cell r="BC361" t="str">
            <v>DEVENS</v>
          </cell>
          <cell r="BH361">
            <v>0</v>
          </cell>
          <cell r="BK361">
            <v>0</v>
          </cell>
          <cell r="BL361">
            <v>0</v>
          </cell>
          <cell r="BN361">
            <v>0</v>
          </cell>
          <cell r="BP361">
            <v>0</v>
          </cell>
          <cell r="BQ361">
            <v>0</v>
          </cell>
          <cell r="BR361">
            <v>0</v>
          </cell>
          <cell r="BT361">
            <v>0</v>
          </cell>
          <cell r="BV361">
            <v>0</v>
          </cell>
        </row>
        <row r="362">
          <cell r="A362">
            <v>353</v>
          </cell>
          <cell r="B362">
            <v>840</v>
          </cell>
          <cell r="C362" t="str">
            <v>SOUTHFIELD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J362">
            <v>0</v>
          </cell>
          <cell r="K362"/>
          <cell r="L362">
            <v>0</v>
          </cell>
          <cell r="M362">
            <v>0</v>
          </cell>
          <cell r="O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V362">
            <v>0</v>
          </cell>
          <cell r="W362">
            <v>0</v>
          </cell>
          <cell r="X362">
            <v>353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M362">
            <v>353</v>
          </cell>
          <cell r="AO362" t="str">
            <v>SOUTHFIELD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B362">
            <v>353</v>
          </cell>
          <cell r="BC362" t="str">
            <v>SOUTHFIELD</v>
          </cell>
          <cell r="BH362">
            <v>0</v>
          </cell>
          <cell r="BK362">
            <v>0</v>
          </cell>
          <cell r="BL362">
            <v>0</v>
          </cell>
          <cell r="BN362">
            <v>0</v>
          </cell>
          <cell r="BP362">
            <v>0</v>
          </cell>
          <cell r="BQ362">
            <v>0</v>
          </cell>
          <cell r="BR362">
            <v>0</v>
          </cell>
          <cell r="BT362">
            <v>0</v>
          </cell>
          <cell r="BV362">
            <v>0</v>
          </cell>
          <cell r="CA362" t="str">
            <v>fy13</v>
          </cell>
        </row>
        <row r="363">
          <cell r="A363">
            <v>406</v>
          </cell>
          <cell r="B363">
            <v>406</v>
          </cell>
          <cell r="C363" t="str">
            <v>NORTHAMPTON SMITH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J363">
            <v>0</v>
          </cell>
          <cell r="K363"/>
          <cell r="L363">
            <v>0</v>
          </cell>
          <cell r="M363">
            <v>0</v>
          </cell>
          <cell r="O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V363">
            <v>0</v>
          </cell>
          <cell r="W363">
            <v>0</v>
          </cell>
          <cell r="X363">
            <v>406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M363">
            <v>406</v>
          </cell>
          <cell r="AN363">
            <v>406</v>
          </cell>
          <cell r="AO363" t="str">
            <v>NORTHAMPTON SMITH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B363">
            <v>406</v>
          </cell>
          <cell r="BC363" t="str">
            <v>NORTHAMPTON SMITH</v>
          </cell>
          <cell r="BH363">
            <v>0</v>
          </cell>
          <cell r="BK363">
            <v>0</v>
          </cell>
          <cell r="BL363">
            <v>0</v>
          </cell>
          <cell r="BN363">
            <v>0</v>
          </cell>
          <cell r="BP363">
            <v>0</v>
          </cell>
          <cell r="BQ363">
            <v>0</v>
          </cell>
          <cell r="BR363">
            <v>0</v>
          </cell>
          <cell r="BT363">
            <v>0</v>
          </cell>
          <cell r="BV363">
            <v>0</v>
          </cell>
        </row>
        <row r="364">
          <cell r="A364">
            <v>600</v>
          </cell>
          <cell r="B364">
            <v>701</v>
          </cell>
          <cell r="C364" t="str">
            <v>ACTON BOXBOROUGH</v>
          </cell>
          <cell r="D364">
            <v>23.323833574668882</v>
          </cell>
          <cell r="E364">
            <v>326136</v>
          </cell>
          <cell r="F364">
            <v>0</v>
          </cell>
          <cell r="G364">
            <v>20826</v>
          </cell>
          <cell r="H364">
            <v>346962</v>
          </cell>
          <cell r="J364">
            <v>11534.619344203491</v>
          </cell>
          <cell r="K364">
            <v>0.36990978342497705</v>
          </cell>
          <cell r="L364">
            <v>20826</v>
          </cell>
          <cell r="M364">
            <v>32360.619344203493</v>
          </cell>
          <cell r="O364">
            <v>314601.3806557965</v>
          </cell>
          <cell r="Q364">
            <v>0</v>
          </cell>
          <cell r="R364">
            <v>11534.619344203491</v>
          </cell>
          <cell r="S364">
            <v>20826</v>
          </cell>
          <cell r="T364">
            <v>32360.619344203493</v>
          </cell>
          <cell r="V364">
            <v>52008.25</v>
          </cell>
          <cell r="W364">
            <v>0</v>
          </cell>
          <cell r="X364">
            <v>600</v>
          </cell>
          <cell r="Y364">
            <v>23.323833574668882</v>
          </cell>
          <cell r="Z364">
            <v>0</v>
          </cell>
          <cell r="AA364">
            <v>326136</v>
          </cell>
          <cell r="AB364">
            <v>0</v>
          </cell>
          <cell r="AC364">
            <v>326136</v>
          </cell>
          <cell r="AD364">
            <v>0</v>
          </cell>
          <cell r="AE364">
            <v>20826</v>
          </cell>
          <cell r="AF364">
            <v>346962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346962</v>
          </cell>
          <cell r="AM364">
            <v>600</v>
          </cell>
          <cell r="AN364">
            <v>701</v>
          </cell>
          <cell r="AO364" t="str">
            <v>ACTON BOXBOROUGH</v>
          </cell>
          <cell r="AP364">
            <v>326136</v>
          </cell>
          <cell r="AQ364">
            <v>306513</v>
          </cell>
          <cell r="AR364">
            <v>19623</v>
          </cell>
          <cell r="AS364">
            <v>0</v>
          </cell>
          <cell r="AT364">
            <v>0</v>
          </cell>
          <cell r="AU364">
            <v>5059.5</v>
          </cell>
          <cell r="AV364">
            <v>0</v>
          </cell>
          <cell r="AW364">
            <v>6499.75</v>
          </cell>
          <cell r="AX364">
            <v>0</v>
          </cell>
          <cell r="AY364">
            <v>31182.25</v>
          </cell>
          <cell r="AZ364">
            <v>11534.619344203491</v>
          </cell>
          <cell r="BB364">
            <v>600</v>
          </cell>
          <cell r="BC364" t="str">
            <v>ACTON BOXBOROUGH</v>
          </cell>
          <cell r="BH364">
            <v>0</v>
          </cell>
          <cell r="BK364">
            <v>0</v>
          </cell>
          <cell r="BL364">
            <v>0</v>
          </cell>
          <cell r="BN364">
            <v>0</v>
          </cell>
          <cell r="BP364">
            <v>19623</v>
          </cell>
          <cell r="BQ364">
            <v>19623</v>
          </cell>
          <cell r="BR364">
            <v>0</v>
          </cell>
          <cell r="BT364">
            <v>0</v>
          </cell>
          <cell r="BV364">
            <v>0</v>
          </cell>
          <cell r="CA364" t="str">
            <v>fy15</v>
          </cell>
        </row>
        <row r="365">
          <cell r="A365">
            <v>603</v>
          </cell>
          <cell r="B365">
            <v>702</v>
          </cell>
          <cell r="C365" t="str">
            <v>ADAMS CHESHIRE</v>
          </cell>
          <cell r="D365">
            <v>89.211864406779654</v>
          </cell>
          <cell r="E365">
            <v>1094359</v>
          </cell>
          <cell r="F365">
            <v>0</v>
          </cell>
          <cell r="G365">
            <v>79667</v>
          </cell>
          <cell r="H365">
            <v>1174026</v>
          </cell>
          <cell r="J365">
            <v>11549.314624415745</v>
          </cell>
          <cell r="K365">
            <v>9.8059825344796223E-2</v>
          </cell>
          <cell r="L365">
            <v>79667</v>
          </cell>
          <cell r="M365">
            <v>91216.31462441574</v>
          </cell>
          <cell r="O365">
            <v>1082809.6853755843</v>
          </cell>
          <cell r="Q365">
            <v>0</v>
          </cell>
          <cell r="R365">
            <v>11549.314624415745</v>
          </cell>
          <cell r="S365">
            <v>79667</v>
          </cell>
          <cell r="T365">
            <v>91216.31462441574</v>
          </cell>
          <cell r="V365">
            <v>197445.25</v>
          </cell>
          <cell r="W365">
            <v>0</v>
          </cell>
          <cell r="X365">
            <v>603</v>
          </cell>
          <cell r="Y365">
            <v>89.211864406779654</v>
          </cell>
          <cell r="Z365">
            <v>0</v>
          </cell>
          <cell r="AA365">
            <v>1094359</v>
          </cell>
          <cell r="AB365">
            <v>0</v>
          </cell>
          <cell r="AC365">
            <v>1094359</v>
          </cell>
          <cell r="AD365">
            <v>0</v>
          </cell>
          <cell r="AE365">
            <v>79667</v>
          </cell>
          <cell r="AF365">
            <v>1174026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1174026</v>
          </cell>
          <cell r="AM365">
            <v>603</v>
          </cell>
          <cell r="AN365">
            <v>702</v>
          </cell>
          <cell r="AO365" t="str">
            <v>ADAMS CHESHIRE</v>
          </cell>
          <cell r="AP365">
            <v>1094359</v>
          </cell>
          <cell r="AQ365">
            <v>1074711</v>
          </cell>
          <cell r="AR365">
            <v>19648</v>
          </cell>
          <cell r="AS365">
            <v>51218.5</v>
          </cell>
          <cell r="AT365">
            <v>0</v>
          </cell>
          <cell r="AU365">
            <v>38898.25</v>
          </cell>
          <cell r="AV365">
            <v>8013.5</v>
          </cell>
          <cell r="AW365">
            <v>0</v>
          </cell>
          <cell r="AX365">
            <v>0</v>
          </cell>
          <cell r="AY365">
            <v>117778.25</v>
          </cell>
          <cell r="AZ365">
            <v>11549.314624415745</v>
          </cell>
          <cell r="BB365">
            <v>603</v>
          </cell>
          <cell r="BC365" t="str">
            <v>ADAMS CHESHIRE</v>
          </cell>
          <cell r="BH365">
            <v>0</v>
          </cell>
          <cell r="BK365">
            <v>0</v>
          </cell>
          <cell r="BL365">
            <v>0</v>
          </cell>
          <cell r="BN365">
            <v>0</v>
          </cell>
          <cell r="BP365">
            <v>19648</v>
          </cell>
          <cell r="BQ365">
            <v>19648</v>
          </cell>
          <cell r="BR365">
            <v>0</v>
          </cell>
          <cell r="BT365">
            <v>0</v>
          </cell>
          <cell r="BV365">
            <v>0</v>
          </cell>
        </row>
        <row r="366">
          <cell r="A366">
            <v>605</v>
          </cell>
          <cell r="B366">
            <v>703</v>
          </cell>
          <cell r="C366" t="str">
            <v>AMHERST PELHAM</v>
          </cell>
          <cell r="D366">
            <v>100.33482723212255</v>
          </cell>
          <cell r="E366">
            <v>1721790</v>
          </cell>
          <cell r="F366">
            <v>0</v>
          </cell>
          <cell r="G366">
            <v>89598</v>
          </cell>
          <cell r="H366">
            <v>1811388</v>
          </cell>
          <cell r="J366">
            <v>117005.58448360278</v>
          </cell>
          <cell r="K366">
            <v>0.32148409892885726</v>
          </cell>
          <cell r="L366">
            <v>89598</v>
          </cell>
          <cell r="M366">
            <v>206603.58448360278</v>
          </cell>
          <cell r="O366">
            <v>1604784.4155163972</v>
          </cell>
          <cell r="Q366">
            <v>0</v>
          </cell>
          <cell r="R366">
            <v>117005.58448360278</v>
          </cell>
          <cell r="S366">
            <v>89598</v>
          </cell>
          <cell r="T366">
            <v>206603.58448360278</v>
          </cell>
          <cell r="V366">
            <v>453552.5</v>
          </cell>
          <cell r="W366">
            <v>0</v>
          </cell>
          <cell r="X366">
            <v>605</v>
          </cell>
          <cell r="Y366">
            <v>100.33482723212255</v>
          </cell>
          <cell r="Z366">
            <v>0</v>
          </cell>
          <cell r="AA366">
            <v>1721790</v>
          </cell>
          <cell r="AB366">
            <v>0</v>
          </cell>
          <cell r="AC366">
            <v>1721790</v>
          </cell>
          <cell r="AD366">
            <v>0</v>
          </cell>
          <cell r="AE366">
            <v>89598</v>
          </cell>
          <cell r="AF366">
            <v>1811388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1811388</v>
          </cell>
          <cell r="AM366">
            <v>605</v>
          </cell>
          <cell r="AN366">
            <v>703</v>
          </cell>
          <cell r="AO366" t="str">
            <v>AMHERST PELHAM</v>
          </cell>
          <cell r="AP366">
            <v>1721790</v>
          </cell>
          <cell r="AQ366">
            <v>1522737</v>
          </cell>
          <cell r="AR366">
            <v>199053</v>
          </cell>
          <cell r="AS366">
            <v>0</v>
          </cell>
          <cell r="AT366">
            <v>62497</v>
          </cell>
          <cell r="AU366">
            <v>63394.75</v>
          </cell>
          <cell r="AV366">
            <v>15767.5</v>
          </cell>
          <cell r="AW366">
            <v>23242.25</v>
          </cell>
          <cell r="AX366">
            <v>0</v>
          </cell>
          <cell r="AY366">
            <v>363954.5</v>
          </cell>
          <cell r="AZ366">
            <v>117005.58448360278</v>
          </cell>
          <cell r="BB366">
            <v>605</v>
          </cell>
          <cell r="BC366" t="str">
            <v>AMHERST PELHAM</v>
          </cell>
          <cell r="BH366">
            <v>0</v>
          </cell>
          <cell r="BK366">
            <v>0</v>
          </cell>
          <cell r="BL366">
            <v>0</v>
          </cell>
          <cell r="BN366">
            <v>0</v>
          </cell>
          <cell r="BP366">
            <v>199053</v>
          </cell>
          <cell r="BQ366">
            <v>199053</v>
          </cell>
          <cell r="BR366">
            <v>0</v>
          </cell>
          <cell r="BT366">
            <v>0</v>
          </cell>
          <cell r="BV366">
            <v>0</v>
          </cell>
        </row>
        <row r="367">
          <cell r="A367">
            <v>610</v>
          </cell>
          <cell r="B367">
            <v>704</v>
          </cell>
          <cell r="C367" t="str">
            <v>ASHBURNHAM WESTMINSTER</v>
          </cell>
          <cell r="D367">
            <v>12.720653278034197</v>
          </cell>
          <cell r="E367">
            <v>150952</v>
          </cell>
          <cell r="F367">
            <v>0</v>
          </cell>
          <cell r="G367">
            <v>11360</v>
          </cell>
          <cell r="H367">
            <v>162312</v>
          </cell>
          <cell r="J367">
            <v>5630.0557549192799</v>
          </cell>
          <cell r="K367">
            <v>0.31026428716627796</v>
          </cell>
          <cell r="L367">
            <v>11360</v>
          </cell>
          <cell r="M367">
            <v>16990.055754919282</v>
          </cell>
          <cell r="O367">
            <v>145321.94424508073</v>
          </cell>
          <cell r="Q367">
            <v>0</v>
          </cell>
          <cell r="R367">
            <v>5630.0557549192799</v>
          </cell>
          <cell r="S367">
            <v>11360</v>
          </cell>
          <cell r="T367">
            <v>16990.055754919282</v>
          </cell>
          <cell r="V367">
            <v>29506</v>
          </cell>
          <cell r="W367">
            <v>0</v>
          </cell>
          <cell r="X367">
            <v>610</v>
          </cell>
          <cell r="Y367">
            <v>12.720653278034197</v>
          </cell>
          <cell r="Z367">
            <v>0</v>
          </cell>
          <cell r="AA367">
            <v>150952</v>
          </cell>
          <cell r="AB367">
            <v>0</v>
          </cell>
          <cell r="AC367">
            <v>150952</v>
          </cell>
          <cell r="AD367">
            <v>0</v>
          </cell>
          <cell r="AE367">
            <v>11360</v>
          </cell>
          <cell r="AF367">
            <v>162312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162312</v>
          </cell>
          <cell r="AM367">
            <v>610</v>
          </cell>
          <cell r="AN367">
            <v>704</v>
          </cell>
          <cell r="AO367" t="str">
            <v>ASHBURNHAM WESTMINSTER</v>
          </cell>
          <cell r="AP367">
            <v>150952</v>
          </cell>
          <cell r="AQ367">
            <v>141374</v>
          </cell>
          <cell r="AR367">
            <v>9578</v>
          </cell>
          <cell r="AS367">
            <v>0</v>
          </cell>
          <cell r="AT367">
            <v>8568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18146</v>
          </cell>
          <cell r="AZ367">
            <v>5630.0557549192799</v>
          </cell>
          <cell r="BB367">
            <v>610</v>
          </cell>
          <cell r="BC367" t="str">
            <v>ASHBURNHAM WESTMINSTER</v>
          </cell>
          <cell r="BH367">
            <v>0</v>
          </cell>
          <cell r="BK367">
            <v>0</v>
          </cell>
          <cell r="BL367">
            <v>0</v>
          </cell>
          <cell r="BN367">
            <v>0</v>
          </cell>
          <cell r="BP367">
            <v>9578</v>
          </cell>
          <cell r="BQ367">
            <v>9578</v>
          </cell>
          <cell r="BR367">
            <v>0</v>
          </cell>
          <cell r="BT367">
            <v>0</v>
          </cell>
          <cell r="BV367">
            <v>0</v>
          </cell>
        </row>
        <row r="368">
          <cell r="A368">
            <v>615</v>
          </cell>
          <cell r="B368">
            <v>705</v>
          </cell>
          <cell r="C368" t="str">
            <v>ATHOL ROYALSTON</v>
          </cell>
          <cell r="D368">
            <v>0.99750623441396513</v>
          </cell>
          <cell r="E368">
            <v>11058</v>
          </cell>
          <cell r="F368">
            <v>0</v>
          </cell>
          <cell r="G368">
            <v>888</v>
          </cell>
          <cell r="H368">
            <v>11946</v>
          </cell>
          <cell r="J368">
            <v>199.26799967818292</v>
          </cell>
          <cell r="K368">
            <v>1.9113519704396231E-2</v>
          </cell>
          <cell r="L368">
            <v>888</v>
          </cell>
          <cell r="M368">
            <v>1087.2679996781828</v>
          </cell>
          <cell r="O368">
            <v>10858.732000321817</v>
          </cell>
          <cell r="Q368">
            <v>0</v>
          </cell>
          <cell r="R368">
            <v>199.26799967818292</v>
          </cell>
          <cell r="S368">
            <v>888</v>
          </cell>
          <cell r="T368">
            <v>1087.2679996781828</v>
          </cell>
          <cell r="V368">
            <v>11313.5</v>
          </cell>
          <cell r="W368">
            <v>0</v>
          </cell>
          <cell r="X368">
            <v>615</v>
          </cell>
          <cell r="Y368">
            <v>0.99750623441396513</v>
          </cell>
          <cell r="Z368">
            <v>0</v>
          </cell>
          <cell r="AA368">
            <v>11058</v>
          </cell>
          <cell r="AB368">
            <v>0</v>
          </cell>
          <cell r="AC368">
            <v>11058</v>
          </cell>
          <cell r="AD368">
            <v>0</v>
          </cell>
          <cell r="AE368">
            <v>888</v>
          </cell>
          <cell r="AF368">
            <v>11946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11946</v>
          </cell>
          <cell r="AM368">
            <v>615</v>
          </cell>
          <cell r="AN368">
            <v>705</v>
          </cell>
          <cell r="AO368" t="str">
            <v>ATHOL ROYALSTON</v>
          </cell>
          <cell r="AP368">
            <v>11058</v>
          </cell>
          <cell r="AQ368">
            <v>10719</v>
          </cell>
          <cell r="AR368">
            <v>339</v>
          </cell>
          <cell r="AS368">
            <v>0</v>
          </cell>
          <cell r="AT368">
            <v>0</v>
          </cell>
          <cell r="AU368">
            <v>10086.5</v>
          </cell>
          <cell r="AV368">
            <v>0</v>
          </cell>
          <cell r="AW368">
            <v>0</v>
          </cell>
          <cell r="AX368">
            <v>0</v>
          </cell>
          <cell r="AY368">
            <v>10425.5</v>
          </cell>
          <cell r="AZ368">
            <v>199.26799967818292</v>
          </cell>
          <cell r="BB368">
            <v>615</v>
          </cell>
          <cell r="BC368" t="str">
            <v>ATHOL ROYALSTON</v>
          </cell>
          <cell r="BH368">
            <v>0</v>
          </cell>
          <cell r="BK368">
            <v>0</v>
          </cell>
          <cell r="BL368">
            <v>0</v>
          </cell>
          <cell r="BN368">
            <v>0</v>
          </cell>
          <cell r="BP368">
            <v>339</v>
          </cell>
          <cell r="BQ368">
            <v>339</v>
          </cell>
          <cell r="BR368">
            <v>0</v>
          </cell>
          <cell r="BT368">
            <v>0</v>
          </cell>
          <cell r="BV368">
            <v>0</v>
          </cell>
        </row>
        <row r="369">
          <cell r="A369">
            <v>616</v>
          </cell>
          <cell r="B369">
            <v>616</v>
          </cell>
          <cell r="C369" t="str">
            <v>AYER SHIRLEY</v>
          </cell>
          <cell r="D369">
            <v>71.747286209762052</v>
          </cell>
          <cell r="E369">
            <v>950203</v>
          </cell>
          <cell r="F369">
            <v>0</v>
          </cell>
          <cell r="G369">
            <v>64079</v>
          </cell>
          <cell r="H369">
            <v>1014282</v>
          </cell>
          <cell r="J369">
            <v>28617.58868534612</v>
          </cell>
          <cell r="K369">
            <v>0.3811485856936852</v>
          </cell>
          <cell r="L369">
            <v>64079</v>
          </cell>
          <cell r="M369">
            <v>92696.588685346127</v>
          </cell>
          <cell r="O369">
            <v>921585.41131465393</v>
          </cell>
          <cell r="Q369">
            <v>0</v>
          </cell>
          <cell r="R369">
            <v>28617.58868534612</v>
          </cell>
          <cell r="S369">
            <v>64079</v>
          </cell>
          <cell r="T369">
            <v>92696.588685346127</v>
          </cell>
          <cell r="V369">
            <v>139161.5</v>
          </cell>
          <cell r="W369">
            <v>0</v>
          </cell>
          <cell r="X369">
            <v>616</v>
          </cell>
          <cell r="Y369">
            <v>71.747286209762052</v>
          </cell>
          <cell r="Z369">
            <v>0</v>
          </cell>
          <cell r="AA369">
            <v>950203</v>
          </cell>
          <cell r="AB369">
            <v>0</v>
          </cell>
          <cell r="AC369">
            <v>950203</v>
          </cell>
          <cell r="AD369">
            <v>0</v>
          </cell>
          <cell r="AE369">
            <v>64079</v>
          </cell>
          <cell r="AF369">
            <v>1014282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1014282</v>
          </cell>
          <cell r="AM369">
            <v>616</v>
          </cell>
          <cell r="AN369">
            <v>616</v>
          </cell>
          <cell r="AO369" t="str">
            <v>AYER SHIRLEY</v>
          </cell>
          <cell r="AP369">
            <v>950203</v>
          </cell>
          <cell r="AQ369">
            <v>901518</v>
          </cell>
          <cell r="AR369">
            <v>48685</v>
          </cell>
          <cell r="AS369">
            <v>10315.5</v>
          </cell>
          <cell r="AT369">
            <v>0</v>
          </cell>
          <cell r="AU369">
            <v>666.75</v>
          </cell>
          <cell r="AV369">
            <v>0</v>
          </cell>
          <cell r="AW369">
            <v>15415.25</v>
          </cell>
          <cell r="AX369">
            <v>0</v>
          </cell>
          <cell r="AY369">
            <v>75082.5</v>
          </cell>
          <cell r="AZ369">
            <v>28617.58868534612</v>
          </cell>
          <cell r="BB369">
            <v>616</v>
          </cell>
          <cell r="BC369" t="str">
            <v>AYER SHIRLEY</v>
          </cell>
          <cell r="BH369">
            <v>0</v>
          </cell>
          <cell r="BK369">
            <v>0</v>
          </cell>
          <cell r="BL369">
            <v>0</v>
          </cell>
          <cell r="BN369">
            <v>0</v>
          </cell>
          <cell r="BP369">
            <v>48685</v>
          </cell>
          <cell r="BQ369">
            <v>48685</v>
          </cell>
          <cell r="BR369">
            <v>0</v>
          </cell>
          <cell r="BT369">
            <v>0</v>
          </cell>
          <cell r="BV369">
            <v>0</v>
          </cell>
          <cell r="CA369" t="str">
            <v>fy12</v>
          </cell>
        </row>
        <row r="370">
          <cell r="A370">
            <v>618</v>
          </cell>
          <cell r="B370">
            <v>706</v>
          </cell>
          <cell r="C370" t="str">
            <v>BERKSHIRE HILLS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O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V370">
            <v>1222.25</v>
          </cell>
          <cell r="W370">
            <v>0</v>
          </cell>
          <cell r="X370">
            <v>618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M370">
            <v>618</v>
          </cell>
          <cell r="AN370">
            <v>706</v>
          </cell>
          <cell r="AO370" t="str">
            <v>BERKSHIRE HILLS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1222.25</v>
          </cell>
          <cell r="AV370">
            <v>0</v>
          </cell>
          <cell r="AW370">
            <v>0</v>
          </cell>
          <cell r="AX370">
            <v>0</v>
          </cell>
          <cell r="AY370">
            <v>1222.25</v>
          </cell>
          <cell r="AZ370">
            <v>0</v>
          </cell>
          <cell r="BB370">
            <v>618</v>
          </cell>
          <cell r="BC370" t="str">
            <v>BERKSHIRE HILLS</v>
          </cell>
          <cell r="BH370">
            <v>0</v>
          </cell>
          <cell r="BK370">
            <v>0</v>
          </cell>
          <cell r="BL370">
            <v>0</v>
          </cell>
          <cell r="BN370">
            <v>0</v>
          </cell>
          <cell r="BP370">
            <v>0</v>
          </cell>
          <cell r="BQ370">
            <v>0</v>
          </cell>
          <cell r="BR370">
            <v>0</v>
          </cell>
          <cell r="BT370">
            <v>0</v>
          </cell>
          <cell r="BV370">
            <v>0</v>
          </cell>
        </row>
        <row r="371">
          <cell r="A371">
            <v>620</v>
          </cell>
          <cell r="B371">
            <v>707</v>
          </cell>
          <cell r="C371" t="str">
            <v>BERLIN BOYLSTON</v>
          </cell>
          <cell r="D371">
            <v>10.812780371692757</v>
          </cell>
          <cell r="E371">
            <v>162288</v>
          </cell>
          <cell r="F371">
            <v>0</v>
          </cell>
          <cell r="G371">
            <v>9654</v>
          </cell>
          <cell r="H371">
            <v>171942</v>
          </cell>
          <cell r="J371">
            <v>2449.4093057787263</v>
          </cell>
          <cell r="K371">
            <v>0.58781120849021506</v>
          </cell>
          <cell r="L371">
            <v>9654</v>
          </cell>
          <cell r="M371">
            <v>12103.409305778727</v>
          </cell>
          <cell r="O371">
            <v>159838.59069422126</v>
          </cell>
          <cell r="Q371">
            <v>0</v>
          </cell>
          <cell r="R371">
            <v>2449.4093057787263</v>
          </cell>
          <cell r="S371">
            <v>9654</v>
          </cell>
          <cell r="T371">
            <v>12103.409305778727</v>
          </cell>
          <cell r="V371">
            <v>13821</v>
          </cell>
          <cell r="W371">
            <v>0</v>
          </cell>
          <cell r="X371">
            <v>620</v>
          </cell>
          <cell r="Y371">
            <v>10.812780371692757</v>
          </cell>
          <cell r="Z371">
            <v>0</v>
          </cell>
          <cell r="AA371">
            <v>162288</v>
          </cell>
          <cell r="AB371">
            <v>0</v>
          </cell>
          <cell r="AC371">
            <v>162288</v>
          </cell>
          <cell r="AD371">
            <v>0</v>
          </cell>
          <cell r="AE371">
            <v>9654</v>
          </cell>
          <cell r="AF371">
            <v>171942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171942</v>
          </cell>
          <cell r="AM371">
            <v>620</v>
          </cell>
          <cell r="AN371">
            <v>707</v>
          </cell>
          <cell r="AO371" t="str">
            <v>BERLIN BOYLSTON</v>
          </cell>
          <cell r="AP371">
            <v>162288</v>
          </cell>
          <cell r="AQ371">
            <v>158121</v>
          </cell>
          <cell r="AR371">
            <v>4167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4167</v>
          </cell>
          <cell r="AZ371">
            <v>2449.4093057787263</v>
          </cell>
          <cell r="BB371">
            <v>620</v>
          </cell>
          <cell r="BC371" t="str">
            <v>BERLIN BOYLSTON</v>
          </cell>
          <cell r="BH371">
            <v>0</v>
          </cell>
          <cell r="BK371">
            <v>0</v>
          </cell>
          <cell r="BL371">
            <v>0</v>
          </cell>
          <cell r="BN371">
            <v>0</v>
          </cell>
          <cell r="BP371">
            <v>4167</v>
          </cell>
          <cell r="BQ371">
            <v>4167</v>
          </cell>
          <cell r="BR371">
            <v>0</v>
          </cell>
          <cell r="BT371">
            <v>0</v>
          </cell>
          <cell r="BV371">
            <v>0</v>
          </cell>
          <cell r="CA371" t="str">
            <v>fy14</v>
          </cell>
        </row>
        <row r="372">
          <cell r="A372">
            <v>622</v>
          </cell>
          <cell r="B372">
            <v>765</v>
          </cell>
          <cell r="C372" t="str">
            <v>BLACKSTONE MILLVILLE</v>
          </cell>
          <cell r="D372">
            <v>2.0496613995485329</v>
          </cell>
          <cell r="E372">
            <v>22068</v>
          </cell>
          <cell r="F372">
            <v>0</v>
          </cell>
          <cell r="G372">
            <v>1827</v>
          </cell>
          <cell r="H372">
            <v>23895</v>
          </cell>
          <cell r="J372">
            <v>721.83216402598407</v>
          </cell>
          <cell r="K372">
            <v>0.11088477499535068</v>
          </cell>
          <cell r="L372">
            <v>1827</v>
          </cell>
          <cell r="M372">
            <v>2548.8321640259842</v>
          </cell>
          <cell r="O372">
            <v>21346.167835974014</v>
          </cell>
          <cell r="Q372">
            <v>0</v>
          </cell>
          <cell r="R372">
            <v>721.83216402598407</v>
          </cell>
          <cell r="S372">
            <v>1827</v>
          </cell>
          <cell r="T372">
            <v>2548.8321640259842</v>
          </cell>
          <cell r="V372">
            <v>8336.75</v>
          </cell>
          <cell r="W372">
            <v>0</v>
          </cell>
          <cell r="X372">
            <v>622</v>
          </cell>
          <cell r="Y372">
            <v>2.0496613995485329</v>
          </cell>
          <cell r="Z372">
            <v>0</v>
          </cell>
          <cell r="AA372">
            <v>22068</v>
          </cell>
          <cell r="AB372">
            <v>0</v>
          </cell>
          <cell r="AC372">
            <v>22068</v>
          </cell>
          <cell r="AD372">
            <v>0</v>
          </cell>
          <cell r="AE372">
            <v>1827</v>
          </cell>
          <cell r="AF372">
            <v>23895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23895</v>
          </cell>
          <cell r="AM372">
            <v>622</v>
          </cell>
          <cell r="AN372">
            <v>765</v>
          </cell>
          <cell r="AO372" t="str">
            <v>BLACKSTONE MILLVILLE</v>
          </cell>
          <cell r="AP372">
            <v>22068</v>
          </cell>
          <cell r="AQ372">
            <v>20840</v>
          </cell>
          <cell r="AR372">
            <v>1228</v>
          </cell>
          <cell r="AS372">
            <v>0</v>
          </cell>
          <cell r="AT372">
            <v>5213</v>
          </cell>
          <cell r="AU372">
            <v>0</v>
          </cell>
          <cell r="AV372">
            <v>68.75</v>
          </cell>
          <cell r="AW372">
            <v>0</v>
          </cell>
          <cell r="AX372">
            <v>0</v>
          </cell>
          <cell r="AY372">
            <v>6509.75</v>
          </cell>
          <cell r="AZ372">
            <v>721.83216402598407</v>
          </cell>
          <cell r="BB372">
            <v>622</v>
          </cell>
          <cell r="BC372" t="str">
            <v>BLACKSTONE MILLVILLE</v>
          </cell>
          <cell r="BH372">
            <v>0</v>
          </cell>
          <cell r="BK372">
            <v>0</v>
          </cell>
          <cell r="BL372">
            <v>0</v>
          </cell>
          <cell r="BN372">
            <v>0</v>
          </cell>
          <cell r="BP372">
            <v>1228</v>
          </cell>
          <cell r="BQ372">
            <v>1228</v>
          </cell>
          <cell r="BR372">
            <v>0</v>
          </cell>
          <cell r="BT372">
            <v>0</v>
          </cell>
          <cell r="BV372">
            <v>0</v>
          </cell>
        </row>
        <row r="373">
          <cell r="A373">
            <v>625</v>
          </cell>
          <cell r="B373">
            <v>710</v>
          </cell>
          <cell r="C373" t="str">
            <v>BRIDGEWATER RAYNHAM</v>
          </cell>
          <cell r="D373">
            <v>12.756593153348383</v>
          </cell>
          <cell r="E373">
            <v>167882</v>
          </cell>
          <cell r="F373">
            <v>0</v>
          </cell>
          <cell r="G373">
            <v>11388</v>
          </cell>
          <cell r="H373">
            <v>179270</v>
          </cell>
          <cell r="J373">
            <v>6969.6774990684798</v>
          </cell>
          <cell r="K373">
            <v>0.22309393102232578</v>
          </cell>
          <cell r="L373">
            <v>11388</v>
          </cell>
          <cell r="M373">
            <v>18357.677499068479</v>
          </cell>
          <cell r="O373">
            <v>160912.32250093151</v>
          </cell>
          <cell r="Q373">
            <v>0</v>
          </cell>
          <cell r="R373">
            <v>6969.6774990684798</v>
          </cell>
          <cell r="S373">
            <v>11388</v>
          </cell>
          <cell r="T373">
            <v>18357.677499068479</v>
          </cell>
          <cell r="V373">
            <v>42629</v>
          </cell>
          <cell r="W373">
            <v>0</v>
          </cell>
          <cell r="X373">
            <v>625</v>
          </cell>
          <cell r="Y373">
            <v>12.756593153348383</v>
          </cell>
          <cell r="Z373">
            <v>0</v>
          </cell>
          <cell r="AA373">
            <v>167882</v>
          </cell>
          <cell r="AB373">
            <v>0</v>
          </cell>
          <cell r="AC373">
            <v>167882</v>
          </cell>
          <cell r="AD373">
            <v>0</v>
          </cell>
          <cell r="AE373">
            <v>11388</v>
          </cell>
          <cell r="AF373">
            <v>179270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179270</v>
          </cell>
          <cell r="AM373">
            <v>625</v>
          </cell>
          <cell r="AN373">
            <v>710</v>
          </cell>
          <cell r="AO373" t="str">
            <v>BRIDGEWATER RAYNHAM</v>
          </cell>
          <cell r="AP373">
            <v>167882</v>
          </cell>
          <cell r="AQ373">
            <v>156025</v>
          </cell>
          <cell r="AR373">
            <v>11857</v>
          </cell>
          <cell r="AS373">
            <v>15056.25</v>
          </cell>
          <cell r="AT373">
            <v>0</v>
          </cell>
          <cell r="AU373">
            <v>4327.75</v>
          </cell>
          <cell r="AV373">
            <v>0</v>
          </cell>
          <cell r="AW373">
            <v>0</v>
          </cell>
          <cell r="AX373">
            <v>0</v>
          </cell>
          <cell r="AY373">
            <v>31241</v>
          </cell>
          <cell r="AZ373">
            <v>6969.6774990684798</v>
          </cell>
          <cell r="BB373">
            <v>625</v>
          </cell>
          <cell r="BC373" t="str">
            <v>BRIDGEWATER RAYNHAM</v>
          </cell>
          <cell r="BH373">
            <v>0</v>
          </cell>
          <cell r="BK373">
            <v>0</v>
          </cell>
          <cell r="BL373">
            <v>0</v>
          </cell>
          <cell r="BN373">
            <v>0</v>
          </cell>
          <cell r="BP373">
            <v>11857</v>
          </cell>
          <cell r="BQ373">
            <v>11857</v>
          </cell>
          <cell r="BR373">
            <v>0</v>
          </cell>
          <cell r="BT373">
            <v>0</v>
          </cell>
          <cell r="BV373">
            <v>0</v>
          </cell>
        </row>
        <row r="374">
          <cell r="A374">
            <v>632</v>
          </cell>
          <cell r="B374">
            <v>632</v>
          </cell>
          <cell r="C374" t="str">
            <v>CHESTERFIELD GOSHEN</v>
          </cell>
          <cell r="D374">
            <v>1.9999999999999996</v>
          </cell>
          <cell r="E374">
            <v>34034</v>
          </cell>
          <cell r="F374">
            <v>0</v>
          </cell>
          <cell r="G374">
            <v>1785</v>
          </cell>
          <cell r="H374">
            <v>35819</v>
          </cell>
          <cell r="J374">
            <v>899.35114899002906</v>
          </cell>
          <cell r="K374">
            <v>0.14201028722406903</v>
          </cell>
          <cell r="L374">
            <v>1785</v>
          </cell>
          <cell r="M374">
            <v>2684.3511489900293</v>
          </cell>
          <cell r="O374">
            <v>33134.648851009973</v>
          </cell>
          <cell r="Q374">
            <v>0</v>
          </cell>
          <cell r="R374">
            <v>899.35114899002906</v>
          </cell>
          <cell r="S374">
            <v>1785</v>
          </cell>
          <cell r="T374">
            <v>2684.3511489900293</v>
          </cell>
          <cell r="V374">
            <v>8118</v>
          </cell>
          <cell r="W374">
            <v>0</v>
          </cell>
          <cell r="X374">
            <v>632</v>
          </cell>
          <cell r="Y374">
            <v>1.9999999999999996</v>
          </cell>
          <cell r="Z374">
            <v>0</v>
          </cell>
          <cell r="AA374">
            <v>34034</v>
          </cell>
          <cell r="AB374">
            <v>0</v>
          </cell>
          <cell r="AC374">
            <v>34034</v>
          </cell>
          <cell r="AD374">
            <v>0</v>
          </cell>
          <cell r="AE374">
            <v>1785</v>
          </cell>
          <cell r="AF374">
            <v>35819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35819</v>
          </cell>
          <cell r="AM374">
            <v>632</v>
          </cell>
          <cell r="AN374">
            <v>632</v>
          </cell>
          <cell r="AO374" t="str">
            <v>CHESTERFIELD GOSHEN</v>
          </cell>
          <cell r="AP374">
            <v>34034</v>
          </cell>
          <cell r="AQ374">
            <v>32504</v>
          </cell>
          <cell r="AR374">
            <v>1530</v>
          </cell>
          <cell r="AS374">
            <v>0</v>
          </cell>
          <cell r="AT374">
            <v>4803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6333</v>
          </cell>
          <cell r="AZ374">
            <v>899.35114899002906</v>
          </cell>
          <cell r="BB374">
            <v>632</v>
          </cell>
          <cell r="BC374" t="str">
            <v>CHESTERFIELD GOSHEN</v>
          </cell>
          <cell r="BH374">
            <v>0</v>
          </cell>
          <cell r="BK374">
            <v>0</v>
          </cell>
          <cell r="BL374">
            <v>0</v>
          </cell>
          <cell r="BN374">
            <v>0</v>
          </cell>
          <cell r="BP374">
            <v>1530</v>
          </cell>
          <cell r="BQ374">
            <v>1530</v>
          </cell>
          <cell r="BR374">
            <v>0</v>
          </cell>
          <cell r="BT374">
            <v>0</v>
          </cell>
          <cell r="BV374">
            <v>0</v>
          </cell>
        </row>
        <row r="375">
          <cell r="A375">
            <v>635</v>
          </cell>
          <cell r="B375">
            <v>712</v>
          </cell>
          <cell r="C375" t="str">
            <v>CENTRAL BERKSHIRE</v>
          </cell>
          <cell r="D375">
            <v>22.503487045099114</v>
          </cell>
          <cell r="E375">
            <v>349428</v>
          </cell>
          <cell r="F375">
            <v>0</v>
          </cell>
          <cell r="G375">
            <v>20094</v>
          </cell>
          <cell r="H375">
            <v>369522</v>
          </cell>
          <cell r="J375">
            <v>8309.2992432176798</v>
          </cell>
          <cell r="K375">
            <v>0.14475185407255936</v>
          </cell>
          <cell r="L375">
            <v>20094</v>
          </cell>
          <cell r="M375">
            <v>28403.29924321768</v>
          </cell>
          <cell r="O375">
            <v>341118.70075678232</v>
          </cell>
          <cell r="Q375">
            <v>0</v>
          </cell>
          <cell r="R375">
            <v>8309.2992432176798</v>
          </cell>
          <cell r="S375">
            <v>20094</v>
          </cell>
          <cell r="T375">
            <v>28403.29924321768</v>
          </cell>
          <cell r="V375">
            <v>77497.75</v>
          </cell>
          <cell r="W375">
            <v>0</v>
          </cell>
          <cell r="X375">
            <v>635</v>
          </cell>
          <cell r="Y375">
            <v>22.503487045099114</v>
          </cell>
          <cell r="Z375">
            <v>0</v>
          </cell>
          <cell r="AA375">
            <v>349428</v>
          </cell>
          <cell r="AB375">
            <v>0</v>
          </cell>
          <cell r="AC375">
            <v>349428</v>
          </cell>
          <cell r="AD375">
            <v>0</v>
          </cell>
          <cell r="AE375">
            <v>20094</v>
          </cell>
          <cell r="AF375">
            <v>369522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369522</v>
          </cell>
          <cell r="AM375">
            <v>635</v>
          </cell>
          <cell r="AN375">
            <v>712</v>
          </cell>
          <cell r="AO375" t="str">
            <v>CENTRAL BERKSHIRE</v>
          </cell>
          <cell r="AP375">
            <v>349428</v>
          </cell>
          <cell r="AQ375">
            <v>335292</v>
          </cell>
          <cell r="AR375">
            <v>14136</v>
          </cell>
          <cell r="AS375">
            <v>10520.5</v>
          </cell>
          <cell r="AT375">
            <v>26917</v>
          </cell>
          <cell r="AU375">
            <v>5830.25</v>
          </cell>
          <cell r="AV375">
            <v>0</v>
          </cell>
          <cell r="AW375">
            <v>0</v>
          </cell>
          <cell r="AX375">
            <v>0</v>
          </cell>
          <cell r="AY375">
            <v>57403.75</v>
          </cell>
          <cell r="AZ375">
            <v>8309.2992432176798</v>
          </cell>
          <cell r="BB375">
            <v>635</v>
          </cell>
          <cell r="BC375" t="str">
            <v>CENTRAL BERKSHIRE</v>
          </cell>
          <cell r="BH375">
            <v>0</v>
          </cell>
          <cell r="BK375">
            <v>0</v>
          </cell>
          <cell r="BL375">
            <v>0</v>
          </cell>
          <cell r="BN375">
            <v>0</v>
          </cell>
          <cell r="BP375">
            <v>14136</v>
          </cell>
          <cell r="BQ375">
            <v>14136</v>
          </cell>
          <cell r="BR375">
            <v>0</v>
          </cell>
          <cell r="BT375">
            <v>0</v>
          </cell>
          <cell r="BV375">
            <v>0</v>
          </cell>
        </row>
        <row r="376">
          <cell r="A376">
            <v>640</v>
          </cell>
          <cell r="B376">
            <v>713</v>
          </cell>
          <cell r="C376" t="str">
            <v>CONCORD CARLISLE</v>
          </cell>
          <cell r="D376">
            <v>4.0404040404040407</v>
          </cell>
          <cell r="E376">
            <v>71732</v>
          </cell>
          <cell r="F376">
            <v>0</v>
          </cell>
          <cell r="G376">
            <v>3608</v>
          </cell>
          <cell r="H376">
            <v>75340</v>
          </cell>
          <cell r="J376">
            <v>1681.1400562820152</v>
          </cell>
          <cell r="K376">
            <v>0.12927868781005961</v>
          </cell>
          <cell r="L376">
            <v>3608</v>
          </cell>
          <cell r="M376">
            <v>5289.1400562820154</v>
          </cell>
          <cell r="O376">
            <v>70050.85994371798</v>
          </cell>
          <cell r="Q376">
            <v>0</v>
          </cell>
          <cell r="R376">
            <v>1681.1400562820152</v>
          </cell>
          <cell r="S376">
            <v>3608</v>
          </cell>
          <cell r="T376">
            <v>5289.1400562820154</v>
          </cell>
          <cell r="V376">
            <v>16612</v>
          </cell>
          <cell r="W376">
            <v>0</v>
          </cell>
          <cell r="X376">
            <v>640</v>
          </cell>
          <cell r="Y376">
            <v>4.0404040404040407</v>
          </cell>
          <cell r="Z376">
            <v>0</v>
          </cell>
          <cell r="AA376">
            <v>71732</v>
          </cell>
          <cell r="AB376">
            <v>0</v>
          </cell>
          <cell r="AC376">
            <v>71732</v>
          </cell>
          <cell r="AD376">
            <v>0</v>
          </cell>
          <cell r="AE376">
            <v>3608</v>
          </cell>
          <cell r="AF376">
            <v>75340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75340</v>
          </cell>
          <cell r="AM376">
            <v>640</v>
          </cell>
          <cell r="AN376">
            <v>713</v>
          </cell>
          <cell r="AO376" t="str">
            <v>CONCORD CARLISLE</v>
          </cell>
          <cell r="AP376">
            <v>71732</v>
          </cell>
          <cell r="AQ376">
            <v>68872</v>
          </cell>
          <cell r="AR376">
            <v>2860</v>
          </cell>
          <cell r="AS376">
            <v>0</v>
          </cell>
          <cell r="AT376">
            <v>1909</v>
          </cell>
          <cell r="AU376">
            <v>496.5</v>
          </cell>
          <cell r="AV376">
            <v>0</v>
          </cell>
          <cell r="AW376">
            <v>7738.5</v>
          </cell>
          <cell r="AX376">
            <v>0</v>
          </cell>
          <cell r="AY376">
            <v>13004</v>
          </cell>
          <cell r="AZ376">
            <v>1681.1400562820152</v>
          </cell>
          <cell r="BB376">
            <v>640</v>
          </cell>
          <cell r="BC376" t="str">
            <v>CONCORD CARLISLE</v>
          </cell>
          <cell r="BH376">
            <v>0</v>
          </cell>
          <cell r="BK376">
            <v>0</v>
          </cell>
          <cell r="BL376">
            <v>0</v>
          </cell>
          <cell r="BN376">
            <v>0</v>
          </cell>
          <cell r="BP376">
            <v>2860</v>
          </cell>
          <cell r="BQ376">
            <v>2860</v>
          </cell>
          <cell r="BR376">
            <v>0</v>
          </cell>
          <cell r="BT376">
            <v>0</v>
          </cell>
          <cell r="BV376">
            <v>0</v>
          </cell>
        </row>
        <row r="377">
          <cell r="A377">
            <v>645</v>
          </cell>
          <cell r="B377">
            <v>714</v>
          </cell>
          <cell r="C377" t="str">
            <v>DENNIS YARMOUTH</v>
          </cell>
          <cell r="D377">
            <v>134.2347674607033</v>
          </cell>
          <cell r="E377">
            <v>1852497</v>
          </cell>
          <cell r="F377">
            <v>0</v>
          </cell>
          <cell r="G377">
            <v>119872</v>
          </cell>
          <cell r="H377">
            <v>1972369</v>
          </cell>
          <cell r="J377">
            <v>58177.438737902055</v>
          </cell>
          <cell r="K377">
            <v>0.50149938139855399</v>
          </cell>
          <cell r="L377">
            <v>119872</v>
          </cell>
          <cell r="M377">
            <v>178049.43873790206</v>
          </cell>
          <cell r="O377">
            <v>1794319.5612620979</v>
          </cell>
          <cell r="Q377">
            <v>0</v>
          </cell>
          <cell r="R377">
            <v>58177.438737902055</v>
          </cell>
          <cell r="S377">
            <v>119872</v>
          </cell>
          <cell r="T377">
            <v>178049.43873790206</v>
          </cell>
          <cell r="V377">
            <v>235879</v>
          </cell>
          <cell r="W377">
            <v>0</v>
          </cell>
          <cell r="X377">
            <v>645</v>
          </cell>
          <cell r="Y377">
            <v>134.2347674607033</v>
          </cell>
          <cell r="Z377">
            <v>0</v>
          </cell>
          <cell r="AA377">
            <v>1852497</v>
          </cell>
          <cell r="AB377">
            <v>0</v>
          </cell>
          <cell r="AC377">
            <v>1852497</v>
          </cell>
          <cell r="AD377">
            <v>0</v>
          </cell>
          <cell r="AE377">
            <v>119872</v>
          </cell>
          <cell r="AF377">
            <v>1972369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1972369</v>
          </cell>
          <cell r="AM377">
            <v>645</v>
          </cell>
          <cell r="AN377">
            <v>714</v>
          </cell>
          <cell r="AO377" t="str">
            <v>DENNIS YARMOUTH</v>
          </cell>
          <cell r="AP377">
            <v>1852497</v>
          </cell>
          <cell r="AQ377">
            <v>1753524</v>
          </cell>
          <cell r="AR377">
            <v>98973</v>
          </cell>
          <cell r="AS377">
            <v>14494</v>
          </cell>
          <cell r="AT377">
            <v>2540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116007</v>
          </cell>
          <cell r="AZ377">
            <v>58177.438737902055</v>
          </cell>
          <cell r="BB377">
            <v>645</v>
          </cell>
          <cell r="BC377" t="str">
            <v>DENNIS YARMOUTH</v>
          </cell>
          <cell r="BH377">
            <v>0</v>
          </cell>
          <cell r="BK377">
            <v>0</v>
          </cell>
          <cell r="BL377">
            <v>0</v>
          </cell>
          <cell r="BN377">
            <v>0</v>
          </cell>
          <cell r="BP377">
            <v>98973</v>
          </cell>
          <cell r="BQ377">
            <v>98973</v>
          </cell>
          <cell r="BR377">
            <v>0</v>
          </cell>
          <cell r="BT377">
            <v>0</v>
          </cell>
          <cell r="BV377">
            <v>0</v>
          </cell>
        </row>
        <row r="378">
          <cell r="A378">
            <v>650</v>
          </cell>
          <cell r="B378">
            <v>715</v>
          </cell>
          <cell r="C378" t="str">
            <v>DIGHTON REHOBOTH</v>
          </cell>
          <cell r="D378">
            <v>1.0551395507147718</v>
          </cell>
          <cell r="E378">
            <v>17992</v>
          </cell>
          <cell r="F378">
            <v>0</v>
          </cell>
          <cell r="G378">
            <v>936</v>
          </cell>
          <cell r="H378">
            <v>18928</v>
          </cell>
          <cell r="J378">
            <v>3030.754590975549</v>
          </cell>
          <cell r="K378">
            <v>0.28633218460290033</v>
          </cell>
          <cell r="L378">
            <v>936</v>
          </cell>
          <cell r="M378">
            <v>3966.754590975549</v>
          </cell>
          <cell r="O378">
            <v>14961.24540902445</v>
          </cell>
          <cell r="Q378">
            <v>0</v>
          </cell>
          <cell r="R378">
            <v>3030.754590975549</v>
          </cell>
          <cell r="S378">
            <v>936</v>
          </cell>
          <cell r="T378">
            <v>3966.754590975549</v>
          </cell>
          <cell r="V378">
            <v>11520.75</v>
          </cell>
          <cell r="W378">
            <v>0</v>
          </cell>
          <cell r="X378">
            <v>650</v>
          </cell>
          <cell r="Y378">
            <v>1.0551395507147718</v>
          </cell>
          <cell r="Z378">
            <v>0</v>
          </cell>
          <cell r="AA378">
            <v>17992</v>
          </cell>
          <cell r="AB378">
            <v>0</v>
          </cell>
          <cell r="AC378">
            <v>17992</v>
          </cell>
          <cell r="AD378">
            <v>0</v>
          </cell>
          <cell r="AE378">
            <v>936</v>
          </cell>
          <cell r="AF378">
            <v>18928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18928</v>
          </cell>
          <cell r="AM378">
            <v>650</v>
          </cell>
          <cell r="AN378">
            <v>715</v>
          </cell>
          <cell r="AO378" t="str">
            <v>DIGHTON REHOBOTH</v>
          </cell>
          <cell r="AP378">
            <v>17992</v>
          </cell>
          <cell r="AQ378">
            <v>12836</v>
          </cell>
          <cell r="AR378">
            <v>5156</v>
          </cell>
          <cell r="AS378">
            <v>0</v>
          </cell>
          <cell r="AT378">
            <v>0</v>
          </cell>
          <cell r="AU378">
            <v>0</v>
          </cell>
          <cell r="AV378">
            <v>5428.75</v>
          </cell>
          <cell r="AW378">
            <v>0</v>
          </cell>
          <cell r="AX378">
            <v>0</v>
          </cell>
          <cell r="AY378">
            <v>10584.75</v>
          </cell>
          <cell r="AZ378">
            <v>3030.754590975549</v>
          </cell>
          <cell r="BB378">
            <v>650</v>
          </cell>
          <cell r="BC378" t="str">
            <v>DIGHTON REHOBOTH</v>
          </cell>
          <cell r="BH378">
            <v>0</v>
          </cell>
          <cell r="BK378">
            <v>0</v>
          </cell>
          <cell r="BL378">
            <v>0</v>
          </cell>
          <cell r="BN378">
            <v>0</v>
          </cell>
          <cell r="BP378">
            <v>5156</v>
          </cell>
          <cell r="BQ378">
            <v>5156</v>
          </cell>
          <cell r="BR378">
            <v>0</v>
          </cell>
          <cell r="BT378">
            <v>0</v>
          </cell>
          <cell r="BV378">
            <v>0</v>
          </cell>
        </row>
        <row r="379">
          <cell r="A379">
            <v>655</v>
          </cell>
          <cell r="B379">
            <v>716</v>
          </cell>
          <cell r="C379" t="str">
            <v>DOVER SHERBORN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O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V379">
            <v>4220</v>
          </cell>
          <cell r="W379">
            <v>0</v>
          </cell>
          <cell r="X379">
            <v>655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M379">
            <v>655</v>
          </cell>
          <cell r="AN379">
            <v>716</v>
          </cell>
          <cell r="AO379" t="str">
            <v>DOVER SHERBORN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4220</v>
          </cell>
          <cell r="AV379">
            <v>0</v>
          </cell>
          <cell r="AW379">
            <v>0</v>
          </cell>
          <cell r="AX379">
            <v>0</v>
          </cell>
          <cell r="AY379">
            <v>4220</v>
          </cell>
          <cell r="AZ379">
            <v>0</v>
          </cell>
          <cell r="BB379">
            <v>655</v>
          </cell>
          <cell r="BC379" t="str">
            <v>DOVER SHERBORN</v>
          </cell>
          <cell r="BH379">
            <v>0</v>
          </cell>
          <cell r="BK379">
            <v>0</v>
          </cell>
          <cell r="BL379">
            <v>0</v>
          </cell>
          <cell r="BN379">
            <v>0</v>
          </cell>
          <cell r="BP379">
            <v>0</v>
          </cell>
          <cell r="BQ379">
            <v>0</v>
          </cell>
          <cell r="BR379">
            <v>0</v>
          </cell>
          <cell r="BT379">
            <v>0</v>
          </cell>
          <cell r="BV379">
            <v>0</v>
          </cell>
        </row>
        <row r="380">
          <cell r="A380">
            <v>658</v>
          </cell>
          <cell r="B380">
            <v>780</v>
          </cell>
          <cell r="C380" t="str">
            <v>DUDLEY CHARLTON</v>
          </cell>
          <cell r="D380">
            <v>6.0007017543859646</v>
          </cell>
          <cell r="E380">
            <v>64072</v>
          </cell>
          <cell r="F380">
            <v>0</v>
          </cell>
          <cell r="G380">
            <v>5362</v>
          </cell>
          <cell r="H380">
            <v>69434</v>
          </cell>
          <cell r="J380">
            <v>4932.911661649885</v>
          </cell>
          <cell r="K380">
            <v>0.21982427386726464</v>
          </cell>
          <cell r="L380">
            <v>5362</v>
          </cell>
          <cell r="M380">
            <v>10294.911661649885</v>
          </cell>
          <cell r="O380">
            <v>59139.088338350113</v>
          </cell>
          <cell r="Q380">
            <v>0</v>
          </cell>
          <cell r="R380">
            <v>4932.911661649885</v>
          </cell>
          <cell r="S380">
            <v>5362</v>
          </cell>
          <cell r="T380">
            <v>10294.911661649885</v>
          </cell>
          <cell r="V380">
            <v>27802.25</v>
          </cell>
          <cell r="W380">
            <v>0</v>
          </cell>
          <cell r="X380">
            <v>658</v>
          </cell>
          <cell r="Y380">
            <v>6.0007017543859646</v>
          </cell>
          <cell r="Z380">
            <v>0</v>
          </cell>
          <cell r="AA380">
            <v>64072</v>
          </cell>
          <cell r="AB380">
            <v>0</v>
          </cell>
          <cell r="AC380">
            <v>64072</v>
          </cell>
          <cell r="AD380">
            <v>0</v>
          </cell>
          <cell r="AE380">
            <v>5362</v>
          </cell>
          <cell r="AF380">
            <v>69434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69434</v>
          </cell>
          <cell r="AM380">
            <v>658</v>
          </cell>
          <cell r="AN380">
            <v>780</v>
          </cell>
          <cell r="AO380" t="str">
            <v>DUDLEY CHARLTON</v>
          </cell>
          <cell r="AP380">
            <v>64072</v>
          </cell>
          <cell r="AQ380">
            <v>55680</v>
          </cell>
          <cell r="AR380">
            <v>8392</v>
          </cell>
          <cell r="AS380">
            <v>13920</v>
          </cell>
          <cell r="AT380">
            <v>0</v>
          </cell>
          <cell r="AU380">
            <v>0</v>
          </cell>
          <cell r="AV380">
            <v>128.25</v>
          </cell>
          <cell r="AW380">
            <v>0</v>
          </cell>
          <cell r="AX380">
            <v>0</v>
          </cell>
          <cell r="AY380">
            <v>22440.25</v>
          </cell>
          <cell r="AZ380">
            <v>4932.911661649885</v>
          </cell>
          <cell r="BB380">
            <v>658</v>
          </cell>
          <cell r="BC380" t="str">
            <v>DUDLEY CHARLTON</v>
          </cell>
          <cell r="BH380">
            <v>0</v>
          </cell>
          <cell r="BK380">
            <v>0</v>
          </cell>
          <cell r="BL380">
            <v>0</v>
          </cell>
          <cell r="BN380">
            <v>0</v>
          </cell>
          <cell r="BP380">
            <v>8392</v>
          </cell>
          <cell r="BQ380">
            <v>8392</v>
          </cell>
          <cell r="BR380">
            <v>0</v>
          </cell>
          <cell r="BT380">
            <v>0</v>
          </cell>
          <cell r="BV380">
            <v>0</v>
          </cell>
        </row>
        <row r="381">
          <cell r="A381">
            <v>660</v>
          </cell>
          <cell r="B381">
            <v>776</v>
          </cell>
          <cell r="C381" t="str">
            <v>NAUSET</v>
          </cell>
          <cell r="D381">
            <v>83.708232053151846</v>
          </cell>
          <cell r="E381">
            <v>1551079</v>
          </cell>
          <cell r="F381">
            <v>0</v>
          </cell>
          <cell r="G381">
            <v>74750</v>
          </cell>
          <cell r="H381">
            <v>1625829</v>
          </cell>
          <cell r="J381">
            <v>84367.954943392077</v>
          </cell>
          <cell r="K381">
            <v>0.51563508593653007</v>
          </cell>
          <cell r="L381">
            <v>74750</v>
          </cell>
          <cell r="M381">
            <v>159117.95494339208</v>
          </cell>
          <cell r="O381">
            <v>1466711.045056608</v>
          </cell>
          <cell r="Q381">
            <v>0</v>
          </cell>
          <cell r="R381">
            <v>84367.954943392077</v>
          </cell>
          <cell r="S381">
            <v>74750</v>
          </cell>
          <cell r="T381">
            <v>159117.95494339208</v>
          </cell>
          <cell r="V381">
            <v>238369.5</v>
          </cell>
          <cell r="W381">
            <v>0</v>
          </cell>
          <cell r="X381">
            <v>660</v>
          </cell>
          <cell r="Y381">
            <v>83.708232053151846</v>
          </cell>
          <cell r="Z381">
            <v>0</v>
          </cell>
          <cell r="AA381">
            <v>1551079</v>
          </cell>
          <cell r="AB381">
            <v>0</v>
          </cell>
          <cell r="AC381">
            <v>1551079</v>
          </cell>
          <cell r="AD381">
            <v>0</v>
          </cell>
          <cell r="AE381">
            <v>74750</v>
          </cell>
          <cell r="AF381">
            <v>1625829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1625829</v>
          </cell>
          <cell r="AM381">
            <v>660</v>
          </cell>
          <cell r="AN381">
            <v>776</v>
          </cell>
          <cell r="AO381" t="str">
            <v>NAUSET</v>
          </cell>
          <cell r="AP381">
            <v>1551079</v>
          </cell>
          <cell r="AQ381">
            <v>1407550</v>
          </cell>
          <cell r="AR381">
            <v>143529</v>
          </cell>
          <cell r="AS381">
            <v>16776.5</v>
          </cell>
          <cell r="AT381">
            <v>3314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163619.5</v>
          </cell>
          <cell r="AZ381">
            <v>84367.954943392077</v>
          </cell>
          <cell r="BB381">
            <v>660</v>
          </cell>
          <cell r="BC381" t="str">
            <v>NAUSET</v>
          </cell>
          <cell r="BH381">
            <v>0</v>
          </cell>
          <cell r="BK381">
            <v>0</v>
          </cell>
          <cell r="BL381">
            <v>0</v>
          </cell>
          <cell r="BN381">
            <v>0</v>
          </cell>
          <cell r="BP381">
            <v>143529</v>
          </cell>
          <cell r="BQ381">
            <v>143529</v>
          </cell>
          <cell r="BR381">
            <v>0</v>
          </cell>
          <cell r="BT381">
            <v>0</v>
          </cell>
          <cell r="BV381">
            <v>0</v>
          </cell>
        </row>
        <row r="382">
          <cell r="A382">
            <v>662</v>
          </cell>
          <cell r="B382">
            <v>788</v>
          </cell>
          <cell r="C382" t="str">
            <v>FARMINGTON RIVER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J382">
            <v>0</v>
          </cell>
          <cell r="K382"/>
          <cell r="L382">
            <v>0</v>
          </cell>
          <cell r="M382">
            <v>0</v>
          </cell>
          <cell r="O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V382">
            <v>0</v>
          </cell>
          <cell r="W382">
            <v>0</v>
          </cell>
          <cell r="X382">
            <v>662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M382">
            <v>662</v>
          </cell>
          <cell r="AN382">
            <v>788</v>
          </cell>
          <cell r="AO382" t="str">
            <v>FARMINGTON RIVER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B382">
            <v>662</v>
          </cell>
          <cell r="BC382" t="str">
            <v>FARMINGTON RIVER</v>
          </cell>
          <cell r="BH382">
            <v>0</v>
          </cell>
          <cell r="BK382">
            <v>0</v>
          </cell>
          <cell r="BL382">
            <v>0</v>
          </cell>
          <cell r="BN382">
            <v>0</v>
          </cell>
          <cell r="BP382">
            <v>0</v>
          </cell>
          <cell r="BQ382">
            <v>0</v>
          </cell>
          <cell r="BR382">
            <v>0</v>
          </cell>
          <cell r="BT382">
            <v>0</v>
          </cell>
          <cell r="BV382">
            <v>0</v>
          </cell>
        </row>
        <row r="383">
          <cell r="A383">
            <v>665</v>
          </cell>
          <cell r="B383">
            <v>718</v>
          </cell>
          <cell r="C383" t="str">
            <v>FREETOWN LAKEVILLE</v>
          </cell>
          <cell r="D383">
            <v>17.95201524081682</v>
          </cell>
          <cell r="E383">
            <v>247952</v>
          </cell>
          <cell r="F383">
            <v>0</v>
          </cell>
          <cell r="G383">
            <v>16032</v>
          </cell>
          <cell r="H383">
            <v>263984</v>
          </cell>
          <cell r="J383">
            <v>24076.15928855072</v>
          </cell>
          <cell r="K383">
            <v>0.2667149587323559</v>
          </cell>
          <cell r="L383">
            <v>16032</v>
          </cell>
          <cell r="M383">
            <v>40108.15928855072</v>
          </cell>
          <cell r="O383">
            <v>223875.84071144927</v>
          </cell>
          <cell r="Q383">
            <v>0</v>
          </cell>
          <cell r="R383">
            <v>24076.15928855072</v>
          </cell>
          <cell r="S383">
            <v>16032</v>
          </cell>
          <cell r="T383">
            <v>40108.15928855072</v>
          </cell>
          <cell r="V383">
            <v>106301.25</v>
          </cell>
          <cell r="W383">
            <v>0</v>
          </cell>
          <cell r="X383">
            <v>665</v>
          </cell>
          <cell r="Y383">
            <v>17.95201524081682</v>
          </cell>
          <cell r="Z383">
            <v>0</v>
          </cell>
          <cell r="AA383">
            <v>247952</v>
          </cell>
          <cell r="AB383">
            <v>0</v>
          </cell>
          <cell r="AC383">
            <v>247952</v>
          </cell>
          <cell r="AD383">
            <v>0</v>
          </cell>
          <cell r="AE383">
            <v>16032</v>
          </cell>
          <cell r="AF383">
            <v>263984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263984</v>
          </cell>
          <cell r="AM383">
            <v>665</v>
          </cell>
          <cell r="AN383">
            <v>718</v>
          </cell>
          <cell r="AO383" t="str">
            <v>FREETOWN LAKEVILLE</v>
          </cell>
          <cell r="AP383">
            <v>247952</v>
          </cell>
          <cell r="AQ383">
            <v>206993</v>
          </cell>
          <cell r="AR383">
            <v>40959</v>
          </cell>
          <cell r="AS383">
            <v>4313.25</v>
          </cell>
          <cell r="AT383">
            <v>11161</v>
          </cell>
          <cell r="AU383">
            <v>12999</v>
          </cell>
          <cell r="AV383">
            <v>11990.25</v>
          </cell>
          <cell r="AW383">
            <v>8846.75</v>
          </cell>
          <cell r="AX383">
            <v>0</v>
          </cell>
          <cell r="AY383">
            <v>90269.25</v>
          </cell>
          <cell r="AZ383">
            <v>24076.15928855072</v>
          </cell>
          <cell r="BB383">
            <v>665</v>
          </cell>
          <cell r="BC383" t="str">
            <v>FREETOWN LAKEVILLE</v>
          </cell>
          <cell r="BH383">
            <v>0</v>
          </cell>
          <cell r="BK383">
            <v>0</v>
          </cell>
          <cell r="BL383">
            <v>0</v>
          </cell>
          <cell r="BN383">
            <v>0</v>
          </cell>
          <cell r="BP383">
            <v>40959</v>
          </cell>
          <cell r="BQ383">
            <v>40959</v>
          </cell>
          <cell r="BR383">
            <v>0</v>
          </cell>
          <cell r="BT383">
            <v>0</v>
          </cell>
          <cell r="BV383">
            <v>0</v>
          </cell>
          <cell r="CA383" t="str">
            <v>fy12</v>
          </cell>
        </row>
        <row r="384">
          <cell r="A384">
            <v>670</v>
          </cell>
          <cell r="B384">
            <v>720</v>
          </cell>
          <cell r="C384" t="str">
            <v>FRONTIER</v>
          </cell>
          <cell r="D384">
            <v>53.011641765239517</v>
          </cell>
          <cell r="E384">
            <v>953790</v>
          </cell>
          <cell r="F384">
            <v>0</v>
          </cell>
          <cell r="G384">
            <v>47340</v>
          </cell>
          <cell r="H384">
            <v>1001130</v>
          </cell>
          <cell r="J384">
            <v>14896.89945676752</v>
          </cell>
          <cell r="K384">
            <v>9.6053255895077183E-2</v>
          </cell>
          <cell r="L384">
            <v>47340</v>
          </cell>
          <cell r="M384">
            <v>62236.899456767518</v>
          </cell>
          <cell r="O384">
            <v>938893.10054323252</v>
          </cell>
          <cell r="Q384">
            <v>0</v>
          </cell>
          <cell r="R384">
            <v>14896.89945676752</v>
          </cell>
          <cell r="S384">
            <v>47340</v>
          </cell>
          <cell r="T384">
            <v>62236.899456767518</v>
          </cell>
          <cell r="V384">
            <v>202430</v>
          </cell>
          <cell r="W384">
            <v>0</v>
          </cell>
          <cell r="X384">
            <v>670</v>
          </cell>
          <cell r="Y384">
            <v>53.011641765239517</v>
          </cell>
          <cell r="Z384">
            <v>0</v>
          </cell>
          <cell r="AA384">
            <v>953790</v>
          </cell>
          <cell r="AB384">
            <v>0</v>
          </cell>
          <cell r="AC384">
            <v>953790</v>
          </cell>
          <cell r="AD384">
            <v>0</v>
          </cell>
          <cell r="AE384">
            <v>47340</v>
          </cell>
          <cell r="AF384">
            <v>1001130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1001130</v>
          </cell>
          <cell r="AM384">
            <v>670</v>
          </cell>
          <cell r="AN384">
            <v>720</v>
          </cell>
          <cell r="AO384" t="str">
            <v>FRONTIER</v>
          </cell>
          <cell r="AP384">
            <v>953790</v>
          </cell>
          <cell r="AQ384">
            <v>928447</v>
          </cell>
          <cell r="AR384">
            <v>25343</v>
          </cell>
          <cell r="AS384">
            <v>57325.5</v>
          </cell>
          <cell r="AT384">
            <v>32959</v>
          </cell>
          <cell r="AU384">
            <v>16642.5</v>
          </cell>
          <cell r="AV384">
            <v>10307.75</v>
          </cell>
          <cell r="AW384">
            <v>12512.25</v>
          </cell>
          <cell r="AX384">
            <v>0</v>
          </cell>
          <cell r="AY384">
            <v>155090</v>
          </cell>
          <cell r="AZ384">
            <v>14896.89945676752</v>
          </cell>
          <cell r="BB384">
            <v>670</v>
          </cell>
          <cell r="BC384" t="str">
            <v>FRONTIER</v>
          </cell>
          <cell r="BH384">
            <v>0</v>
          </cell>
          <cell r="BK384">
            <v>0</v>
          </cell>
          <cell r="BL384">
            <v>0</v>
          </cell>
          <cell r="BN384">
            <v>0</v>
          </cell>
          <cell r="BP384">
            <v>25343</v>
          </cell>
          <cell r="BQ384">
            <v>25343</v>
          </cell>
          <cell r="BR384">
            <v>0</v>
          </cell>
          <cell r="BT384">
            <v>0</v>
          </cell>
          <cell r="BV384">
            <v>0</v>
          </cell>
        </row>
        <row r="385">
          <cell r="A385">
            <v>672</v>
          </cell>
          <cell r="B385">
            <v>721</v>
          </cell>
          <cell r="C385" t="str">
            <v>GATEWAY</v>
          </cell>
          <cell r="D385">
            <v>3.9900249376558605</v>
          </cell>
          <cell r="E385">
            <v>64512</v>
          </cell>
          <cell r="F385">
            <v>0</v>
          </cell>
          <cell r="G385">
            <v>3564</v>
          </cell>
          <cell r="H385">
            <v>68076</v>
          </cell>
          <cell r="J385">
            <v>5664.1488050117123</v>
          </cell>
          <cell r="K385">
            <v>0.24525433232352079</v>
          </cell>
          <cell r="L385">
            <v>3564</v>
          </cell>
          <cell r="M385">
            <v>9228.1488050117114</v>
          </cell>
          <cell r="O385">
            <v>58847.851194988289</v>
          </cell>
          <cell r="Q385">
            <v>0</v>
          </cell>
          <cell r="R385">
            <v>5664.1488050117123</v>
          </cell>
          <cell r="S385">
            <v>3564</v>
          </cell>
          <cell r="T385">
            <v>9228.1488050117114</v>
          </cell>
          <cell r="V385">
            <v>26659</v>
          </cell>
          <cell r="W385">
            <v>0</v>
          </cell>
          <cell r="X385">
            <v>672</v>
          </cell>
          <cell r="Y385">
            <v>3.9900249376558605</v>
          </cell>
          <cell r="Z385">
            <v>0</v>
          </cell>
          <cell r="AA385">
            <v>64512</v>
          </cell>
          <cell r="AB385">
            <v>0</v>
          </cell>
          <cell r="AC385">
            <v>64512</v>
          </cell>
          <cell r="AD385">
            <v>0</v>
          </cell>
          <cell r="AE385">
            <v>3564</v>
          </cell>
          <cell r="AF385">
            <v>68076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68076</v>
          </cell>
          <cell r="AM385">
            <v>672</v>
          </cell>
          <cell r="AN385">
            <v>721</v>
          </cell>
          <cell r="AO385" t="str">
            <v>GATEWAY</v>
          </cell>
          <cell r="AP385">
            <v>64512</v>
          </cell>
          <cell r="AQ385">
            <v>54876</v>
          </cell>
          <cell r="AR385">
            <v>9636</v>
          </cell>
          <cell r="AS385">
            <v>0</v>
          </cell>
          <cell r="AT385">
            <v>13459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23095</v>
          </cell>
          <cell r="AZ385">
            <v>5664.1488050117123</v>
          </cell>
          <cell r="BB385">
            <v>672</v>
          </cell>
          <cell r="BC385" t="str">
            <v>GATEWAY</v>
          </cell>
          <cell r="BH385">
            <v>0</v>
          </cell>
          <cell r="BK385">
            <v>0</v>
          </cell>
          <cell r="BL385">
            <v>0</v>
          </cell>
          <cell r="BN385">
            <v>0</v>
          </cell>
          <cell r="BP385">
            <v>9636</v>
          </cell>
          <cell r="BQ385">
            <v>9636</v>
          </cell>
          <cell r="BR385">
            <v>0</v>
          </cell>
          <cell r="BT385">
            <v>0</v>
          </cell>
          <cell r="BV385">
            <v>0</v>
          </cell>
          <cell r="CA385" t="str">
            <v>fy16</v>
          </cell>
        </row>
        <row r="386">
          <cell r="A386">
            <v>673</v>
          </cell>
          <cell r="B386">
            <v>772</v>
          </cell>
          <cell r="C386" t="str">
            <v>GROTON DUNSTABLE</v>
          </cell>
          <cell r="D386">
            <v>44.230333257764684</v>
          </cell>
          <cell r="E386">
            <v>619978</v>
          </cell>
          <cell r="F386">
            <v>0</v>
          </cell>
          <cell r="G386">
            <v>39498</v>
          </cell>
          <cell r="H386">
            <v>659476</v>
          </cell>
          <cell r="J386">
            <v>8562.6458740769631</v>
          </cell>
          <cell r="K386">
            <v>0.18915658859174822</v>
          </cell>
          <cell r="L386">
            <v>39498</v>
          </cell>
          <cell r="M386">
            <v>48060.645874076959</v>
          </cell>
          <cell r="O386">
            <v>611415.35412592301</v>
          </cell>
          <cell r="Q386">
            <v>0</v>
          </cell>
          <cell r="R386">
            <v>8562.6458740769631</v>
          </cell>
          <cell r="S386">
            <v>39498</v>
          </cell>
          <cell r="T386">
            <v>48060.645874076959</v>
          </cell>
          <cell r="V386">
            <v>84765.5</v>
          </cell>
          <cell r="W386">
            <v>0</v>
          </cell>
          <cell r="X386">
            <v>673</v>
          </cell>
          <cell r="Y386">
            <v>44.230333257764684</v>
          </cell>
          <cell r="Z386">
            <v>0</v>
          </cell>
          <cell r="AA386">
            <v>619978</v>
          </cell>
          <cell r="AB386">
            <v>0</v>
          </cell>
          <cell r="AC386">
            <v>619978</v>
          </cell>
          <cell r="AD386">
            <v>0</v>
          </cell>
          <cell r="AE386">
            <v>39498</v>
          </cell>
          <cell r="AF386">
            <v>659476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659476</v>
          </cell>
          <cell r="AM386">
            <v>673</v>
          </cell>
          <cell r="AN386">
            <v>772</v>
          </cell>
          <cell r="AO386" t="str">
            <v>GROTON DUNSTABLE</v>
          </cell>
          <cell r="AP386">
            <v>619978</v>
          </cell>
          <cell r="AQ386">
            <v>605411</v>
          </cell>
          <cell r="AR386">
            <v>14567</v>
          </cell>
          <cell r="AS386">
            <v>5313.75</v>
          </cell>
          <cell r="AT386">
            <v>9301</v>
          </cell>
          <cell r="AU386">
            <v>16085.75</v>
          </cell>
          <cell r="AV386">
            <v>0</v>
          </cell>
          <cell r="AW386">
            <v>0</v>
          </cell>
          <cell r="AX386">
            <v>0</v>
          </cell>
          <cell r="AY386">
            <v>45267.5</v>
          </cell>
          <cell r="AZ386">
            <v>8562.6458740769631</v>
          </cell>
          <cell r="BB386">
            <v>673</v>
          </cell>
          <cell r="BC386" t="str">
            <v>GROTON DUNSTABLE</v>
          </cell>
          <cell r="BH386">
            <v>0</v>
          </cell>
          <cell r="BK386">
            <v>0</v>
          </cell>
          <cell r="BL386">
            <v>0</v>
          </cell>
          <cell r="BN386">
            <v>0</v>
          </cell>
          <cell r="BP386">
            <v>14567</v>
          </cell>
          <cell r="BQ386">
            <v>14567</v>
          </cell>
          <cell r="BR386">
            <v>0</v>
          </cell>
          <cell r="BT386">
            <v>0</v>
          </cell>
          <cell r="BV386">
            <v>0</v>
          </cell>
        </row>
        <row r="387">
          <cell r="A387">
            <v>674</v>
          </cell>
          <cell r="B387">
            <v>764</v>
          </cell>
          <cell r="C387" t="str">
            <v>GILL MONTAGUE</v>
          </cell>
          <cell r="D387">
            <v>64.98217570304088</v>
          </cell>
          <cell r="E387">
            <v>1035933</v>
          </cell>
          <cell r="F387">
            <v>0</v>
          </cell>
          <cell r="G387">
            <v>58023</v>
          </cell>
          <cell r="H387">
            <v>1093956</v>
          </cell>
          <cell r="J387">
            <v>63636.441431150684</v>
          </cell>
          <cell r="K387">
            <v>0.30925404293618575</v>
          </cell>
          <cell r="L387">
            <v>58023</v>
          </cell>
          <cell r="M387">
            <v>121659.44143115068</v>
          </cell>
          <cell r="O387">
            <v>972296.55856884934</v>
          </cell>
          <cell r="Q387">
            <v>0</v>
          </cell>
          <cell r="R387">
            <v>63636.441431150684</v>
          </cell>
          <cell r="S387">
            <v>58023</v>
          </cell>
          <cell r="T387">
            <v>121659.44143115068</v>
          </cell>
          <cell r="V387">
            <v>263797</v>
          </cell>
          <cell r="W387">
            <v>0</v>
          </cell>
          <cell r="X387">
            <v>674</v>
          </cell>
          <cell r="Y387">
            <v>64.98217570304088</v>
          </cell>
          <cell r="Z387">
            <v>0</v>
          </cell>
          <cell r="AA387">
            <v>1035933</v>
          </cell>
          <cell r="AB387">
            <v>0</v>
          </cell>
          <cell r="AC387">
            <v>1035933</v>
          </cell>
          <cell r="AD387">
            <v>0</v>
          </cell>
          <cell r="AE387">
            <v>58023</v>
          </cell>
          <cell r="AF387">
            <v>1093956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1093956</v>
          </cell>
          <cell r="AM387">
            <v>674</v>
          </cell>
          <cell r="AN387">
            <v>764</v>
          </cell>
          <cell r="AO387" t="str">
            <v>GILL MONTAGUE</v>
          </cell>
          <cell r="AP387">
            <v>1035933</v>
          </cell>
          <cell r="AQ387">
            <v>927673</v>
          </cell>
          <cell r="AR387">
            <v>108260</v>
          </cell>
          <cell r="AS387">
            <v>0</v>
          </cell>
          <cell r="AT387">
            <v>15324</v>
          </cell>
          <cell r="AU387">
            <v>8391.5</v>
          </cell>
          <cell r="AV387">
            <v>32827.5</v>
          </cell>
          <cell r="AW387">
            <v>40971</v>
          </cell>
          <cell r="AX387">
            <v>0</v>
          </cell>
          <cell r="AY387">
            <v>205774</v>
          </cell>
          <cell r="AZ387">
            <v>63636.441431150684</v>
          </cell>
          <cell r="BB387">
            <v>674</v>
          </cell>
          <cell r="BC387" t="str">
            <v>GILL MONTAGUE</v>
          </cell>
          <cell r="BH387">
            <v>0</v>
          </cell>
          <cell r="BK387">
            <v>0</v>
          </cell>
          <cell r="BL387">
            <v>0</v>
          </cell>
          <cell r="BN387">
            <v>0</v>
          </cell>
          <cell r="BP387">
            <v>108260</v>
          </cell>
          <cell r="BQ387">
            <v>108260</v>
          </cell>
          <cell r="BR387">
            <v>0</v>
          </cell>
          <cell r="BT387">
            <v>0</v>
          </cell>
          <cell r="BV387">
            <v>0</v>
          </cell>
        </row>
        <row r="388">
          <cell r="A388">
            <v>675</v>
          </cell>
          <cell r="B388">
            <v>724</v>
          </cell>
          <cell r="C388" t="str">
            <v>HAMILTON WENHAM</v>
          </cell>
          <cell r="D388">
            <v>2.0210526315789474</v>
          </cell>
          <cell r="E388">
            <v>47558</v>
          </cell>
          <cell r="F388">
            <v>0</v>
          </cell>
          <cell r="G388">
            <v>1806</v>
          </cell>
          <cell r="H388">
            <v>49364</v>
          </cell>
          <cell r="J388">
            <v>8714.8889770759288</v>
          </cell>
          <cell r="K388">
            <v>0.3787558906559722</v>
          </cell>
          <cell r="L388">
            <v>1806</v>
          </cell>
          <cell r="M388">
            <v>10520.888977075929</v>
          </cell>
          <cell r="O388">
            <v>38843.111022924073</v>
          </cell>
          <cell r="Q388">
            <v>0</v>
          </cell>
          <cell r="R388">
            <v>8714.8889770759288</v>
          </cell>
          <cell r="S388">
            <v>1806</v>
          </cell>
          <cell r="T388">
            <v>10520.888977075929</v>
          </cell>
          <cell r="V388">
            <v>24815.25</v>
          </cell>
          <cell r="W388">
            <v>0</v>
          </cell>
          <cell r="X388">
            <v>675</v>
          </cell>
          <cell r="Y388">
            <v>2.0210526315789474</v>
          </cell>
          <cell r="Z388">
            <v>0</v>
          </cell>
          <cell r="AA388">
            <v>47558</v>
          </cell>
          <cell r="AB388">
            <v>0</v>
          </cell>
          <cell r="AC388">
            <v>47558</v>
          </cell>
          <cell r="AD388">
            <v>0</v>
          </cell>
          <cell r="AE388">
            <v>1806</v>
          </cell>
          <cell r="AF388">
            <v>49364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49364</v>
          </cell>
          <cell r="AM388">
            <v>675</v>
          </cell>
          <cell r="AN388">
            <v>724</v>
          </cell>
          <cell r="AO388" t="str">
            <v>HAMILTON WENHAM</v>
          </cell>
          <cell r="AP388">
            <v>47558</v>
          </cell>
          <cell r="AQ388">
            <v>32732</v>
          </cell>
          <cell r="AR388">
            <v>14826</v>
          </cell>
          <cell r="AS388">
            <v>4320.25</v>
          </cell>
          <cell r="AT388">
            <v>3863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23009.25</v>
          </cell>
          <cell r="AZ388">
            <v>8714.8889770759288</v>
          </cell>
          <cell r="BB388">
            <v>675</v>
          </cell>
          <cell r="BC388" t="str">
            <v>HAMILTON WENHAM</v>
          </cell>
          <cell r="BH388">
            <v>0</v>
          </cell>
          <cell r="BK388">
            <v>0</v>
          </cell>
          <cell r="BL388">
            <v>0</v>
          </cell>
          <cell r="BN388">
            <v>0</v>
          </cell>
          <cell r="BP388">
            <v>14826</v>
          </cell>
          <cell r="BQ388">
            <v>14826</v>
          </cell>
          <cell r="BR388">
            <v>0</v>
          </cell>
          <cell r="BT388">
            <v>0</v>
          </cell>
          <cell r="BV388">
            <v>0</v>
          </cell>
        </row>
        <row r="389">
          <cell r="A389">
            <v>680</v>
          </cell>
          <cell r="B389">
            <v>725</v>
          </cell>
          <cell r="C389" t="str">
            <v>HAMPDEN WILBRAHAM</v>
          </cell>
          <cell r="D389">
            <v>3.9925187032418954</v>
          </cell>
          <cell r="E389">
            <v>60839</v>
          </cell>
          <cell r="F389">
            <v>0</v>
          </cell>
          <cell r="G389">
            <v>3567</v>
          </cell>
          <cell r="H389">
            <v>64406</v>
          </cell>
          <cell r="J389">
            <v>2475.8608101607861</v>
          </cell>
          <cell r="K389">
            <v>0.13698276886514163</v>
          </cell>
          <cell r="L389">
            <v>3567</v>
          </cell>
          <cell r="M389">
            <v>6042.8608101607861</v>
          </cell>
          <cell r="O389">
            <v>58363.139189839218</v>
          </cell>
          <cell r="Q389">
            <v>0</v>
          </cell>
          <cell r="R389">
            <v>2475.8608101607861</v>
          </cell>
          <cell r="S389">
            <v>3567</v>
          </cell>
          <cell r="T389">
            <v>6042.8608101607861</v>
          </cell>
          <cell r="V389">
            <v>21641.25</v>
          </cell>
          <cell r="W389">
            <v>0</v>
          </cell>
          <cell r="X389">
            <v>680</v>
          </cell>
          <cell r="Y389">
            <v>3.9925187032418954</v>
          </cell>
          <cell r="Z389">
            <v>0</v>
          </cell>
          <cell r="AA389">
            <v>60839</v>
          </cell>
          <cell r="AB389">
            <v>0</v>
          </cell>
          <cell r="AC389">
            <v>60839</v>
          </cell>
          <cell r="AD389">
            <v>0</v>
          </cell>
          <cell r="AE389">
            <v>3567</v>
          </cell>
          <cell r="AF389">
            <v>64406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64406</v>
          </cell>
          <cell r="AM389">
            <v>680</v>
          </cell>
          <cell r="AN389">
            <v>725</v>
          </cell>
          <cell r="AO389" t="str">
            <v>HAMPDEN WILBRAHAM</v>
          </cell>
          <cell r="AP389">
            <v>60839</v>
          </cell>
          <cell r="AQ389">
            <v>56627</v>
          </cell>
          <cell r="AR389">
            <v>4212</v>
          </cell>
          <cell r="AS389">
            <v>2981.25</v>
          </cell>
          <cell r="AT389">
            <v>0</v>
          </cell>
          <cell r="AU389">
            <v>1905.75</v>
          </cell>
          <cell r="AV389">
            <v>0</v>
          </cell>
          <cell r="AW389">
            <v>8975.25</v>
          </cell>
          <cell r="AX389">
            <v>0</v>
          </cell>
          <cell r="AY389">
            <v>18074.25</v>
          </cell>
          <cell r="AZ389">
            <v>2475.8608101607861</v>
          </cell>
          <cell r="BB389">
            <v>680</v>
          </cell>
          <cell r="BC389" t="str">
            <v>HAMPDEN WILBRAHAM</v>
          </cell>
          <cell r="BH389">
            <v>0</v>
          </cell>
          <cell r="BK389">
            <v>0</v>
          </cell>
          <cell r="BL389">
            <v>0</v>
          </cell>
          <cell r="BN389">
            <v>0</v>
          </cell>
          <cell r="BP389">
            <v>4212</v>
          </cell>
          <cell r="BQ389">
            <v>4212</v>
          </cell>
          <cell r="BR389">
            <v>0</v>
          </cell>
          <cell r="BT389">
            <v>0</v>
          </cell>
          <cell r="BV389">
            <v>0</v>
          </cell>
        </row>
        <row r="390">
          <cell r="A390">
            <v>683</v>
          </cell>
          <cell r="B390">
            <v>726</v>
          </cell>
          <cell r="C390" t="str">
            <v>HAMPSHIRE</v>
          </cell>
          <cell r="D390">
            <v>24.508839098642483</v>
          </cell>
          <cell r="E390">
            <v>374546</v>
          </cell>
          <cell r="F390">
            <v>0</v>
          </cell>
          <cell r="G390">
            <v>21890</v>
          </cell>
          <cell r="H390">
            <v>396436</v>
          </cell>
          <cell r="J390">
            <v>6957.3334636901855</v>
          </cell>
          <cell r="K390">
            <v>0.12914443294241376</v>
          </cell>
          <cell r="L390">
            <v>21890</v>
          </cell>
          <cell r="M390">
            <v>28847.333463690185</v>
          </cell>
          <cell r="O390">
            <v>367588.66653630981</v>
          </cell>
          <cell r="Q390">
            <v>0</v>
          </cell>
          <cell r="R390">
            <v>6957.3334636901855</v>
          </cell>
          <cell r="S390">
            <v>21890</v>
          </cell>
          <cell r="T390">
            <v>28847.333463690185</v>
          </cell>
          <cell r="V390">
            <v>75762.5</v>
          </cell>
          <cell r="W390">
            <v>0</v>
          </cell>
          <cell r="X390">
            <v>683</v>
          </cell>
          <cell r="Y390">
            <v>24.508839098642483</v>
          </cell>
          <cell r="Z390">
            <v>0</v>
          </cell>
          <cell r="AA390">
            <v>374546</v>
          </cell>
          <cell r="AB390">
            <v>0</v>
          </cell>
          <cell r="AC390">
            <v>374546</v>
          </cell>
          <cell r="AD390">
            <v>0</v>
          </cell>
          <cell r="AE390">
            <v>21890</v>
          </cell>
          <cell r="AF390">
            <v>396436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396436</v>
          </cell>
          <cell r="AM390">
            <v>683</v>
          </cell>
          <cell r="AN390">
            <v>726</v>
          </cell>
          <cell r="AO390" t="str">
            <v>HAMPSHIRE</v>
          </cell>
          <cell r="AP390">
            <v>374546</v>
          </cell>
          <cell r="AQ390">
            <v>362710</v>
          </cell>
          <cell r="AR390">
            <v>11836</v>
          </cell>
          <cell r="AS390">
            <v>20651.25</v>
          </cell>
          <cell r="AT390">
            <v>6528</v>
          </cell>
          <cell r="AU390">
            <v>0</v>
          </cell>
          <cell r="AV390">
            <v>0</v>
          </cell>
          <cell r="AW390">
            <v>14857.25</v>
          </cell>
          <cell r="AX390">
            <v>0</v>
          </cell>
          <cell r="AY390">
            <v>53872.5</v>
          </cell>
          <cell r="AZ390">
            <v>6957.3334636901855</v>
          </cell>
          <cell r="BB390">
            <v>683</v>
          </cell>
          <cell r="BC390" t="str">
            <v>HAMPSHIRE</v>
          </cell>
          <cell r="BH390">
            <v>0</v>
          </cell>
          <cell r="BK390">
            <v>0</v>
          </cell>
          <cell r="BL390">
            <v>0</v>
          </cell>
          <cell r="BN390">
            <v>0</v>
          </cell>
          <cell r="BP390">
            <v>11836</v>
          </cell>
          <cell r="BQ390">
            <v>11836</v>
          </cell>
          <cell r="BR390">
            <v>0</v>
          </cell>
          <cell r="BT390">
            <v>0</v>
          </cell>
          <cell r="BV390">
            <v>0</v>
          </cell>
        </row>
        <row r="391">
          <cell r="A391">
            <v>685</v>
          </cell>
          <cell r="B391">
            <v>727</v>
          </cell>
          <cell r="C391" t="str">
            <v>HAWLEMONT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J391">
            <v>0</v>
          </cell>
          <cell r="K391"/>
          <cell r="L391">
            <v>0</v>
          </cell>
          <cell r="M391">
            <v>0</v>
          </cell>
          <cell r="O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V391">
            <v>0</v>
          </cell>
          <cell r="W391">
            <v>0</v>
          </cell>
          <cell r="X391">
            <v>685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M391">
            <v>685</v>
          </cell>
          <cell r="AN391">
            <v>727</v>
          </cell>
          <cell r="AO391" t="str">
            <v>HAWLEMONT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B391">
            <v>685</v>
          </cell>
          <cell r="BC391" t="str">
            <v>HAWLEMONT</v>
          </cell>
          <cell r="BH391">
            <v>0</v>
          </cell>
          <cell r="BK391">
            <v>0</v>
          </cell>
          <cell r="BL391">
            <v>0</v>
          </cell>
          <cell r="BN391">
            <v>0</v>
          </cell>
          <cell r="BP391">
            <v>0</v>
          </cell>
          <cell r="BQ391">
            <v>0</v>
          </cell>
          <cell r="BR391">
            <v>0</v>
          </cell>
          <cell r="BT391">
            <v>0</v>
          </cell>
          <cell r="BV391">
            <v>0</v>
          </cell>
        </row>
        <row r="392">
          <cell r="A392">
            <v>690</v>
          </cell>
          <cell r="B392">
            <v>728</v>
          </cell>
          <cell r="C392" t="str">
            <v>KING PHILIP</v>
          </cell>
          <cell r="D392">
            <v>18.750041105341854</v>
          </cell>
          <cell r="E392">
            <v>250848</v>
          </cell>
          <cell r="F392">
            <v>0</v>
          </cell>
          <cell r="G392">
            <v>16742</v>
          </cell>
          <cell r="H392">
            <v>267590</v>
          </cell>
          <cell r="J392">
            <v>9568.3908518037206</v>
          </cell>
          <cell r="K392">
            <v>0.22315255057759401</v>
          </cell>
          <cell r="L392">
            <v>16742</v>
          </cell>
          <cell r="M392">
            <v>26310.390851803721</v>
          </cell>
          <cell r="O392">
            <v>241279.60914819629</v>
          </cell>
          <cell r="Q392">
            <v>0</v>
          </cell>
          <cell r="R392">
            <v>9568.3908518037206</v>
          </cell>
          <cell r="S392">
            <v>16742</v>
          </cell>
          <cell r="T392">
            <v>26310.390851803721</v>
          </cell>
          <cell r="V392">
            <v>59620.25</v>
          </cell>
          <cell r="W392">
            <v>0</v>
          </cell>
          <cell r="X392">
            <v>690</v>
          </cell>
          <cell r="Y392">
            <v>18.750041105341854</v>
          </cell>
          <cell r="Z392">
            <v>0</v>
          </cell>
          <cell r="AA392">
            <v>250848</v>
          </cell>
          <cell r="AB392">
            <v>0</v>
          </cell>
          <cell r="AC392">
            <v>250848</v>
          </cell>
          <cell r="AD392">
            <v>0</v>
          </cell>
          <cell r="AE392">
            <v>16742</v>
          </cell>
          <cell r="AF392">
            <v>267590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267590</v>
          </cell>
          <cell r="AM392">
            <v>690</v>
          </cell>
          <cell r="AN392">
            <v>728</v>
          </cell>
          <cell r="AO392" t="str">
            <v>KING PHILIP</v>
          </cell>
          <cell r="AP392">
            <v>250848</v>
          </cell>
          <cell r="AQ392">
            <v>234570</v>
          </cell>
          <cell r="AR392">
            <v>16278</v>
          </cell>
          <cell r="AS392">
            <v>18944</v>
          </cell>
          <cell r="AT392">
            <v>4298</v>
          </cell>
          <cell r="AU392">
            <v>3358.25</v>
          </cell>
          <cell r="AV392">
            <v>0</v>
          </cell>
          <cell r="AW392">
            <v>0</v>
          </cell>
          <cell r="AX392">
            <v>0</v>
          </cell>
          <cell r="AY392">
            <v>42878.25</v>
          </cell>
          <cell r="AZ392">
            <v>9568.3908518037206</v>
          </cell>
          <cell r="BB392">
            <v>690</v>
          </cell>
          <cell r="BC392" t="str">
            <v>KING PHILIP</v>
          </cell>
          <cell r="BH392">
            <v>0</v>
          </cell>
          <cell r="BK392">
            <v>0</v>
          </cell>
          <cell r="BL392">
            <v>0</v>
          </cell>
          <cell r="BN392">
            <v>0</v>
          </cell>
          <cell r="BP392">
            <v>16278</v>
          </cell>
          <cell r="BQ392">
            <v>16278</v>
          </cell>
          <cell r="BR392">
            <v>0</v>
          </cell>
          <cell r="BT392">
            <v>0</v>
          </cell>
          <cell r="BV392">
            <v>0</v>
          </cell>
        </row>
        <row r="393">
          <cell r="A393">
            <v>695</v>
          </cell>
          <cell r="B393">
            <v>729</v>
          </cell>
          <cell r="C393" t="str">
            <v>LINCOLN SUDBURY</v>
          </cell>
          <cell r="D393">
            <v>0.97280966767371591</v>
          </cell>
          <cell r="E393">
            <v>15360</v>
          </cell>
          <cell r="F393">
            <v>0</v>
          </cell>
          <cell r="G393">
            <v>868</v>
          </cell>
          <cell r="H393">
            <v>16228</v>
          </cell>
          <cell r="J393">
            <v>288.02749216020538</v>
          </cell>
          <cell r="K393">
            <v>6.4627249040265969E-2</v>
          </cell>
          <cell r="L393">
            <v>868</v>
          </cell>
          <cell r="M393">
            <v>1156.0274921602054</v>
          </cell>
          <cell r="O393">
            <v>15071.972507839795</v>
          </cell>
          <cell r="Q393">
            <v>0</v>
          </cell>
          <cell r="R393">
            <v>288.02749216020538</v>
          </cell>
          <cell r="S393">
            <v>868</v>
          </cell>
          <cell r="T393">
            <v>1156.0274921602054</v>
          </cell>
          <cell r="V393">
            <v>5324.75</v>
          </cell>
          <cell r="W393">
            <v>0</v>
          </cell>
          <cell r="X393">
            <v>695</v>
          </cell>
          <cell r="Y393">
            <v>0.97280966767371591</v>
          </cell>
          <cell r="Z393">
            <v>0</v>
          </cell>
          <cell r="AA393">
            <v>15360</v>
          </cell>
          <cell r="AB393">
            <v>0</v>
          </cell>
          <cell r="AC393">
            <v>15360</v>
          </cell>
          <cell r="AD393">
            <v>0</v>
          </cell>
          <cell r="AE393">
            <v>868</v>
          </cell>
          <cell r="AF393">
            <v>16228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16228</v>
          </cell>
          <cell r="AM393">
            <v>695</v>
          </cell>
          <cell r="AN393">
            <v>729</v>
          </cell>
          <cell r="AO393" t="str">
            <v>LINCOLN SUDBURY</v>
          </cell>
          <cell r="AP393">
            <v>15360</v>
          </cell>
          <cell r="AQ393">
            <v>14870</v>
          </cell>
          <cell r="AR393">
            <v>490</v>
          </cell>
          <cell r="AS393">
            <v>0</v>
          </cell>
          <cell r="AT393">
            <v>127</v>
          </cell>
          <cell r="AU393">
            <v>225.75</v>
          </cell>
          <cell r="AV393">
            <v>0</v>
          </cell>
          <cell r="AW393">
            <v>3614</v>
          </cell>
          <cell r="AX393">
            <v>0</v>
          </cell>
          <cell r="AY393">
            <v>4456.75</v>
          </cell>
          <cell r="AZ393">
            <v>288.02749216020538</v>
          </cell>
          <cell r="BB393">
            <v>695</v>
          </cell>
          <cell r="BC393" t="str">
            <v>LINCOLN SUDBURY</v>
          </cell>
          <cell r="BH393">
            <v>0</v>
          </cell>
          <cell r="BK393">
            <v>0</v>
          </cell>
          <cell r="BL393">
            <v>0</v>
          </cell>
          <cell r="BN393">
            <v>0</v>
          </cell>
          <cell r="BP393">
            <v>490</v>
          </cell>
          <cell r="BQ393">
            <v>490</v>
          </cell>
          <cell r="BR393">
            <v>0</v>
          </cell>
          <cell r="BT393">
            <v>0</v>
          </cell>
          <cell r="BV393">
            <v>0</v>
          </cell>
        </row>
        <row r="394">
          <cell r="A394">
            <v>698</v>
          </cell>
          <cell r="B394">
            <v>698</v>
          </cell>
          <cell r="C394" t="str">
            <v>MANCHESTER ESSEX</v>
          </cell>
          <cell r="D394">
            <v>2.3353293413173657</v>
          </cell>
          <cell r="E394">
            <v>37622</v>
          </cell>
          <cell r="F394">
            <v>0</v>
          </cell>
          <cell r="G394">
            <v>2080</v>
          </cell>
          <cell r="H394">
            <v>39702</v>
          </cell>
          <cell r="J394">
            <v>3018.9983668057444</v>
          </cell>
          <cell r="K394">
            <v>0.22772003521069165</v>
          </cell>
          <cell r="L394">
            <v>2080</v>
          </cell>
          <cell r="M394">
            <v>5098.9983668057448</v>
          </cell>
          <cell r="O394">
            <v>34603.001633194253</v>
          </cell>
          <cell r="Q394">
            <v>0</v>
          </cell>
          <cell r="R394">
            <v>3018.9983668057444</v>
          </cell>
          <cell r="S394">
            <v>2080</v>
          </cell>
          <cell r="T394">
            <v>5098.9983668057448</v>
          </cell>
          <cell r="V394">
            <v>15337.5</v>
          </cell>
          <cell r="W394">
            <v>0</v>
          </cell>
          <cell r="X394">
            <v>698</v>
          </cell>
          <cell r="Y394">
            <v>2.3353293413173657</v>
          </cell>
          <cell r="Z394">
            <v>0</v>
          </cell>
          <cell r="AA394">
            <v>37622</v>
          </cell>
          <cell r="AB394">
            <v>0</v>
          </cell>
          <cell r="AC394">
            <v>37622</v>
          </cell>
          <cell r="AD394">
            <v>0</v>
          </cell>
          <cell r="AE394">
            <v>2080</v>
          </cell>
          <cell r="AF394">
            <v>39702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39702</v>
          </cell>
          <cell r="AM394">
            <v>698</v>
          </cell>
          <cell r="AN394">
            <v>698</v>
          </cell>
          <cell r="AO394" t="str">
            <v>MANCHESTER ESSEX</v>
          </cell>
          <cell r="AP394">
            <v>37622</v>
          </cell>
          <cell r="AQ394">
            <v>32486</v>
          </cell>
          <cell r="AR394">
            <v>5136</v>
          </cell>
          <cell r="AS394">
            <v>8121.5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13257.5</v>
          </cell>
          <cell r="AZ394">
            <v>3018.9983668057444</v>
          </cell>
          <cell r="BB394">
            <v>698</v>
          </cell>
          <cell r="BC394" t="str">
            <v>MANCHESTER ESSEX</v>
          </cell>
          <cell r="BH394">
            <v>0</v>
          </cell>
          <cell r="BK394">
            <v>0</v>
          </cell>
          <cell r="BL394">
            <v>0</v>
          </cell>
          <cell r="BN394">
            <v>0</v>
          </cell>
          <cell r="BP394">
            <v>5136</v>
          </cell>
          <cell r="BQ394">
            <v>5136</v>
          </cell>
          <cell r="BR394">
            <v>0</v>
          </cell>
          <cell r="BT394">
            <v>0</v>
          </cell>
          <cell r="BV394">
            <v>0</v>
          </cell>
        </row>
        <row r="395">
          <cell r="A395">
            <v>700</v>
          </cell>
          <cell r="B395">
            <v>731</v>
          </cell>
          <cell r="C395" t="str">
            <v>MARTHAS VINEYARD</v>
          </cell>
          <cell r="D395">
            <v>28.369565217391305</v>
          </cell>
          <cell r="E395">
            <v>685068</v>
          </cell>
          <cell r="F395">
            <v>29621</v>
          </cell>
          <cell r="G395">
            <v>25336</v>
          </cell>
          <cell r="H395">
            <v>740025</v>
          </cell>
          <cell r="J395">
            <v>16297.065755391213</v>
          </cell>
          <cell r="K395">
            <v>0.17422144277469501</v>
          </cell>
          <cell r="L395">
            <v>25336</v>
          </cell>
          <cell r="M395">
            <v>41633.065755391217</v>
          </cell>
          <cell r="O395">
            <v>698391.93424460874</v>
          </cell>
          <cell r="Q395">
            <v>0</v>
          </cell>
          <cell r="R395">
            <v>16297.065755391213</v>
          </cell>
          <cell r="S395">
            <v>25336</v>
          </cell>
          <cell r="T395">
            <v>41633.065755391217</v>
          </cell>
          <cell r="V395">
            <v>118878.25</v>
          </cell>
          <cell r="W395">
            <v>0</v>
          </cell>
          <cell r="X395">
            <v>700</v>
          </cell>
          <cell r="Y395">
            <v>28.369565217391305</v>
          </cell>
          <cell r="Z395">
            <v>0</v>
          </cell>
          <cell r="AA395">
            <v>685068</v>
          </cell>
          <cell r="AB395">
            <v>0</v>
          </cell>
          <cell r="AC395">
            <v>685068</v>
          </cell>
          <cell r="AD395">
            <v>29621</v>
          </cell>
          <cell r="AE395">
            <v>25336</v>
          </cell>
          <cell r="AF395">
            <v>740025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740025</v>
          </cell>
          <cell r="AM395">
            <v>700</v>
          </cell>
          <cell r="AN395">
            <v>731</v>
          </cell>
          <cell r="AO395" t="str">
            <v>MARTHAS VINEYARD</v>
          </cell>
          <cell r="AP395">
            <v>685068</v>
          </cell>
          <cell r="AQ395">
            <v>657343</v>
          </cell>
          <cell r="AR395">
            <v>27725</v>
          </cell>
          <cell r="AS395">
            <v>0</v>
          </cell>
          <cell r="AT395">
            <v>0</v>
          </cell>
          <cell r="AU395">
            <v>20390.5</v>
          </cell>
          <cell r="AV395">
            <v>17590</v>
          </cell>
          <cell r="AW395">
            <v>27836.75</v>
          </cell>
          <cell r="AX395">
            <v>0</v>
          </cell>
          <cell r="AY395">
            <v>93542.25</v>
          </cell>
          <cell r="AZ395">
            <v>16297.065755391213</v>
          </cell>
          <cell r="BB395">
            <v>700</v>
          </cell>
          <cell r="BC395" t="str">
            <v>MARTHAS VINEYARD</v>
          </cell>
          <cell r="BH395">
            <v>0</v>
          </cell>
          <cell r="BK395">
            <v>0</v>
          </cell>
          <cell r="BL395">
            <v>0</v>
          </cell>
          <cell r="BN395">
            <v>0</v>
          </cell>
          <cell r="BP395">
            <v>27725</v>
          </cell>
          <cell r="BQ395">
            <v>57346</v>
          </cell>
          <cell r="BR395">
            <v>-29621</v>
          </cell>
          <cell r="BT395">
            <v>0</v>
          </cell>
          <cell r="BV395">
            <v>0</v>
          </cell>
        </row>
        <row r="396">
          <cell r="A396">
            <v>705</v>
          </cell>
          <cell r="B396">
            <v>732</v>
          </cell>
          <cell r="C396" t="str">
            <v>MASCONOMET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O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V396">
            <v>6064.5</v>
          </cell>
          <cell r="W396">
            <v>0</v>
          </cell>
          <cell r="X396">
            <v>705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M396">
            <v>705</v>
          </cell>
          <cell r="AN396">
            <v>732</v>
          </cell>
          <cell r="AO396" t="str">
            <v>MASCONOMET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2960</v>
          </cell>
          <cell r="AU396">
            <v>0</v>
          </cell>
          <cell r="AV396">
            <v>3104.5</v>
          </cell>
          <cell r="AW396">
            <v>0</v>
          </cell>
          <cell r="AX396">
            <v>0</v>
          </cell>
          <cell r="AY396">
            <v>6064.5</v>
          </cell>
          <cell r="AZ396">
            <v>0</v>
          </cell>
          <cell r="BB396">
            <v>705</v>
          </cell>
          <cell r="BC396" t="str">
            <v>MASCONOMET</v>
          </cell>
          <cell r="BH396">
            <v>0</v>
          </cell>
          <cell r="BK396">
            <v>0</v>
          </cell>
          <cell r="BL396">
            <v>0</v>
          </cell>
          <cell r="BN396">
            <v>0</v>
          </cell>
          <cell r="BP396">
            <v>0</v>
          </cell>
          <cell r="BQ396">
            <v>0</v>
          </cell>
          <cell r="BR396">
            <v>0</v>
          </cell>
          <cell r="BT396">
            <v>0</v>
          </cell>
          <cell r="BV396">
            <v>0</v>
          </cell>
        </row>
        <row r="397">
          <cell r="A397">
            <v>710</v>
          </cell>
          <cell r="B397">
            <v>733</v>
          </cell>
          <cell r="C397" t="str">
            <v>MENDON UPTON</v>
          </cell>
          <cell r="D397">
            <v>7.8419212971815346</v>
          </cell>
          <cell r="E397">
            <v>112457</v>
          </cell>
          <cell r="F397">
            <v>0</v>
          </cell>
          <cell r="G397">
            <v>7006</v>
          </cell>
          <cell r="H397">
            <v>119463</v>
          </cell>
          <cell r="J397">
            <v>3114.8115937896496</v>
          </cell>
          <cell r="K397">
            <v>0.24660543465666326</v>
          </cell>
          <cell r="L397">
            <v>7006</v>
          </cell>
          <cell r="M397">
            <v>10120.811593789649</v>
          </cell>
          <cell r="O397">
            <v>109342.18840621035</v>
          </cell>
          <cell r="Q397">
            <v>0</v>
          </cell>
          <cell r="R397">
            <v>3114.8115937896496</v>
          </cell>
          <cell r="S397">
            <v>7006</v>
          </cell>
          <cell r="T397">
            <v>10120.811593789649</v>
          </cell>
          <cell r="V397">
            <v>19636.75</v>
          </cell>
          <cell r="W397">
            <v>0</v>
          </cell>
          <cell r="X397">
            <v>710</v>
          </cell>
          <cell r="Y397">
            <v>7.8419212971815346</v>
          </cell>
          <cell r="Z397">
            <v>0</v>
          </cell>
          <cell r="AA397">
            <v>112457</v>
          </cell>
          <cell r="AB397">
            <v>0</v>
          </cell>
          <cell r="AC397">
            <v>112457</v>
          </cell>
          <cell r="AD397">
            <v>0</v>
          </cell>
          <cell r="AE397">
            <v>7006</v>
          </cell>
          <cell r="AF397">
            <v>119463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119463</v>
          </cell>
          <cell r="AM397">
            <v>710</v>
          </cell>
          <cell r="AN397">
            <v>733</v>
          </cell>
          <cell r="AO397" t="str">
            <v>MENDON UPTON</v>
          </cell>
          <cell r="AP397">
            <v>112457</v>
          </cell>
          <cell r="AQ397">
            <v>107158</v>
          </cell>
          <cell r="AR397">
            <v>5299</v>
          </cell>
          <cell r="AS397">
            <v>0</v>
          </cell>
          <cell r="AT397">
            <v>0</v>
          </cell>
          <cell r="AU397">
            <v>0</v>
          </cell>
          <cell r="AV397">
            <v>7331.75</v>
          </cell>
          <cell r="AW397">
            <v>0</v>
          </cell>
          <cell r="AX397">
            <v>0</v>
          </cell>
          <cell r="AY397">
            <v>12630.75</v>
          </cell>
          <cell r="AZ397">
            <v>3114.8115937896496</v>
          </cell>
          <cell r="BB397">
            <v>710</v>
          </cell>
          <cell r="BC397" t="str">
            <v>MENDON UPTON</v>
          </cell>
          <cell r="BH397">
            <v>0</v>
          </cell>
          <cell r="BK397">
            <v>0</v>
          </cell>
          <cell r="BL397">
            <v>0</v>
          </cell>
          <cell r="BN397">
            <v>0</v>
          </cell>
          <cell r="BP397">
            <v>5299</v>
          </cell>
          <cell r="BQ397">
            <v>5299</v>
          </cell>
          <cell r="BR397">
            <v>0</v>
          </cell>
          <cell r="BT397">
            <v>0</v>
          </cell>
          <cell r="BV397">
            <v>0</v>
          </cell>
        </row>
        <row r="398">
          <cell r="A398">
            <v>712</v>
          </cell>
          <cell r="B398">
            <v>811</v>
          </cell>
          <cell r="C398" t="str">
            <v>MONOMOY</v>
          </cell>
          <cell r="D398">
            <v>70.015637660022691</v>
          </cell>
          <cell r="E398">
            <v>1197120</v>
          </cell>
          <cell r="F398">
            <v>0</v>
          </cell>
          <cell r="G398">
            <v>62525</v>
          </cell>
          <cell r="H398">
            <v>1259645</v>
          </cell>
          <cell r="J398">
            <v>14806.964341868517</v>
          </cell>
          <cell r="K398">
            <v>9.6610528477687377E-2</v>
          </cell>
          <cell r="L398">
            <v>62525</v>
          </cell>
          <cell r="M398">
            <v>77331.964341868515</v>
          </cell>
          <cell r="O398">
            <v>1182313.0356581316</v>
          </cell>
          <cell r="Q398">
            <v>0</v>
          </cell>
          <cell r="R398">
            <v>14806.964341868517</v>
          </cell>
          <cell r="S398">
            <v>62525</v>
          </cell>
          <cell r="T398">
            <v>77331.964341868515</v>
          </cell>
          <cell r="V398">
            <v>215789.5</v>
          </cell>
          <cell r="W398">
            <v>0</v>
          </cell>
          <cell r="X398">
            <v>712</v>
          </cell>
          <cell r="Y398">
            <v>70.015637660022691</v>
          </cell>
          <cell r="Z398">
            <v>0</v>
          </cell>
          <cell r="AA398">
            <v>1197120</v>
          </cell>
          <cell r="AB398">
            <v>0</v>
          </cell>
          <cell r="AC398">
            <v>1197120</v>
          </cell>
          <cell r="AD398">
            <v>0</v>
          </cell>
          <cell r="AE398">
            <v>62525</v>
          </cell>
          <cell r="AF398">
            <v>1259645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1259645</v>
          </cell>
          <cell r="AM398">
            <v>712</v>
          </cell>
          <cell r="AN398">
            <v>811</v>
          </cell>
          <cell r="AO398" t="str">
            <v>MONOMOY</v>
          </cell>
          <cell r="AP398">
            <v>1197120</v>
          </cell>
          <cell r="AQ398">
            <v>1171930</v>
          </cell>
          <cell r="AR398">
            <v>25190</v>
          </cell>
          <cell r="AS398">
            <v>4568.5</v>
          </cell>
          <cell r="AT398">
            <v>39197</v>
          </cell>
          <cell r="AU398">
            <v>1603.25</v>
          </cell>
          <cell r="AV398">
            <v>13156.25</v>
          </cell>
          <cell r="AW398">
            <v>69549.5</v>
          </cell>
          <cell r="AX398">
            <v>0</v>
          </cell>
          <cell r="AY398">
            <v>153264.5</v>
          </cell>
          <cell r="AZ398">
            <v>14806.964341868517</v>
          </cell>
          <cell r="BB398">
            <v>712</v>
          </cell>
          <cell r="BC398" t="str">
            <v>MONOMOY</v>
          </cell>
          <cell r="BH398">
            <v>0</v>
          </cell>
          <cell r="BK398">
            <v>0</v>
          </cell>
          <cell r="BL398">
            <v>0</v>
          </cell>
          <cell r="BN398">
            <v>0</v>
          </cell>
          <cell r="BP398">
            <v>25190</v>
          </cell>
          <cell r="BQ398">
            <v>25190</v>
          </cell>
          <cell r="BR398">
            <v>0</v>
          </cell>
          <cell r="BT398">
            <v>0</v>
          </cell>
          <cell r="BV398">
            <v>0</v>
          </cell>
          <cell r="CA398" t="str">
            <v>fy13</v>
          </cell>
        </row>
        <row r="399">
          <cell r="A399">
            <v>715</v>
          </cell>
          <cell r="B399">
            <v>736</v>
          </cell>
          <cell r="C399" t="str">
            <v>MOUNT GREYLOCK</v>
          </cell>
          <cell r="D399">
            <v>19.483050847457626</v>
          </cell>
          <cell r="E399">
            <v>361314</v>
          </cell>
          <cell r="F399">
            <v>0</v>
          </cell>
          <cell r="G399">
            <v>17400</v>
          </cell>
          <cell r="H399">
            <v>378714</v>
          </cell>
          <cell r="J399">
            <v>15701.613001190624</v>
          </cell>
          <cell r="K399">
            <v>0.20714665665592286</v>
          </cell>
          <cell r="L399">
            <v>17400</v>
          </cell>
          <cell r="M399">
            <v>33101.613001190621</v>
          </cell>
          <cell r="O399">
            <v>345612.38699880941</v>
          </cell>
          <cell r="Q399">
            <v>0</v>
          </cell>
          <cell r="R399">
            <v>15701.613001190624</v>
          </cell>
          <cell r="S399">
            <v>17400</v>
          </cell>
          <cell r="T399">
            <v>33101.613001190621</v>
          </cell>
          <cell r="V399">
            <v>93199.5</v>
          </cell>
          <cell r="W399">
            <v>0</v>
          </cell>
          <cell r="X399">
            <v>715</v>
          </cell>
          <cell r="Y399">
            <v>19.483050847457626</v>
          </cell>
          <cell r="Z399">
            <v>0</v>
          </cell>
          <cell r="AA399">
            <v>361314</v>
          </cell>
          <cell r="AB399">
            <v>0</v>
          </cell>
          <cell r="AC399">
            <v>361314</v>
          </cell>
          <cell r="AD399">
            <v>0</v>
          </cell>
          <cell r="AE399">
            <v>17400</v>
          </cell>
          <cell r="AF399">
            <v>378714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378714</v>
          </cell>
          <cell r="AM399">
            <v>715</v>
          </cell>
          <cell r="AN399">
            <v>736</v>
          </cell>
          <cell r="AO399" t="str">
            <v>MOUNT GREYLOCK</v>
          </cell>
          <cell r="AP399">
            <v>361314</v>
          </cell>
          <cell r="AQ399">
            <v>334602</v>
          </cell>
          <cell r="AR399">
            <v>26712</v>
          </cell>
          <cell r="AS399">
            <v>10792</v>
          </cell>
          <cell r="AT399">
            <v>0</v>
          </cell>
          <cell r="AU399">
            <v>11909.75</v>
          </cell>
          <cell r="AV399">
            <v>0</v>
          </cell>
          <cell r="AW399">
            <v>26385.75</v>
          </cell>
          <cell r="AX399">
            <v>0</v>
          </cell>
          <cell r="AY399">
            <v>75799.5</v>
          </cell>
          <cell r="AZ399">
            <v>15701.613001190624</v>
          </cell>
          <cell r="BB399">
            <v>715</v>
          </cell>
          <cell r="BC399" t="str">
            <v>MOUNT GREYLOCK</v>
          </cell>
          <cell r="BH399">
            <v>0</v>
          </cell>
          <cell r="BK399">
            <v>0</v>
          </cell>
          <cell r="BL399">
            <v>0</v>
          </cell>
          <cell r="BN399">
            <v>0</v>
          </cell>
          <cell r="BP399">
            <v>26712</v>
          </cell>
          <cell r="BQ399">
            <v>26712</v>
          </cell>
          <cell r="BR399">
            <v>0</v>
          </cell>
          <cell r="BT399">
            <v>0</v>
          </cell>
          <cell r="BV399">
            <v>0</v>
          </cell>
        </row>
        <row r="400">
          <cell r="A400">
            <v>717</v>
          </cell>
          <cell r="B400">
            <v>734</v>
          </cell>
          <cell r="C400" t="str">
            <v>MOHAWK TRAIL</v>
          </cell>
          <cell r="D400">
            <v>48.571589045404522</v>
          </cell>
          <cell r="E400">
            <v>823674</v>
          </cell>
          <cell r="F400">
            <v>0</v>
          </cell>
          <cell r="G400">
            <v>43374</v>
          </cell>
          <cell r="H400">
            <v>867048</v>
          </cell>
          <cell r="J400">
            <v>45615.913212466163</v>
          </cell>
          <cell r="K400">
            <v>0.33649297622293856</v>
          </cell>
          <cell r="L400">
            <v>43374</v>
          </cell>
          <cell r="M400">
            <v>88989.91321246617</v>
          </cell>
          <cell r="O400">
            <v>778058.08678753383</v>
          </cell>
          <cell r="Q400">
            <v>0</v>
          </cell>
          <cell r="R400">
            <v>45615.913212466163</v>
          </cell>
          <cell r="S400">
            <v>43374</v>
          </cell>
          <cell r="T400">
            <v>88989.91321246617</v>
          </cell>
          <cell r="V400">
            <v>178936.75</v>
          </cell>
          <cell r="W400">
            <v>0</v>
          </cell>
          <cell r="X400">
            <v>717</v>
          </cell>
          <cell r="Y400">
            <v>48.571589045404522</v>
          </cell>
          <cell r="Z400">
            <v>0</v>
          </cell>
          <cell r="AA400">
            <v>823674</v>
          </cell>
          <cell r="AB400">
            <v>0</v>
          </cell>
          <cell r="AC400">
            <v>823674</v>
          </cell>
          <cell r="AD400">
            <v>0</v>
          </cell>
          <cell r="AE400">
            <v>43374</v>
          </cell>
          <cell r="AF400">
            <v>867048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867048</v>
          </cell>
          <cell r="AM400">
            <v>717</v>
          </cell>
          <cell r="AN400">
            <v>734</v>
          </cell>
          <cell r="AO400" t="str">
            <v>MOHAWK TRAIL</v>
          </cell>
          <cell r="AP400">
            <v>823674</v>
          </cell>
          <cell r="AQ400">
            <v>746071</v>
          </cell>
          <cell r="AR400">
            <v>77603</v>
          </cell>
          <cell r="AS400">
            <v>0</v>
          </cell>
          <cell r="AT400">
            <v>24515</v>
          </cell>
          <cell r="AU400">
            <v>12313.25</v>
          </cell>
          <cell r="AV400">
            <v>3287</v>
          </cell>
          <cell r="AW400">
            <v>17844.5</v>
          </cell>
          <cell r="AX400">
            <v>0</v>
          </cell>
          <cell r="AY400">
            <v>135562.75</v>
          </cell>
          <cell r="AZ400">
            <v>45615.913212466163</v>
          </cell>
          <cell r="BB400">
            <v>717</v>
          </cell>
          <cell r="BC400" t="str">
            <v>MOHAWK TRAIL</v>
          </cell>
          <cell r="BH400">
            <v>0</v>
          </cell>
          <cell r="BK400">
            <v>0</v>
          </cell>
          <cell r="BL400">
            <v>0</v>
          </cell>
          <cell r="BN400">
            <v>0</v>
          </cell>
          <cell r="BP400">
            <v>77603</v>
          </cell>
          <cell r="BQ400">
            <v>77603</v>
          </cell>
          <cell r="BR400">
            <v>0</v>
          </cell>
          <cell r="BT400">
            <v>0</v>
          </cell>
          <cell r="BV400">
            <v>0</v>
          </cell>
        </row>
        <row r="401">
          <cell r="A401">
            <v>720</v>
          </cell>
          <cell r="B401">
            <v>737</v>
          </cell>
          <cell r="C401" t="str">
            <v>NARRAGANSETT</v>
          </cell>
          <cell r="D401">
            <v>13.945044056464667</v>
          </cell>
          <cell r="E401">
            <v>168264</v>
          </cell>
          <cell r="F401">
            <v>0</v>
          </cell>
          <cell r="G401">
            <v>12450</v>
          </cell>
          <cell r="H401">
            <v>180714</v>
          </cell>
          <cell r="J401">
            <v>3082.4819773226877</v>
          </cell>
          <cell r="K401">
            <v>0.14856587795706566</v>
          </cell>
          <cell r="L401">
            <v>12450</v>
          </cell>
          <cell r="M401">
            <v>15532.481977322688</v>
          </cell>
          <cell r="O401">
            <v>165181.51802267731</v>
          </cell>
          <cell r="Q401">
            <v>0</v>
          </cell>
          <cell r="R401">
            <v>3082.4819773226877</v>
          </cell>
          <cell r="S401">
            <v>12450</v>
          </cell>
          <cell r="T401">
            <v>15532.481977322688</v>
          </cell>
          <cell r="V401">
            <v>33198.25</v>
          </cell>
          <cell r="W401">
            <v>0</v>
          </cell>
          <cell r="X401">
            <v>720</v>
          </cell>
          <cell r="Y401">
            <v>13.945044056464667</v>
          </cell>
          <cell r="Z401">
            <v>0</v>
          </cell>
          <cell r="AA401">
            <v>168264</v>
          </cell>
          <cell r="AB401">
            <v>0</v>
          </cell>
          <cell r="AC401">
            <v>168264</v>
          </cell>
          <cell r="AD401">
            <v>0</v>
          </cell>
          <cell r="AE401">
            <v>12450</v>
          </cell>
          <cell r="AF401">
            <v>180714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180714</v>
          </cell>
          <cell r="AM401">
            <v>720</v>
          </cell>
          <cell r="AN401">
            <v>737</v>
          </cell>
          <cell r="AO401" t="str">
            <v>NARRAGANSETT</v>
          </cell>
          <cell r="AP401">
            <v>168264</v>
          </cell>
          <cell r="AQ401">
            <v>163020</v>
          </cell>
          <cell r="AR401">
            <v>5244</v>
          </cell>
          <cell r="AS401">
            <v>794.75</v>
          </cell>
          <cell r="AT401">
            <v>0</v>
          </cell>
          <cell r="AU401">
            <v>9469.25</v>
          </cell>
          <cell r="AV401">
            <v>0</v>
          </cell>
          <cell r="AW401">
            <v>5240.25</v>
          </cell>
          <cell r="AX401">
            <v>0</v>
          </cell>
          <cell r="AY401">
            <v>20748.25</v>
          </cell>
          <cell r="AZ401">
            <v>3082.4819773226877</v>
          </cell>
          <cell r="BB401">
            <v>720</v>
          </cell>
          <cell r="BC401" t="str">
            <v>NARRAGANSETT</v>
          </cell>
          <cell r="BH401">
            <v>0</v>
          </cell>
          <cell r="BK401">
            <v>0</v>
          </cell>
          <cell r="BL401">
            <v>0</v>
          </cell>
          <cell r="BN401">
            <v>0</v>
          </cell>
          <cell r="BP401">
            <v>5244</v>
          </cell>
          <cell r="BQ401">
            <v>5244</v>
          </cell>
          <cell r="BR401">
            <v>0</v>
          </cell>
          <cell r="BT401">
            <v>0</v>
          </cell>
          <cell r="BV401">
            <v>0</v>
          </cell>
        </row>
        <row r="402">
          <cell r="A402">
            <v>725</v>
          </cell>
          <cell r="B402">
            <v>738</v>
          </cell>
          <cell r="C402" t="str">
            <v>NASHOBA</v>
          </cell>
          <cell r="D402">
            <v>34.024739919079757</v>
          </cell>
          <cell r="E402">
            <v>428481</v>
          </cell>
          <cell r="F402">
            <v>0</v>
          </cell>
          <cell r="G402">
            <v>30381</v>
          </cell>
          <cell r="H402">
            <v>458862</v>
          </cell>
          <cell r="J402">
            <v>8544.4237266137661</v>
          </cell>
          <cell r="K402">
            <v>0.14476185495076183</v>
          </cell>
          <cell r="L402">
            <v>30381</v>
          </cell>
          <cell r="M402">
            <v>38925.423726613764</v>
          </cell>
          <cell r="O402">
            <v>419936.57627338625</v>
          </cell>
          <cell r="Q402">
            <v>0</v>
          </cell>
          <cell r="R402">
            <v>8544.4237266137661</v>
          </cell>
          <cell r="S402">
            <v>30381</v>
          </cell>
          <cell r="T402">
            <v>38925.423726613764</v>
          </cell>
          <cell r="V402">
            <v>89405</v>
          </cell>
          <cell r="W402">
            <v>0</v>
          </cell>
          <cell r="X402">
            <v>725</v>
          </cell>
          <cell r="Y402">
            <v>34.024739919079757</v>
          </cell>
          <cell r="Z402">
            <v>0</v>
          </cell>
          <cell r="AA402">
            <v>428481</v>
          </cell>
          <cell r="AB402">
            <v>0</v>
          </cell>
          <cell r="AC402">
            <v>428481</v>
          </cell>
          <cell r="AD402">
            <v>0</v>
          </cell>
          <cell r="AE402">
            <v>30381</v>
          </cell>
          <cell r="AF402">
            <v>458862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458862</v>
          </cell>
          <cell r="AM402">
            <v>725</v>
          </cell>
          <cell r="AN402">
            <v>738</v>
          </cell>
          <cell r="AO402" t="str">
            <v>NASHOBA</v>
          </cell>
          <cell r="AP402">
            <v>428481</v>
          </cell>
          <cell r="AQ402">
            <v>413945</v>
          </cell>
          <cell r="AR402">
            <v>14536</v>
          </cell>
          <cell r="AS402">
            <v>44488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59024</v>
          </cell>
          <cell r="AZ402">
            <v>8544.4237266137661</v>
          </cell>
          <cell r="BB402">
            <v>725</v>
          </cell>
          <cell r="BC402" t="str">
            <v>NASHOBA</v>
          </cell>
          <cell r="BH402">
            <v>0</v>
          </cell>
          <cell r="BK402">
            <v>0</v>
          </cell>
          <cell r="BL402">
            <v>0</v>
          </cell>
          <cell r="BN402">
            <v>0</v>
          </cell>
          <cell r="BP402">
            <v>14536</v>
          </cell>
          <cell r="BQ402">
            <v>14536</v>
          </cell>
          <cell r="BR402">
            <v>0</v>
          </cell>
          <cell r="BT402">
            <v>0</v>
          </cell>
          <cell r="BV402">
            <v>0</v>
          </cell>
        </row>
        <row r="403">
          <cell r="A403">
            <v>728</v>
          </cell>
          <cell r="B403">
            <v>787</v>
          </cell>
          <cell r="C403" t="str">
            <v>NEW SALEM WENDELL</v>
          </cell>
          <cell r="D403">
            <v>1.1866125760649089</v>
          </cell>
          <cell r="E403">
            <v>11158</v>
          </cell>
          <cell r="F403">
            <v>0</v>
          </cell>
          <cell r="G403">
            <v>1057</v>
          </cell>
          <cell r="H403">
            <v>12215</v>
          </cell>
          <cell r="J403">
            <v>0</v>
          </cell>
          <cell r="K403">
            <v>0</v>
          </cell>
          <cell r="L403">
            <v>1057</v>
          </cell>
          <cell r="M403">
            <v>1057</v>
          </cell>
          <cell r="O403">
            <v>11158</v>
          </cell>
          <cell r="Q403">
            <v>0</v>
          </cell>
          <cell r="R403">
            <v>0</v>
          </cell>
          <cell r="S403">
            <v>1057</v>
          </cell>
          <cell r="T403">
            <v>1057</v>
          </cell>
          <cell r="V403">
            <v>3966.5</v>
          </cell>
          <cell r="W403">
            <v>0</v>
          </cell>
          <cell r="X403">
            <v>728</v>
          </cell>
          <cell r="Y403">
            <v>1.1866125760649089</v>
          </cell>
          <cell r="Z403">
            <v>0</v>
          </cell>
          <cell r="AA403">
            <v>11158</v>
          </cell>
          <cell r="AB403">
            <v>0</v>
          </cell>
          <cell r="AC403">
            <v>11158</v>
          </cell>
          <cell r="AD403">
            <v>0</v>
          </cell>
          <cell r="AE403">
            <v>1057</v>
          </cell>
          <cell r="AF403">
            <v>12215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12215</v>
          </cell>
          <cell r="AM403">
            <v>728</v>
          </cell>
          <cell r="AN403">
            <v>787</v>
          </cell>
          <cell r="AO403" t="str">
            <v>NEW SALEM WENDELL</v>
          </cell>
          <cell r="AP403">
            <v>11158</v>
          </cell>
          <cell r="AQ403">
            <v>11638</v>
          </cell>
          <cell r="AR403">
            <v>0</v>
          </cell>
          <cell r="AS403">
            <v>2909.5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2909.5</v>
          </cell>
          <cell r="AZ403">
            <v>0</v>
          </cell>
          <cell r="BB403">
            <v>728</v>
          </cell>
          <cell r="BC403" t="str">
            <v>NEW SALEM WENDELL</v>
          </cell>
          <cell r="BH403">
            <v>0</v>
          </cell>
          <cell r="BK403">
            <v>0</v>
          </cell>
          <cell r="BL403">
            <v>0</v>
          </cell>
          <cell r="BN403">
            <v>0</v>
          </cell>
          <cell r="BP403">
            <v>0</v>
          </cell>
          <cell r="BQ403">
            <v>0</v>
          </cell>
          <cell r="BR403">
            <v>0</v>
          </cell>
          <cell r="BT403">
            <v>0</v>
          </cell>
          <cell r="BV403">
            <v>0</v>
          </cell>
        </row>
        <row r="404">
          <cell r="A404">
            <v>730</v>
          </cell>
          <cell r="B404">
            <v>741</v>
          </cell>
          <cell r="C404" t="str">
            <v>NORTHBORO SOUTHBORO</v>
          </cell>
          <cell r="D404">
            <v>18.653649853666405</v>
          </cell>
          <cell r="E404">
            <v>264328</v>
          </cell>
          <cell r="F404">
            <v>0</v>
          </cell>
          <cell r="G404">
            <v>16660</v>
          </cell>
          <cell r="H404">
            <v>280988</v>
          </cell>
          <cell r="J404">
            <v>5623.002020417397</v>
          </cell>
          <cell r="K404">
            <v>0.25614987337907241</v>
          </cell>
          <cell r="L404">
            <v>16660</v>
          </cell>
          <cell r="M404">
            <v>22283.002020417396</v>
          </cell>
          <cell r="O404">
            <v>258704.99797958261</v>
          </cell>
          <cell r="Q404">
            <v>0</v>
          </cell>
          <cell r="R404">
            <v>5623.002020417397</v>
          </cell>
          <cell r="S404">
            <v>16660</v>
          </cell>
          <cell r="T404">
            <v>22283.002020417396</v>
          </cell>
          <cell r="V404">
            <v>38612</v>
          </cell>
          <cell r="W404">
            <v>0</v>
          </cell>
          <cell r="X404">
            <v>730</v>
          </cell>
          <cell r="Y404">
            <v>18.653649853666405</v>
          </cell>
          <cell r="Z404">
            <v>0</v>
          </cell>
          <cell r="AA404">
            <v>264328</v>
          </cell>
          <cell r="AB404">
            <v>0</v>
          </cell>
          <cell r="AC404">
            <v>264328</v>
          </cell>
          <cell r="AD404">
            <v>0</v>
          </cell>
          <cell r="AE404">
            <v>16660</v>
          </cell>
          <cell r="AF404">
            <v>280988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280988</v>
          </cell>
          <cell r="AM404">
            <v>730</v>
          </cell>
          <cell r="AN404">
            <v>741</v>
          </cell>
          <cell r="AO404" t="str">
            <v>NORTHBORO SOUTHBORO</v>
          </cell>
          <cell r="AP404">
            <v>264328</v>
          </cell>
          <cell r="AQ404">
            <v>254762</v>
          </cell>
          <cell r="AR404">
            <v>9566</v>
          </cell>
          <cell r="AS404">
            <v>0</v>
          </cell>
          <cell r="AT404">
            <v>0</v>
          </cell>
          <cell r="AU404">
            <v>904</v>
          </cell>
          <cell r="AV404">
            <v>11482</v>
          </cell>
          <cell r="AW404">
            <v>0</v>
          </cell>
          <cell r="AX404">
            <v>0</v>
          </cell>
          <cell r="AY404">
            <v>21952</v>
          </cell>
          <cell r="AZ404">
            <v>5623.002020417397</v>
          </cell>
          <cell r="BB404">
            <v>730</v>
          </cell>
          <cell r="BC404" t="str">
            <v>NORTHBORO SOUTHBORO</v>
          </cell>
          <cell r="BH404">
            <v>0</v>
          </cell>
          <cell r="BK404">
            <v>0</v>
          </cell>
          <cell r="BL404">
            <v>0</v>
          </cell>
          <cell r="BN404">
            <v>0</v>
          </cell>
          <cell r="BP404">
            <v>9566</v>
          </cell>
          <cell r="BQ404">
            <v>9566</v>
          </cell>
          <cell r="BR404">
            <v>0</v>
          </cell>
          <cell r="BT404">
            <v>0</v>
          </cell>
          <cell r="BV404">
            <v>0</v>
          </cell>
        </row>
        <row r="405">
          <cell r="A405">
            <v>735</v>
          </cell>
          <cell r="B405">
            <v>740</v>
          </cell>
          <cell r="C405" t="str">
            <v>NORTH MIDDLESEX</v>
          </cell>
          <cell r="D405">
            <v>72.120538207889481</v>
          </cell>
          <cell r="E405">
            <v>1005843</v>
          </cell>
          <cell r="F405">
            <v>0</v>
          </cell>
          <cell r="G405">
            <v>64396</v>
          </cell>
          <cell r="H405">
            <v>1070239</v>
          </cell>
          <cell r="J405">
            <v>27995.096615554983</v>
          </cell>
          <cell r="K405">
            <v>0.1984901233197969</v>
          </cell>
          <cell r="L405">
            <v>64396</v>
          </cell>
          <cell r="M405">
            <v>92391.096615554983</v>
          </cell>
          <cell r="O405">
            <v>977847.903384445</v>
          </cell>
          <cell r="Q405">
            <v>0</v>
          </cell>
          <cell r="R405">
            <v>27995.096615554983</v>
          </cell>
          <cell r="S405">
            <v>64396</v>
          </cell>
          <cell r="T405">
            <v>92391.096615554983</v>
          </cell>
          <cell r="V405">
            <v>205436.25</v>
          </cell>
          <cell r="W405">
            <v>0</v>
          </cell>
          <cell r="X405">
            <v>735</v>
          </cell>
          <cell r="Y405">
            <v>72.120538207889481</v>
          </cell>
          <cell r="Z405">
            <v>0</v>
          </cell>
          <cell r="AA405">
            <v>1005843</v>
          </cell>
          <cell r="AB405">
            <v>0</v>
          </cell>
          <cell r="AC405">
            <v>1005843</v>
          </cell>
          <cell r="AD405">
            <v>0</v>
          </cell>
          <cell r="AE405">
            <v>64396</v>
          </cell>
          <cell r="AF405">
            <v>1070239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1070239</v>
          </cell>
          <cell r="AM405">
            <v>735</v>
          </cell>
          <cell r="AN405">
            <v>740</v>
          </cell>
          <cell r="AO405" t="str">
            <v>NORTH MIDDLESEX</v>
          </cell>
          <cell r="AP405">
            <v>1005843</v>
          </cell>
          <cell r="AQ405">
            <v>958217</v>
          </cell>
          <cell r="AR405">
            <v>47626</v>
          </cell>
          <cell r="AS405">
            <v>0</v>
          </cell>
          <cell r="AT405">
            <v>63421</v>
          </cell>
          <cell r="AU405">
            <v>0</v>
          </cell>
          <cell r="AV405">
            <v>29993.25</v>
          </cell>
          <cell r="AW405">
            <v>0</v>
          </cell>
          <cell r="AX405">
            <v>0</v>
          </cell>
          <cell r="AY405">
            <v>141040.25</v>
          </cell>
          <cell r="AZ405">
            <v>27995.096615554983</v>
          </cell>
          <cell r="BB405">
            <v>735</v>
          </cell>
          <cell r="BC405" t="str">
            <v>NORTH MIDDLESEX</v>
          </cell>
          <cell r="BH405">
            <v>0</v>
          </cell>
          <cell r="BK405">
            <v>0</v>
          </cell>
          <cell r="BL405">
            <v>0</v>
          </cell>
          <cell r="BN405">
            <v>0</v>
          </cell>
          <cell r="BP405">
            <v>47626</v>
          </cell>
          <cell r="BQ405">
            <v>47626</v>
          </cell>
          <cell r="BR405">
            <v>0</v>
          </cell>
          <cell r="BT405">
            <v>0</v>
          </cell>
          <cell r="BV405">
            <v>0</v>
          </cell>
        </row>
        <row r="406">
          <cell r="A406">
            <v>740</v>
          </cell>
          <cell r="B406">
            <v>745</v>
          </cell>
          <cell r="C406" t="str">
            <v>OLD ROCHESTER</v>
          </cell>
          <cell r="D406">
            <v>2.0416403050181482</v>
          </cell>
          <cell r="E406">
            <v>34426</v>
          </cell>
          <cell r="F406">
            <v>0</v>
          </cell>
          <cell r="G406">
            <v>1820</v>
          </cell>
          <cell r="H406">
            <v>36246</v>
          </cell>
          <cell r="J406">
            <v>4369.7885239162588</v>
          </cell>
          <cell r="K406">
            <v>0.25435323189268094</v>
          </cell>
          <cell r="L406">
            <v>1820</v>
          </cell>
          <cell r="M406">
            <v>6189.7885239162588</v>
          </cell>
          <cell r="O406">
            <v>30056.211476083743</v>
          </cell>
          <cell r="Q406">
            <v>0</v>
          </cell>
          <cell r="R406">
            <v>4369.7885239162588</v>
          </cell>
          <cell r="S406">
            <v>1820</v>
          </cell>
          <cell r="T406">
            <v>6189.7885239162588</v>
          </cell>
          <cell r="V406">
            <v>19000</v>
          </cell>
          <cell r="W406">
            <v>0</v>
          </cell>
          <cell r="X406">
            <v>740</v>
          </cell>
          <cell r="Y406">
            <v>2.0416403050181482</v>
          </cell>
          <cell r="Z406">
            <v>0</v>
          </cell>
          <cell r="AA406">
            <v>34426</v>
          </cell>
          <cell r="AB406">
            <v>0</v>
          </cell>
          <cell r="AC406">
            <v>34426</v>
          </cell>
          <cell r="AD406">
            <v>0</v>
          </cell>
          <cell r="AE406">
            <v>1820</v>
          </cell>
          <cell r="AF406">
            <v>36246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36246</v>
          </cell>
          <cell r="AM406">
            <v>740</v>
          </cell>
          <cell r="AN406">
            <v>745</v>
          </cell>
          <cell r="AO406" t="str">
            <v>OLD ROCHESTER</v>
          </cell>
          <cell r="AP406">
            <v>34426</v>
          </cell>
          <cell r="AQ406">
            <v>26992</v>
          </cell>
          <cell r="AR406">
            <v>7434</v>
          </cell>
          <cell r="AS406">
            <v>0</v>
          </cell>
          <cell r="AT406">
            <v>0</v>
          </cell>
          <cell r="AU406">
            <v>3240.75</v>
          </cell>
          <cell r="AV406">
            <v>3719</v>
          </cell>
          <cell r="AW406">
            <v>2786.25</v>
          </cell>
          <cell r="AX406">
            <v>0</v>
          </cell>
          <cell r="AY406">
            <v>17180</v>
          </cell>
          <cell r="AZ406">
            <v>4369.7885239162588</v>
          </cell>
          <cell r="BB406">
            <v>740</v>
          </cell>
          <cell r="BC406" t="str">
            <v>OLD ROCHESTER</v>
          </cell>
          <cell r="BH406">
            <v>0</v>
          </cell>
          <cell r="BK406">
            <v>0</v>
          </cell>
          <cell r="BL406">
            <v>0</v>
          </cell>
          <cell r="BN406">
            <v>0</v>
          </cell>
          <cell r="BP406">
            <v>7434</v>
          </cell>
          <cell r="BQ406">
            <v>7434</v>
          </cell>
          <cell r="BR406">
            <v>0</v>
          </cell>
          <cell r="BT406">
            <v>0</v>
          </cell>
          <cell r="BV406">
            <v>0</v>
          </cell>
        </row>
        <row r="407">
          <cell r="A407">
            <v>745</v>
          </cell>
          <cell r="B407">
            <v>746</v>
          </cell>
          <cell r="C407" t="str">
            <v>PENTUCKET</v>
          </cell>
          <cell r="D407">
            <v>29.009900990099009</v>
          </cell>
          <cell r="E407">
            <v>379035</v>
          </cell>
          <cell r="F407">
            <v>0</v>
          </cell>
          <cell r="G407">
            <v>25902</v>
          </cell>
          <cell r="H407">
            <v>404937</v>
          </cell>
          <cell r="J407">
            <v>4915.2773253951782</v>
          </cell>
          <cell r="K407">
            <v>0.11621483341065211</v>
          </cell>
          <cell r="L407">
            <v>25902</v>
          </cell>
          <cell r="M407">
            <v>30817.277325395178</v>
          </cell>
          <cell r="O407">
            <v>374119.7226746048</v>
          </cell>
          <cell r="Q407">
            <v>0</v>
          </cell>
          <cell r="R407">
            <v>4915.2773253951782</v>
          </cell>
          <cell r="S407">
            <v>25902</v>
          </cell>
          <cell r="T407">
            <v>30817.277325395178</v>
          </cell>
          <cell r="V407">
            <v>68196.75</v>
          </cell>
          <cell r="W407">
            <v>0</v>
          </cell>
          <cell r="X407">
            <v>745</v>
          </cell>
          <cell r="Y407">
            <v>29.009900990099009</v>
          </cell>
          <cell r="Z407">
            <v>0</v>
          </cell>
          <cell r="AA407">
            <v>379035</v>
          </cell>
          <cell r="AB407">
            <v>0</v>
          </cell>
          <cell r="AC407">
            <v>379035</v>
          </cell>
          <cell r="AD407">
            <v>0</v>
          </cell>
          <cell r="AE407">
            <v>25902</v>
          </cell>
          <cell r="AF407">
            <v>404937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404937</v>
          </cell>
          <cell r="AM407">
            <v>745</v>
          </cell>
          <cell r="AN407">
            <v>746</v>
          </cell>
          <cell r="AO407" t="str">
            <v>PENTUCKET</v>
          </cell>
          <cell r="AP407">
            <v>379035</v>
          </cell>
          <cell r="AQ407">
            <v>370673</v>
          </cell>
          <cell r="AR407">
            <v>8362</v>
          </cell>
          <cell r="AS407">
            <v>919</v>
          </cell>
          <cell r="AT407">
            <v>18765</v>
          </cell>
          <cell r="AU407">
            <v>14248.75</v>
          </cell>
          <cell r="AV407">
            <v>0</v>
          </cell>
          <cell r="AW407">
            <v>0</v>
          </cell>
          <cell r="AX407">
            <v>0</v>
          </cell>
          <cell r="AY407">
            <v>42294.75</v>
          </cell>
          <cell r="AZ407">
            <v>4915.2773253951782</v>
          </cell>
          <cell r="BB407">
            <v>745</v>
          </cell>
          <cell r="BC407" t="str">
            <v>PENTUCKET</v>
          </cell>
          <cell r="BH407">
            <v>0</v>
          </cell>
          <cell r="BK407">
            <v>0</v>
          </cell>
          <cell r="BL407">
            <v>0</v>
          </cell>
          <cell r="BN407">
            <v>0</v>
          </cell>
          <cell r="BP407">
            <v>8362</v>
          </cell>
          <cell r="BQ407">
            <v>8362</v>
          </cell>
          <cell r="BR407">
            <v>0</v>
          </cell>
          <cell r="BT407">
            <v>0</v>
          </cell>
          <cell r="BV407">
            <v>0</v>
          </cell>
        </row>
        <row r="408">
          <cell r="A408">
            <v>750</v>
          </cell>
          <cell r="B408">
            <v>747</v>
          </cell>
          <cell r="C408" t="str">
            <v>PIONEER</v>
          </cell>
          <cell r="D408">
            <v>20.810810810810807</v>
          </cell>
          <cell r="E408">
            <v>383712</v>
          </cell>
          <cell r="F408">
            <v>0</v>
          </cell>
          <cell r="G408">
            <v>18582</v>
          </cell>
          <cell r="H408">
            <v>402294</v>
          </cell>
          <cell r="J408">
            <v>0</v>
          </cell>
          <cell r="K408">
            <v>0</v>
          </cell>
          <cell r="L408">
            <v>18582</v>
          </cell>
          <cell r="M408">
            <v>18582</v>
          </cell>
          <cell r="O408">
            <v>383712</v>
          </cell>
          <cell r="Q408">
            <v>0</v>
          </cell>
          <cell r="R408">
            <v>0</v>
          </cell>
          <cell r="S408">
            <v>18582</v>
          </cell>
          <cell r="T408">
            <v>18582</v>
          </cell>
          <cell r="V408">
            <v>82423.25</v>
          </cell>
          <cell r="W408">
            <v>0</v>
          </cell>
          <cell r="X408">
            <v>750</v>
          </cell>
          <cell r="Y408">
            <v>20.810810810810807</v>
          </cell>
          <cell r="Z408">
            <v>0</v>
          </cell>
          <cell r="AA408">
            <v>383712</v>
          </cell>
          <cell r="AB408">
            <v>0</v>
          </cell>
          <cell r="AC408">
            <v>383712</v>
          </cell>
          <cell r="AD408">
            <v>0</v>
          </cell>
          <cell r="AE408">
            <v>18582</v>
          </cell>
          <cell r="AF408">
            <v>402294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402294</v>
          </cell>
          <cell r="AM408">
            <v>750</v>
          </cell>
          <cell r="AN408">
            <v>747</v>
          </cell>
          <cell r="AO408" t="str">
            <v>PIONEER</v>
          </cell>
          <cell r="AP408">
            <v>383712</v>
          </cell>
          <cell r="AQ408">
            <v>394044</v>
          </cell>
          <cell r="AR408">
            <v>0</v>
          </cell>
          <cell r="AS408">
            <v>29725.75</v>
          </cell>
          <cell r="AT408">
            <v>11889</v>
          </cell>
          <cell r="AU408">
            <v>3848.25</v>
          </cell>
          <cell r="AV408">
            <v>18378.25</v>
          </cell>
          <cell r="AW408">
            <v>0</v>
          </cell>
          <cell r="AX408">
            <v>0</v>
          </cell>
          <cell r="AY408">
            <v>63841.25</v>
          </cell>
          <cell r="AZ408">
            <v>0</v>
          </cell>
          <cell r="BB408">
            <v>750</v>
          </cell>
          <cell r="BC408" t="str">
            <v>PIONEER</v>
          </cell>
          <cell r="BH408">
            <v>0</v>
          </cell>
          <cell r="BK408">
            <v>0</v>
          </cell>
          <cell r="BL408">
            <v>0</v>
          </cell>
          <cell r="BN408">
            <v>0</v>
          </cell>
          <cell r="BP408">
            <v>0</v>
          </cell>
          <cell r="BQ408">
            <v>0</v>
          </cell>
          <cell r="BR408">
            <v>0</v>
          </cell>
          <cell r="BT408">
            <v>0</v>
          </cell>
          <cell r="BV408">
            <v>0</v>
          </cell>
        </row>
        <row r="409">
          <cell r="A409">
            <v>753</v>
          </cell>
          <cell r="B409">
            <v>749</v>
          </cell>
          <cell r="C409" t="str">
            <v>QUABBIN</v>
          </cell>
          <cell r="D409">
            <v>26.116316367012747</v>
          </cell>
          <cell r="E409">
            <v>365952</v>
          </cell>
          <cell r="F409">
            <v>0</v>
          </cell>
          <cell r="G409">
            <v>23322</v>
          </cell>
          <cell r="H409">
            <v>389274</v>
          </cell>
          <cell r="J409">
            <v>37017.998665879786</v>
          </cell>
          <cell r="K409">
            <v>0.27922623047501788</v>
          </cell>
          <cell r="L409">
            <v>23322</v>
          </cell>
          <cell r="M409">
            <v>60339.998665879786</v>
          </cell>
          <cell r="O409">
            <v>328934.00133412023</v>
          </cell>
          <cell r="Q409">
            <v>0</v>
          </cell>
          <cell r="R409">
            <v>37017.998665879786</v>
          </cell>
          <cell r="S409">
            <v>23322</v>
          </cell>
          <cell r="T409">
            <v>60339.998665879786</v>
          </cell>
          <cell r="V409">
            <v>155895.5</v>
          </cell>
          <cell r="W409">
            <v>0</v>
          </cell>
          <cell r="X409">
            <v>753</v>
          </cell>
          <cell r="Y409">
            <v>26.116316367012747</v>
          </cell>
          <cell r="Z409">
            <v>0</v>
          </cell>
          <cell r="AA409">
            <v>365952</v>
          </cell>
          <cell r="AB409">
            <v>0</v>
          </cell>
          <cell r="AC409">
            <v>365952</v>
          </cell>
          <cell r="AD409">
            <v>0</v>
          </cell>
          <cell r="AE409">
            <v>23322</v>
          </cell>
          <cell r="AF409">
            <v>389274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389274</v>
          </cell>
          <cell r="AM409">
            <v>753</v>
          </cell>
          <cell r="AN409">
            <v>749</v>
          </cell>
          <cell r="AO409" t="str">
            <v>QUABBIN</v>
          </cell>
          <cell r="AP409">
            <v>365952</v>
          </cell>
          <cell r="AQ409">
            <v>302976</v>
          </cell>
          <cell r="AR409">
            <v>62976</v>
          </cell>
          <cell r="AS409">
            <v>0</v>
          </cell>
          <cell r="AT409">
            <v>0</v>
          </cell>
          <cell r="AU409">
            <v>23103.5</v>
          </cell>
          <cell r="AV409">
            <v>43707.25</v>
          </cell>
          <cell r="AW409">
            <v>2786.75</v>
          </cell>
          <cell r="AX409">
            <v>0</v>
          </cell>
          <cell r="AY409">
            <v>132573.5</v>
          </cell>
          <cell r="AZ409">
            <v>37017.998665879786</v>
          </cell>
          <cell r="BB409">
            <v>753</v>
          </cell>
          <cell r="BC409" t="str">
            <v>QUABBIN</v>
          </cell>
          <cell r="BH409">
            <v>0</v>
          </cell>
          <cell r="BK409">
            <v>0</v>
          </cell>
          <cell r="BL409">
            <v>0</v>
          </cell>
          <cell r="BN409">
            <v>0</v>
          </cell>
          <cell r="BP409">
            <v>62976</v>
          </cell>
          <cell r="BQ409">
            <v>62976</v>
          </cell>
          <cell r="BR409">
            <v>0</v>
          </cell>
          <cell r="BT409">
            <v>0</v>
          </cell>
          <cell r="BV409">
            <v>0</v>
          </cell>
        </row>
        <row r="410">
          <cell r="A410">
            <v>755</v>
          </cell>
          <cell r="B410">
            <v>730</v>
          </cell>
          <cell r="C410" t="str">
            <v>RALPH C MAHAR</v>
          </cell>
          <cell r="D410">
            <v>9.1210557474158129</v>
          </cell>
          <cell r="E410">
            <v>142710</v>
          </cell>
          <cell r="F410">
            <v>0</v>
          </cell>
          <cell r="G410">
            <v>8142</v>
          </cell>
          <cell r="H410">
            <v>150852</v>
          </cell>
          <cell r="J410">
            <v>8789.5410005541853</v>
          </cell>
          <cell r="K410">
            <v>0.21070456671590998</v>
          </cell>
          <cell r="L410">
            <v>8142</v>
          </cell>
          <cell r="M410">
            <v>16931.541000554185</v>
          </cell>
          <cell r="O410">
            <v>133920.45899944581</v>
          </cell>
          <cell r="Q410">
            <v>0</v>
          </cell>
          <cell r="R410">
            <v>8789.5410005541853</v>
          </cell>
          <cell r="S410">
            <v>8142</v>
          </cell>
          <cell r="T410">
            <v>16931.541000554185</v>
          </cell>
          <cell r="V410">
            <v>49857</v>
          </cell>
          <cell r="W410">
            <v>0</v>
          </cell>
          <cell r="X410">
            <v>755</v>
          </cell>
          <cell r="Y410">
            <v>9.1210557474158129</v>
          </cell>
          <cell r="Z410">
            <v>0</v>
          </cell>
          <cell r="AA410">
            <v>142710</v>
          </cell>
          <cell r="AB410">
            <v>0</v>
          </cell>
          <cell r="AC410">
            <v>142710</v>
          </cell>
          <cell r="AD410">
            <v>0</v>
          </cell>
          <cell r="AE410">
            <v>8142</v>
          </cell>
          <cell r="AF410">
            <v>150852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150852</v>
          </cell>
          <cell r="AM410">
            <v>755</v>
          </cell>
          <cell r="AN410">
            <v>730</v>
          </cell>
          <cell r="AO410" t="str">
            <v>RALPH C MAHAR</v>
          </cell>
          <cell r="AP410">
            <v>142710</v>
          </cell>
          <cell r="AQ410">
            <v>127757</v>
          </cell>
          <cell r="AR410">
            <v>14953</v>
          </cell>
          <cell r="AS410">
            <v>0</v>
          </cell>
          <cell r="AT410">
            <v>0</v>
          </cell>
          <cell r="AU410">
            <v>8705.25</v>
          </cell>
          <cell r="AV410">
            <v>15159.5</v>
          </cell>
          <cell r="AW410">
            <v>2897.25</v>
          </cell>
          <cell r="AX410">
            <v>0</v>
          </cell>
          <cell r="AY410">
            <v>41715</v>
          </cell>
          <cell r="AZ410">
            <v>8789.5410005541853</v>
          </cell>
          <cell r="BB410">
            <v>755</v>
          </cell>
          <cell r="BC410" t="str">
            <v>RALPH C MAHAR</v>
          </cell>
          <cell r="BH410">
            <v>0</v>
          </cell>
          <cell r="BK410">
            <v>0</v>
          </cell>
          <cell r="BL410">
            <v>0</v>
          </cell>
          <cell r="BN410">
            <v>0</v>
          </cell>
          <cell r="BP410">
            <v>14953</v>
          </cell>
          <cell r="BQ410">
            <v>14953</v>
          </cell>
          <cell r="BR410">
            <v>0</v>
          </cell>
          <cell r="BT410">
            <v>0</v>
          </cell>
          <cell r="BV410">
            <v>0</v>
          </cell>
        </row>
        <row r="411">
          <cell r="A411">
            <v>760</v>
          </cell>
          <cell r="B411">
            <v>752</v>
          </cell>
          <cell r="C411" t="str">
            <v>SILVER LAKE</v>
          </cell>
          <cell r="D411">
            <v>61.911346474453261</v>
          </cell>
          <cell r="E411">
            <v>758256</v>
          </cell>
          <cell r="F411">
            <v>0</v>
          </cell>
          <cell r="G411">
            <v>55284</v>
          </cell>
          <cell r="H411">
            <v>813540</v>
          </cell>
          <cell r="J411">
            <v>43158.274549768568</v>
          </cell>
          <cell r="K411">
            <v>0.22219732152850977</v>
          </cell>
          <cell r="L411">
            <v>55284</v>
          </cell>
          <cell r="M411">
            <v>98442.274549768568</v>
          </cell>
          <cell r="O411">
            <v>715097.72545023146</v>
          </cell>
          <cell r="Q411">
            <v>0</v>
          </cell>
          <cell r="R411">
            <v>43158.274549768568</v>
          </cell>
          <cell r="S411">
            <v>55284</v>
          </cell>
          <cell r="T411">
            <v>98442.274549768568</v>
          </cell>
          <cell r="V411">
            <v>249518</v>
          </cell>
          <cell r="W411">
            <v>0</v>
          </cell>
          <cell r="X411">
            <v>760</v>
          </cell>
          <cell r="Y411">
            <v>61.911346474453261</v>
          </cell>
          <cell r="Z411">
            <v>0</v>
          </cell>
          <cell r="AA411">
            <v>758256</v>
          </cell>
          <cell r="AB411">
            <v>0</v>
          </cell>
          <cell r="AC411">
            <v>758256</v>
          </cell>
          <cell r="AD411">
            <v>0</v>
          </cell>
          <cell r="AE411">
            <v>55284</v>
          </cell>
          <cell r="AF411">
            <v>813540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813540</v>
          </cell>
          <cell r="AM411">
            <v>760</v>
          </cell>
          <cell r="AN411">
            <v>752</v>
          </cell>
          <cell r="AO411" t="str">
            <v>SILVER LAKE</v>
          </cell>
          <cell r="AP411">
            <v>758256</v>
          </cell>
          <cell r="AQ411">
            <v>684834</v>
          </cell>
          <cell r="AR411">
            <v>73422</v>
          </cell>
          <cell r="AS411">
            <v>31596.25</v>
          </cell>
          <cell r="AT411">
            <v>49593</v>
          </cell>
          <cell r="AU411">
            <v>10695.75</v>
          </cell>
          <cell r="AV411">
            <v>18901.25</v>
          </cell>
          <cell r="AW411">
            <v>10025.75</v>
          </cell>
          <cell r="AX411">
            <v>0</v>
          </cell>
          <cell r="AY411">
            <v>194234</v>
          </cell>
          <cell r="AZ411">
            <v>43158.274549768568</v>
          </cell>
          <cell r="BB411">
            <v>760</v>
          </cell>
          <cell r="BC411" t="str">
            <v>SILVER LAKE</v>
          </cell>
          <cell r="BH411">
            <v>0</v>
          </cell>
          <cell r="BK411">
            <v>0</v>
          </cell>
          <cell r="BL411">
            <v>0</v>
          </cell>
          <cell r="BN411">
            <v>0</v>
          </cell>
          <cell r="BP411">
            <v>73422</v>
          </cell>
          <cell r="BQ411">
            <v>73422</v>
          </cell>
          <cell r="BR411">
            <v>0</v>
          </cell>
          <cell r="BT411">
            <v>0</v>
          </cell>
          <cell r="BV411">
            <v>0</v>
          </cell>
        </row>
        <row r="412">
          <cell r="A412">
            <v>763</v>
          </cell>
          <cell r="B412">
            <v>790</v>
          </cell>
          <cell r="C412" t="str">
            <v>SOMERSET BERKLEY</v>
          </cell>
          <cell r="D412">
            <v>1.136138613861386</v>
          </cell>
          <cell r="E412">
            <v>20144</v>
          </cell>
          <cell r="F412">
            <v>0</v>
          </cell>
          <cell r="G412">
            <v>1016</v>
          </cell>
          <cell r="H412">
            <v>21160</v>
          </cell>
          <cell r="J412">
            <v>4591.9811607255597</v>
          </cell>
          <cell r="K412">
            <v>0.32663379170790335</v>
          </cell>
          <cell r="L412">
            <v>1016</v>
          </cell>
          <cell r="M412">
            <v>5607.9811607255597</v>
          </cell>
          <cell r="O412">
            <v>15552.01883927444</v>
          </cell>
          <cell r="Q412">
            <v>0</v>
          </cell>
          <cell r="R412">
            <v>4591.9811607255597</v>
          </cell>
          <cell r="S412">
            <v>1016</v>
          </cell>
          <cell r="T412">
            <v>5607.9811607255597</v>
          </cell>
          <cell r="V412">
            <v>15074.5</v>
          </cell>
          <cell r="W412">
            <v>0</v>
          </cell>
          <cell r="X412">
            <v>763</v>
          </cell>
          <cell r="Y412">
            <v>1.136138613861386</v>
          </cell>
          <cell r="Z412">
            <v>0</v>
          </cell>
          <cell r="AA412">
            <v>20144</v>
          </cell>
          <cell r="AB412">
            <v>0</v>
          </cell>
          <cell r="AC412">
            <v>20144</v>
          </cell>
          <cell r="AD412">
            <v>0</v>
          </cell>
          <cell r="AE412">
            <v>1016</v>
          </cell>
          <cell r="AF412">
            <v>21160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21160</v>
          </cell>
          <cell r="AM412">
            <v>763</v>
          </cell>
          <cell r="AN412">
            <v>790</v>
          </cell>
          <cell r="AO412" t="str">
            <v>SOMERSET BERKLEY</v>
          </cell>
          <cell r="AP412">
            <v>20144</v>
          </cell>
          <cell r="AQ412">
            <v>12332</v>
          </cell>
          <cell r="AR412">
            <v>7812</v>
          </cell>
          <cell r="AS412">
            <v>0</v>
          </cell>
          <cell r="AT412">
            <v>2791</v>
          </cell>
          <cell r="AU412">
            <v>3455.5</v>
          </cell>
          <cell r="AV412">
            <v>0</v>
          </cell>
          <cell r="AW412">
            <v>0</v>
          </cell>
          <cell r="AX412">
            <v>0</v>
          </cell>
          <cell r="AY412">
            <v>14058.5</v>
          </cell>
          <cell r="AZ412">
            <v>4591.9811607255597</v>
          </cell>
          <cell r="BB412">
            <v>763</v>
          </cell>
          <cell r="BC412" t="str">
            <v>SOMERSET BERKLEY</v>
          </cell>
          <cell r="BH412">
            <v>0</v>
          </cell>
          <cell r="BK412">
            <v>0</v>
          </cell>
          <cell r="BL412">
            <v>0</v>
          </cell>
          <cell r="BN412">
            <v>0</v>
          </cell>
          <cell r="BP412">
            <v>7812</v>
          </cell>
          <cell r="BQ412">
            <v>7812</v>
          </cell>
          <cell r="BR412">
            <v>0</v>
          </cell>
          <cell r="BT412">
            <v>0</v>
          </cell>
          <cell r="BV412">
            <v>0</v>
          </cell>
          <cell r="CA412" t="str">
            <v>fy12</v>
          </cell>
        </row>
        <row r="413">
          <cell r="A413">
            <v>765</v>
          </cell>
          <cell r="B413">
            <v>755</v>
          </cell>
          <cell r="C413" t="str">
            <v>SOUTHERN BERKSHIRE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O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V413">
            <v>4109.75</v>
          </cell>
          <cell r="W413">
            <v>0</v>
          </cell>
          <cell r="X413">
            <v>765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M413">
            <v>765</v>
          </cell>
          <cell r="AN413">
            <v>755</v>
          </cell>
          <cell r="AO413" t="str">
            <v>SOUTHERN BERKSHIRE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4109.75</v>
          </cell>
          <cell r="AX413">
            <v>0</v>
          </cell>
          <cell r="AY413">
            <v>4109.75</v>
          </cell>
          <cell r="AZ413">
            <v>0</v>
          </cell>
          <cell r="BB413">
            <v>765</v>
          </cell>
          <cell r="BC413" t="str">
            <v>SOUTHERN BERKSHIRE</v>
          </cell>
          <cell r="BH413">
            <v>0</v>
          </cell>
          <cell r="BK413">
            <v>0</v>
          </cell>
          <cell r="BL413">
            <v>0</v>
          </cell>
          <cell r="BN413">
            <v>0</v>
          </cell>
          <cell r="BP413">
            <v>0</v>
          </cell>
          <cell r="BQ413">
            <v>0</v>
          </cell>
          <cell r="BR413">
            <v>0</v>
          </cell>
          <cell r="BT413">
            <v>0</v>
          </cell>
          <cell r="BV413">
            <v>0</v>
          </cell>
        </row>
        <row r="414">
          <cell r="A414">
            <v>766</v>
          </cell>
          <cell r="B414">
            <v>766</v>
          </cell>
          <cell r="C414" t="str">
            <v>SOUTHWICK TOLLAND GRANVILLE</v>
          </cell>
          <cell r="D414">
            <v>5.3657438553717132</v>
          </cell>
          <cell r="E414">
            <v>75969</v>
          </cell>
          <cell r="F414">
            <v>0</v>
          </cell>
          <cell r="G414">
            <v>4789</v>
          </cell>
          <cell r="H414">
            <v>80758</v>
          </cell>
          <cell r="J414">
            <v>0</v>
          </cell>
          <cell r="K414">
            <v>0</v>
          </cell>
          <cell r="L414">
            <v>4789</v>
          </cell>
          <cell r="M414">
            <v>4789</v>
          </cell>
          <cell r="O414">
            <v>75969</v>
          </cell>
          <cell r="Q414">
            <v>0</v>
          </cell>
          <cell r="R414">
            <v>0</v>
          </cell>
          <cell r="S414">
            <v>4789</v>
          </cell>
          <cell r="T414">
            <v>4789</v>
          </cell>
          <cell r="V414">
            <v>18589</v>
          </cell>
          <cell r="W414">
            <v>0</v>
          </cell>
          <cell r="X414">
            <v>766</v>
          </cell>
          <cell r="Y414">
            <v>5.3657438553717132</v>
          </cell>
          <cell r="Z414">
            <v>0</v>
          </cell>
          <cell r="AA414">
            <v>75969</v>
          </cell>
          <cell r="AB414">
            <v>0</v>
          </cell>
          <cell r="AC414">
            <v>75969</v>
          </cell>
          <cell r="AD414">
            <v>0</v>
          </cell>
          <cell r="AE414">
            <v>4789</v>
          </cell>
          <cell r="AF414">
            <v>80758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80758</v>
          </cell>
          <cell r="AM414">
            <v>766</v>
          </cell>
          <cell r="AN414">
            <v>766</v>
          </cell>
          <cell r="AO414" t="str">
            <v>SOUTHWICK TOLLAND GRANVILLE</v>
          </cell>
          <cell r="AP414">
            <v>75969</v>
          </cell>
          <cell r="AQ414">
            <v>76390</v>
          </cell>
          <cell r="AR414">
            <v>0</v>
          </cell>
          <cell r="AS414">
            <v>1679.5</v>
          </cell>
          <cell r="AT414">
            <v>955</v>
          </cell>
          <cell r="AU414">
            <v>6205</v>
          </cell>
          <cell r="AV414">
            <v>2037.25</v>
          </cell>
          <cell r="AW414">
            <v>2923.25</v>
          </cell>
          <cell r="AX414">
            <v>0</v>
          </cell>
          <cell r="AY414">
            <v>13800</v>
          </cell>
          <cell r="AZ414">
            <v>0</v>
          </cell>
          <cell r="BB414">
            <v>766</v>
          </cell>
          <cell r="BC414" t="str">
            <v>SOUTHWICK TOLLAND</v>
          </cell>
          <cell r="BH414">
            <v>0</v>
          </cell>
          <cell r="BK414">
            <v>0</v>
          </cell>
          <cell r="BL414">
            <v>0</v>
          </cell>
          <cell r="BN414">
            <v>0</v>
          </cell>
          <cell r="BP414">
            <v>0</v>
          </cell>
          <cell r="BQ414">
            <v>0</v>
          </cell>
          <cell r="BR414">
            <v>0</v>
          </cell>
          <cell r="BT414">
            <v>0</v>
          </cell>
          <cell r="BV414">
            <v>0</v>
          </cell>
          <cell r="CA414" t="str">
            <v>fy13</v>
          </cell>
        </row>
        <row r="415">
          <cell r="A415">
            <v>767</v>
          </cell>
          <cell r="B415">
            <v>756</v>
          </cell>
          <cell r="C415" t="str">
            <v>SPENCER EAST BROOKFIELD</v>
          </cell>
          <cell r="D415">
            <v>45.748309266419426</v>
          </cell>
          <cell r="E415">
            <v>496023</v>
          </cell>
          <cell r="F415">
            <v>0</v>
          </cell>
          <cell r="G415">
            <v>40853</v>
          </cell>
          <cell r="H415">
            <v>536876</v>
          </cell>
          <cell r="J415">
            <v>9194.5429232039442</v>
          </cell>
          <cell r="K415">
            <v>7.4250736271240195E-2</v>
          </cell>
          <cell r="L415">
            <v>40853</v>
          </cell>
          <cell r="M415">
            <v>50047.542923203946</v>
          </cell>
          <cell r="O415">
            <v>486828.45707679604</v>
          </cell>
          <cell r="Q415">
            <v>0</v>
          </cell>
          <cell r="R415">
            <v>9194.5429232039442</v>
          </cell>
          <cell r="S415">
            <v>40853</v>
          </cell>
          <cell r="T415">
            <v>50047.542923203946</v>
          </cell>
          <cell r="V415">
            <v>164684</v>
          </cell>
          <cell r="W415">
            <v>0</v>
          </cell>
          <cell r="X415">
            <v>767</v>
          </cell>
          <cell r="Y415">
            <v>45.748309266419426</v>
          </cell>
          <cell r="Z415">
            <v>0</v>
          </cell>
          <cell r="AA415">
            <v>496023</v>
          </cell>
          <cell r="AB415">
            <v>0</v>
          </cell>
          <cell r="AC415">
            <v>496023</v>
          </cell>
          <cell r="AD415">
            <v>0</v>
          </cell>
          <cell r="AE415">
            <v>40853</v>
          </cell>
          <cell r="AF415">
            <v>536876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536876</v>
          </cell>
          <cell r="AM415">
            <v>767</v>
          </cell>
          <cell r="AN415">
            <v>756</v>
          </cell>
          <cell r="AO415" t="str">
            <v>SPENCER EAST BROOKFIELD</v>
          </cell>
          <cell r="AP415">
            <v>496023</v>
          </cell>
          <cell r="AQ415">
            <v>480381</v>
          </cell>
          <cell r="AR415">
            <v>15642</v>
          </cell>
          <cell r="AS415">
            <v>98024.5</v>
          </cell>
          <cell r="AT415">
            <v>1723</v>
          </cell>
          <cell r="AU415">
            <v>8441.5</v>
          </cell>
          <cell r="AV415">
            <v>0</v>
          </cell>
          <cell r="AW415">
            <v>0</v>
          </cell>
          <cell r="AX415">
            <v>0</v>
          </cell>
          <cell r="AY415">
            <v>123831</v>
          </cell>
          <cell r="AZ415">
            <v>9194.5429232039442</v>
          </cell>
          <cell r="BB415">
            <v>767</v>
          </cell>
          <cell r="BC415" t="str">
            <v>SPENCER EAST BROOKFIELD</v>
          </cell>
          <cell r="BH415">
            <v>0</v>
          </cell>
          <cell r="BK415">
            <v>0</v>
          </cell>
          <cell r="BL415">
            <v>0</v>
          </cell>
          <cell r="BN415">
            <v>0</v>
          </cell>
          <cell r="BP415">
            <v>15642</v>
          </cell>
          <cell r="BQ415">
            <v>15642</v>
          </cell>
          <cell r="BR415">
            <v>0</v>
          </cell>
          <cell r="BT415">
            <v>0</v>
          </cell>
          <cell r="BV415">
            <v>0</v>
          </cell>
        </row>
        <row r="416">
          <cell r="A416">
            <v>770</v>
          </cell>
          <cell r="B416">
            <v>757</v>
          </cell>
          <cell r="C416" t="str">
            <v>TANTASQUA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J416">
            <v>0</v>
          </cell>
          <cell r="K416"/>
          <cell r="L416">
            <v>0</v>
          </cell>
          <cell r="M416">
            <v>0</v>
          </cell>
          <cell r="O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V416">
            <v>0</v>
          </cell>
          <cell r="W416">
            <v>0</v>
          </cell>
          <cell r="X416">
            <v>770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M416">
            <v>770</v>
          </cell>
          <cell r="AN416">
            <v>757</v>
          </cell>
          <cell r="AO416" t="str">
            <v>TANTASQUA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B416">
            <v>770</v>
          </cell>
          <cell r="BC416" t="str">
            <v>TANTASQUA</v>
          </cell>
          <cell r="BH416">
            <v>0</v>
          </cell>
          <cell r="BK416">
            <v>0</v>
          </cell>
          <cell r="BL416">
            <v>0</v>
          </cell>
          <cell r="BN416">
            <v>0</v>
          </cell>
          <cell r="BP416">
            <v>0</v>
          </cell>
          <cell r="BQ416">
            <v>0</v>
          </cell>
          <cell r="BR416">
            <v>0</v>
          </cell>
          <cell r="BT416">
            <v>0</v>
          </cell>
          <cell r="BV416">
            <v>0</v>
          </cell>
        </row>
        <row r="417">
          <cell r="A417">
            <v>773</v>
          </cell>
          <cell r="B417">
            <v>763</v>
          </cell>
          <cell r="C417" t="str">
            <v>TRITON</v>
          </cell>
          <cell r="D417">
            <v>53</v>
          </cell>
          <cell r="E417">
            <v>728748</v>
          </cell>
          <cell r="F417">
            <v>0</v>
          </cell>
          <cell r="G417">
            <v>47331</v>
          </cell>
          <cell r="H417">
            <v>776079</v>
          </cell>
          <cell r="J417">
            <v>10373.104396226825</v>
          </cell>
          <cell r="K417">
            <v>0.11793247227343533</v>
          </cell>
          <cell r="L417">
            <v>47331</v>
          </cell>
          <cell r="M417">
            <v>57704.104396226823</v>
          </cell>
          <cell r="O417">
            <v>718374.89560377318</v>
          </cell>
          <cell r="Q417">
            <v>0</v>
          </cell>
          <cell r="R417">
            <v>10373.104396226825</v>
          </cell>
          <cell r="S417">
            <v>47331</v>
          </cell>
          <cell r="T417">
            <v>57704.104396226823</v>
          </cell>
          <cell r="V417">
            <v>135289</v>
          </cell>
          <cell r="W417">
            <v>0</v>
          </cell>
          <cell r="X417">
            <v>773</v>
          </cell>
          <cell r="Y417">
            <v>53</v>
          </cell>
          <cell r="Z417">
            <v>0</v>
          </cell>
          <cell r="AA417">
            <v>728748</v>
          </cell>
          <cell r="AB417">
            <v>0</v>
          </cell>
          <cell r="AC417">
            <v>728748</v>
          </cell>
          <cell r="AD417">
            <v>0</v>
          </cell>
          <cell r="AE417">
            <v>47331</v>
          </cell>
          <cell r="AF417">
            <v>776079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776079</v>
          </cell>
          <cell r="AM417">
            <v>773</v>
          </cell>
          <cell r="AN417">
            <v>763</v>
          </cell>
          <cell r="AO417" t="str">
            <v>TRITON</v>
          </cell>
          <cell r="AP417">
            <v>728748</v>
          </cell>
          <cell r="AQ417">
            <v>711101</v>
          </cell>
          <cell r="AR417">
            <v>17647</v>
          </cell>
          <cell r="AS417">
            <v>20254.5</v>
          </cell>
          <cell r="AT417">
            <v>9067</v>
          </cell>
          <cell r="AU417">
            <v>7195</v>
          </cell>
          <cell r="AV417">
            <v>33794.5</v>
          </cell>
          <cell r="AW417">
            <v>0</v>
          </cell>
          <cell r="AX417">
            <v>0</v>
          </cell>
          <cell r="AY417">
            <v>87958</v>
          </cell>
          <cell r="AZ417">
            <v>10373.104396226825</v>
          </cell>
          <cell r="BB417">
            <v>773</v>
          </cell>
          <cell r="BC417" t="str">
            <v>TRITON</v>
          </cell>
          <cell r="BH417">
            <v>0</v>
          </cell>
          <cell r="BK417">
            <v>0</v>
          </cell>
          <cell r="BL417">
            <v>0</v>
          </cell>
          <cell r="BN417">
            <v>0</v>
          </cell>
          <cell r="BP417">
            <v>17647</v>
          </cell>
          <cell r="BQ417">
            <v>17647</v>
          </cell>
          <cell r="BR417">
            <v>0</v>
          </cell>
          <cell r="BT417">
            <v>0</v>
          </cell>
          <cell r="BV417">
            <v>0</v>
          </cell>
        </row>
        <row r="418">
          <cell r="A418">
            <v>774</v>
          </cell>
          <cell r="B418">
            <v>789</v>
          </cell>
          <cell r="C418" t="str">
            <v>UPISLAND</v>
          </cell>
          <cell r="D418">
            <v>42.065217391304358</v>
          </cell>
          <cell r="E418">
            <v>1073994.3654547203</v>
          </cell>
          <cell r="F418">
            <v>0</v>
          </cell>
          <cell r="G418">
            <v>37566</v>
          </cell>
          <cell r="H418">
            <v>1111560.3654547203</v>
          </cell>
          <cell r="J418">
            <v>17475.233394903764</v>
          </cell>
          <cell r="K418">
            <v>0.19269127643832026</v>
          </cell>
          <cell r="L418">
            <v>37566</v>
          </cell>
          <cell r="M418">
            <v>55041.233394903764</v>
          </cell>
          <cell r="O418">
            <v>1056519.1320598165</v>
          </cell>
          <cell r="Q418">
            <v>0</v>
          </cell>
          <cell r="R418">
            <v>17475.233394903764</v>
          </cell>
          <cell r="S418">
            <v>37566</v>
          </cell>
          <cell r="T418">
            <v>55041.233394903764</v>
          </cell>
          <cell r="V418">
            <v>128256.31934353043</v>
          </cell>
          <cell r="W418">
            <v>0</v>
          </cell>
          <cell r="X418">
            <v>774</v>
          </cell>
          <cell r="Y418">
            <v>42.065217391304358</v>
          </cell>
          <cell r="Z418">
            <v>0</v>
          </cell>
          <cell r="AA418">
            <v>1294848</v>
          </cell>
          <cell r="AB418">
            <v>220853.63454527961</v>
          </cell>
          <cell r="AC418">
            <v>1073994.3654547203</v>
          </cell>
          <cell r="AD418">
            <v>0</v>
          </cell>
          <cell r="AE418">
            <v>37566</v>
          </cell>
          <cell r="AF418">
            <v>1111560.3654547203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1111560.3654547203</v>
          </cell>
          <cell r="AM418">
            <v>774</v>
          </cell>
          <cell r="AN418">
            <v>789</v>
          </cell>
          <cell r="AO418" t="str">
            <v>UPISLAND</v>
          </cell>
          <cell r="AP418">
            <v>1073994.3654547203</v>
          </cell>
          <cell r="AQ418">
            <v>1044265.0354547214</v>
          </cell>
          <cell r="AR418">
            <v>29729.32999999891</v>
          </cell>
          <cell r="AS418">
            <v>8581.5088639999994</v>
          </cell>
          <cell r="AT418">
            <v>17408</v>
          </cell>
          <cell r="AU418">
            <v>10938.062201731052</v>
          </cell>
          <cell r="AV418">
            <v>17674.316383633239</v>
          </cell>
          <cell r="AW418">
            <v>6359.1018941672228</v>
          </cell>
          <cell r="AX418">
            <v>0</v>
          </cell>
          <cell r="AY418">
            <v>90690.319343530427</v>
          </cell>
          <cell r="AZ418">
            <v>17475.233394903764</v>
          </cell>
          <cell r="BB418">
            <v>774</v>
          </cell>
          <cell r="BC418" t="str">
            <v>UPISLAND</v>
          </cell>
          <cell r="BH418">
            <v>0</v>
          </cell>
          <cell r="BK418">
            <v>0</v>
          </cell>
          <cell r="BL418">
            <v>0</v>
          </cell>
          <cell r="BN418">
            <v>0</v>
          </cell>
          <cell r="BP418">
            <v>29729.32999999891</v>
          </cell>
          <cell r="BQ418">
            <v>29729.32999999891</v>
          </cell>
          <cell r="BR418">
            <v>0</v>
          </cell>
          <cell r="BT418">
            <v>0</v>
          </cell>
          <cell r="BV418">
            <v>0</v>
          </cell>
        </row>
        <row r="419">
          <cell r="A419">
            <v>775</v>
          </cell>
          <cell r="B419">
            <v>759</v>
          </cell>
          <cell r="C419" t="str">
            <v>WACHUSETT</v>
          </cell>
          <cell r="D419">
            <v>43.88564966714808</v>
          </cell>
          <cell r="E419">
            <v>508562</v>
          </cell>
          <cell r="F419">
            <v>0</v>
          </cell>
          <cell r="G419">
            <v>39192</v>
          </cell>
          <cell r="H419">
            <v>547754</v>
          </cell>
          <cell r="J419">
            <v>11386.490919663956</v>
          </cell>
          <cell r="K419">
            <v>0.29640548791596971</v>
          </cell>
          <cell r="L419">
            <v>39192</v>
          </cell>
          <cell r="M419">
            <v>50578.490919663956</v>
          </cell>
          <cell r="O419">
            <v>497175.50908033602</v>
          </cell>
          <cell r="Q419">
            <v>0</v>
          </cell>
          <cell r="R419">
            <v>11386.490919663956</v>
          </cell>
          <cell r="S419">
            <v>39192</v>
          </cell>
          <cell r="T419">
            <v>50578.490919663956</v>
          </cell>
          <cell r="V419">
            <v>77607.25</v>
          </cell>
          <cell r="W419">
            <v>0</v>
          </cell>
          <cell r="X419">
            <v>775</v>
          </cell>
          <cell r="Y419">
            <v>43.88564966714808</v>
          </cell>
          <cell r="Z419">
            <v>0</v>
          </cell>
          <cell r="AA419">
            <v>508562</v>
          </cell>
          <cell r="AB419">
            <v>0</v>
          </cell>
          <cell r="AC419">
            <v>508562</v>
          </cell>
          <cell r="AD419">
            <v>0</v>
          </cell>
          <cell r="AE419">
            <v>39192</v>
          </cell>
          <cell r="AF419">
            <v>547754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547754</v>
          </cell>
          <cell r="AM419">
            <v>775</v>
          </cell>
          <cell r="AN419">
            <v>759</v>
          </cell>
          <cell r="AO419" t="str">
            <v>WACHUSETT</v>
          </cell>
          <cell r="AP419">
            <v>508562</v>
          </cell>
          <cell r="AQ419">
            <v>489191</v>
          </cell>
          <cell r="AR419">
            <v>19371</v>
          </cell>
          <cell r="AS419">
            <v>19044.25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38415.25</v>
          </cell>
          <cell r="AZ419">
            <v>11386.490919663956</v>
          </cell>
          <cell r="BB419">
            <v>775</v>
          </cell>
          <cell r="BC419" t="str">
            <v>WACHUSETT</v>
          </cell>
          <cell r="BH419">
            <v>0</v>
          </cell>
          <cell r="BK419">
            <v>0</v>
          </cell>
          <cell r="BL419">
            <v>0</v>
          </cell>
          <cell r="BN419">
            <v>0</v>
          </cell>
          <cell r="BP419">
            <v>19371</v>
          </cell>
          <cell r="BQ419">
            <v>19371</v>
          </cell>
          <cell r="BR419">
            <v>0</v>
          </cell>
          <cell r="BT419">
            <v>0</v>
          </cell>
          <cell r="BV419">
            <v>0</v>
          </cell>
        </row>
        <row r="420">
          <cell r="A420">
            <v>778</v>
          </cell>
          <cell r="B420">
            <v>750</v>
          </cell>
          <cell r="C420" t="str">
            <v>QUABOAG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J420">
            <v>0</v>
          </cell>
          <cell r="K420"/>
          <cell r="L420">
            <v>0</v>
          </cell>
          <cell r="M420">
            <v>0</v>
          </cell>
          <cell r="O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V420">
            <v>0</v>
          </cell>
          <cell r="W420">
            <v>0</v>
          </cell>
          <cell r="X420">
            <v>778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M420">
            <v>778</v>
          </cell>
          <cell r="AN420">
            <v>750</v>
          </cell>
          <cell r="AO420" t="str">
            <v>QUABOAG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B420">
            <v>778</v>
          </cell>
          <cell r="BC420" t="str">
            <v>QUABOAG</v>
          </cell>
          <cell r="BH420">
            <v>0</v>
          </cell>
          <cell r="BK420">
            <v>0</v>
          </cell>
          <cell r="BL420">
            <v>0</v>
          </cell>
          <cell r="BN420">
            <v>0</v>
          </cell>
          <cell r="BP420">
            <v>0</v>
          </cell>
          <cell r="BQ420">
            <v>0</v>
          </cell>
          <cell r="BR420">
            <v>0</v>
          </cell>
          <cell r="BT420">
            <v>0</v>
          </cell>
          <cell r="BV420">
            <v>0</v>
          </cell>
        </row>
        <row r="421">
          <cell r="A421">
            <v>780</v>
          </cell>
          <cell r="B421">
            <v>761</v>
          </cell>
          <cell r="C421" t="str">
            <v>WHITMAN HANSON</v>
          </cell>
          <cell r="D421">
            <v>54.350517408335101</v>
          </cell>
          <cell r="E421">
            <v>709947</v>
          </cell>
          <cell r="F421">
            <v>0</v>
          </cell>
          <cell r="G421">
            <v>48528</v>
          </cell>
          <cell r="H421">
            <v>758475</v>
          </cell>
          <cell r="J421">
            <v>69405.808442482143</v>
          </cell>
          <cell r="K421">
            <v>0.31106697774861547</v>
          </cell>
          <cell r="L421">
            <v>48528</v>
          </cell>
          <cell r="M421">
            <v>117933.80844248214</v>
          </cell>
          <cell r="O421">
            <v>640541.19155751786</v>
          </cell>
          <cell r="Q421">
            <v>0</v>
          </cell>
          <cell r="R421">
            <v>69405.808442482143</v>
          </cell>
          <cell r="S421">
            <v>48528</v>
          </cell>
          <cell r="T421">
            <v>117933.80844248214</v>
          </cell>
          <cell r="V421">
            <v>271649.75</v>
          </cell>
          <cell r="W421">
            <v>0</v>
          </cell>
          <cell r="X421">
            <v>780</v>
          </cell>
          <cell r="Y421">
            <v>54.350517408335101</v>
          </cell>
          <cell r="Z421">
            <v>0</v>
          </cell>
          <cell r="AA421">
            <v>709947</v>
          </cell>
          <cell r="AB421">
            <v>0</v>
          </cell>
          <cell r="AC421">
            <v>709947</v>
          </cell>
          <cell r="AD421">
            <v>0</v>
          </cell>
          <cell r="AE421">
            <v>48528</v>
          </cell>
          <cell r="AF421">
            <v>758475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758475</v>
          </cell>
          <cell r="AM421">
            <v>780</v>
          </cell>
          <cell r="AN421">
            <v>761</v>
          </cell>
          <cell r="AO421" t="str">
            <v>WHITMAN HANSON</v>
          </cell>
          <cell r="AP421">
            <v>709947</v>
          </cell>
          <cell r="AQ421">
            <v>591872</v>
          </cell>
          <cell r="AR421">
            <v>118075</v>
          </cell>
          <cell r="AS421">
            <v>64036.5</v>
          </cell>
          <cell r="AT421">
            <v>25329</v>
          </cell>
          <cell r="AU421">
            <v>0</v>
          </cell>
          <cell r="AV421">
            <v>12419.5</v>
          </cell>
          <cell r="AW421">
            <v>3261.75</v>
          </cell>
          <cell r="AX421">
            <v>0</v>
          </cell>
          <cell r="AY421">
            <v>223121.75</v>
          </cell>
          <cell r="AZ421">
            <v>69405.808442482143</v>
          </cell>
          <cell r="BB421">
            <v>780</v>
          </cell>
          <cell r="BC421" t="str">
            <v>WHITMAN HANSON</v>
          </cell>
          <cell r="BH421">
            <v>0</v>
          </cell>
          <cell r="BK421">
            <v>0</v>
          </cell>
          <cell r="BL421">
            <v>0</v>
          </cell>
          <cell r="BN421">
            <v>0</v>
          </cell>
          <cell r="BP421">
            <v>118075</v>
          </cell>
          <cell r="BQ421">
            <v>118075</v>
          </cell>
          <cell r="BR421">
            <v>0</v>
          </cell>
          <cell r="BT421">
            <v>0</v>
          </cell>
          <cell r="BV421">
            <v>0</v>
          </cell>
        </row>
        <row r="422">
          <cell r="A422">
            <v>801</v>
          </cell>
          <cell r="B422">
            <v>770</v>
          </cell>
          <cell r="C422" t="str">
            <v>ASSABET VALLEY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J422">
            <v>0</v>
          </cell>
          <cell r="K422"/>
          <cell r="L422">
            <v>0</v>
          </cell>
          <cell r="M422">
            <v>0</v>
          </cell>
          <cell r="O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V422">
            <v>0</v>
          </cell>
          <cell r="W422">
            <v>0</v>
          </cell>
          <cell r="X422">
            <v>801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M422">
            <v>801</v>
          </cell>
          <cell r="AN422">
            <v>770</v>
          </cell>
          <cell r="AO422" t="str">
            <v>ASSABET VALLEY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B422">
            <v>801</v>
          </cell>
          <cell r="BC422" t="str">
            <v>ASSABET VALLEY</v>
          </cell>
          <cell r="BH422">
            <v>0</v>
          </cell>
          <cell r="BK422">
            <v>0</v>
          </cell>
          <cell r="BL422">
            <v>0</v>
          </cell>
          <cell r="BN422">
            <v>0</v>
          </cell>
          <cell r="BP422">
            <v>0</v>
          </cell>
          <cell r="BQ422">
            <v>0</v>
          </cell>
          <cell r="BR422">
            <v>0</v>
          </cell>
          <cell r="BT422">
            <v>0</v>
          </cell>
          <cell r="BV422">
            <v>0</v>
          </cell>
        </row>
        <row r="423">
          <cell r="A423">
            <v>805</v>
          </cell>
          <cell r="B423">
            <v>708</v>
          </cell>
          <cell r="C423" t="str">
            <v>BLACKSTONE VALLEY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J423">
            <v>0</v>
          </cell>
          <cell r="K423"/>
          <cell r="L423">
            <v>0</v>
          </cell>
          <cell r="M423">
            <v>0</v>
          </cell>
          <cell r="O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V423">
            <v>0</v>
          </cell>
          <cell r="W423">
            <v>0</v>
          </cell>
          <cell r="X423">
            <v>805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M423">
            <v>805</v>
          </cell>
          <cell r="AN423">
            <v>708</v>
          </cell>
          <cell r="AO423" t="str">
            <v>BLACKSTONE VALLEY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B423">
            <v>805</v>
          </cell>
          <cell r="BC423" t="str">
            <v>BLACKSTONE VALLEY</v>
          </cell>
          <cell r="BH423">
            <v>0</v>
          </cell>
          <cell r="BK423">
            <v>0</v>
          </cell>
          <cell r="BL423">
            <v>0</v>
          </cell>
          <cell r="BN423">
            <v>0</v>
          </cell>
          <cell r="BP423">
            <v>0</v>
          </cell>
          <cell r="BQ423">
            <v>0</v>
          </cell>
          <cell r="BR423">
            <v>0</v>
          </cell>
          <cell r="BT423">
            <v>0</v>
          </cell>
          <cell r="BV423">
            <v>0</v>
          </cell>
        </row>
        <row r="424">
          <cell r="A424">
            <v>806</v>
          </cell>
          <cell r="B424">
            <v>709</v>
          </cell>
          <cell r="C424" t="str">
            <v>BLUE HILLS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J424">
            <v>0</v>
          </cell>
          <cell r="K424"/>
          <cell r="L424">
            <v>0</v>
          </cell>
          <cell r="M424">
            <v>0</v>
          </cell>
          <cell r="O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V424">
            <v>0</v>
          </cell>
          <cell r="W424">
            <v>0</v>
          </cell>
          <cell r="X424">
            <v>806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M424">
            <v>806</v>
          </cell>
          <cell r="AN424">
            <v>709</v>
          </cell>
          <cell r="AO424" t="str">
            <v>BLUE HILLS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B424">
            <v>806</v>
          </cell>
          <cell r="BC424" t="str">
            <v>BLUE HILLS</v>
          </cell>
          <cell r="BH424">
            <v>0</v>
          </cell>
          <cell r="BK424">
            <v>0</v>
          </cell>
          <cell r="BL424">
            <v>0</v>
          </cell>
          <cell r="BN424">
            <v>0</v>
          </cell>
          <cell r="BP424">
            <v>0</v>
          </cell>
          <cell r="BQ424">
            <v>0</v>
          </cell>
          <cell r="BR424">
            <v>0</v>
          </cell>
          <cell r="BT424">
            <v>0</v>
          </cell>
          <cell r="BV424">
            <v>0</v>
          </cell>
        </row>
        <row r="425">
          <cell r="A425">
            <v>810</v>
          </cell>
          <cell r="B425">
            <v>771</v>
          </cell>
          <cell r="C425" t="str">
            <v>BRISTOL PLYMOUTH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J425">
            <v>0</v>
          </cell>
          <cell r="K425"/>
          <cell r="L425">
            <v>0</v>
          </cell>
          <cell r="M425">
            <v>0</v>
          </cell>
          <cell r="O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V425">
            <v>0</v>
          </cell>
          <cell r="W425">
            <v>0</v>
          </cell>
          <cell r="X425">
            <v>810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M425">
            <v>810</v>
          </cell>
          <cell r="AN425">
            <v>771</v>
          </cell>
          <cell r="AO425" t="str">
            <v>BRISTOL PLYMOUTH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B425">
            <v>810</v>
          </cell>
          <cell r="BC425" t="str">
            <v>BRISTOL PLYMOUTH</v>
          </cell>
          <cell r="BH425">
            <v>0</v>
          </cell>
          <cell r="BK425">
            <v>0</v>
          </cell>
          <cell r="BL425">
            <v>0</v>
          </cell>
          <cell r="BN425">
            <v>0</v>
          </cell>
          <cell r="BP425">
            <v>0</v>
          </cell>
          <cell r="BQ425">
            <v>0</v>
          </cell>
          <cell r="BR425">
            <v>0</v>
          </cell>
          <cell r="BT425">
            <v>0</v>
          </cell>
          <cell r="BV425">
            <v>0</v>
          </cell>
        </row>
        <row r="426">
          <cell r="A426">
            <v>815</v>
          </cell>
          <cell r="B426">
            <v>779</v>
          </cell>
          <cell r="C426" t="str">
            <v>CAPE COD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J426">
            <v>0</v>
          </cell>
          <cell r="K426"/>
          <cell r="L426">
            <v>0</v>
          </cell>
          <cell r="M426">
            <v>0</v>
          </cell>
          <cell r="O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V426">
            <v>0</v>
          </cell>
          <cell r="W426">
            <v>0</v>
          </cell>
          <cell r="X426">
            <v>815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M426">
            <v>815</v>
          </cell>
          <cell r="AN426">
            <v>779</v>
          </cell>
          <cell r="AO426" t="str">
            <v>CAPE COD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B426">
            <v>815</v>
          </cell>
          <cell r="BC426" t="str">
            <v>CAPE COD</v>
          </cell>
          <cell r="BH426">
            <v>0</v>
          </cell>
          <cell r="BK426">
            <v>0</v>
          </cell>
          <cell r="BL426">
            <v>0</v>
          </cell>
          <cell r="BN426">
            <v>0</v>
          </cell>
          <cell r="BP426">
            <v>0</v>
          </cell>
          <cell r="BQ426">
            <v>0</v>
          </cell>
          <cell r="BR426">
            <v>0</v>
          </cell>
          <cell r="BT426">
            <v>0</v>
          </cell>
          <cell r="BV426">
            <v>0</v>
          </cell>
        </row>
        <row r="427">
          <cell r="A427">
            <v>817</v>
          </cell>
          <cell r="B427">
            <v>783</v>
          </cell>
          <cell r="C427" t="str">
            <v>ESSEX NORTH SHORE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J427">
            <v>0</v>
          </cell>
          <cell r="K427"/>
          <cell r="L427">
            <v>0</v>
          </cell>
          <cell r="M427">
            <v>0</v>
          </cell>
          <cell r="O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V427">
            <v>0</v>
          </cell>
          <cell r="W427">
            <v>0</v>
          </cell>
          <cell r="X427">
            <v>817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M427">
            <v>817</v>
          </cell>
          <cell r="AN427">
            <v>783</v>
          </cell>
          <cell r="AO427" t="str">
            <v>ESSEX NORTH SHORE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B427">
            <v>818</v>
          </cell>
          <cell r="BC427" t="str">
            <v>FRANKLIN COUNTY</v>
          </cell>
          <cell r="BH427">
            <v>0</v>
          </cell>
          <cell r="BK427">
            <v>0</v>
          </cell>
          <cell r="BL427">
            <v>0</v>
          </cell>
          <cell r="BN427">
            <v>0</v>
          </cell>
          <cell r="BP427">
            <v>0</v>
          </cell>
          <cell r="BQ427">
            <v>0</v>
          </cell>
          <cell r="BR427">
            <v>0</v>
          </cell>
          <cell r="BT427">
            <v>0</v>
          </cell>
          <cell r="BV427">
            <v>0</v>
          </cell>
          <cell r="CA427" t="str">
            <v>fy15</v>
          </cell>
        </row>
        <row r="428">
          <cell r="A428">
            <v>818</v>
          </cell>
          <cell r="B428">
            <v>782</v>
          </cell>
          <cell r="C428" t="str">
            <v>FRANKLIN COUNTY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J428">
            <v>0</v>
          </cell>
          <cell r="K428"/>
          <cell r="L428">
            <v>0</v>
          </cell>
          <cell r="M428">
            <v>0</v>
          </cell>
          <cell r="O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V428">
            <v>0</v>
          </cell>
          <cell r="W428">
            <v>0</v>
          </cell>
          <cell r="X428">
            <v>818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M428">
            <v>818</v>
          </cell>
          <cell r="AN428">
            <v>782</v>
          </cell>
          <cell r="AO428" t="str">
            <v>FRANKLIN COUNTY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B428">
            <v>821</v>
          </cell>
          <cell r="BC428" t="str">
            <v>GREATER FALL RIVER</v>
          </cell>
          <cell r="BH428">
            <v>0</v>
          </cell>
          <cell r="BK428">
            <v>0</v>
          </cell>
          <cell r="BL428">
            <v>0</v>
          </cell>
          <cell r="BN428">
            <v>0</v>
          </cell>
          <cell r="BP428">
            <v>0</v>
          </cell>
          <cell r="BQ428">
            <v>0</v>
          </cell>
          <cell r="BR428">
            <v>0</v>
          </cell>
          <cell r="BT428">
            <v>0</v>
          </cell>
          <cell r="BV428">
            <v>0</v>
          </cell>
        </row>
        <row r="429">
          <cell r="A429">
            <v>821</v>
          </cell>
          <cell r="B429">
            <v>722</v>
          </cell>
          <cell r="C429" t="str">
            <v>GREATER FALL RIVER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J429">
            <v>0</v>
          </cell>
          <cell r="K429"/>
          <cell r="L429">
            <v>0</v>
          </cell>
          <cell r="M429">
            <v>0</v>
          </cell>
          <cell r="O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V429">
            <v>0</v>
          </cell>
          <cell r="W429">
            <v>0</v>
          </cell>
          <cell r="X429">
            <v>821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M429">
            <v>821</v>
          </cell>
          <cell r="AN429">
            <v>722</v>
          </cell>
          <cell r="AO429" t="str">
            <v>GREATER FALL RIVER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B429">
            <v>823</v>
          </cell>
          <cell r="BC429" t="str">
            <v>GREATER LAWRENCE</v>
          </cell>
          <cell r="BH429">
            <v>0</v>
          </cell>
          <cell r="BK429">
            <v>0</v>
          </cell>
          <cell r="BL429">
            <v>0</v>
          </cell>
          <cell r="BN429">
            <v>0</v>
          </cell>
          <cell r="BP429">
            <v>0</v>
          </cell>
          <cell r="BQ429">
            <v>0</v>
          </cell>
          <cell r="BR429">
            <v>0</v>
          </cell>
          <cell r="BT429">
            <v>0</v>
          </cell>
          <cell r="BV429">
            <v>0</v>
          </cell>
        </row>
        <row r="430">
          <cell r="A430">
            <v>823</v>
          </cell>
          <cell r="B430">
            <v>723</v>
          </cell>
          <cell r="C430" t="str">
            <v>GREATER LAWRENCE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J430">
            <v>0</v>
          </cell>
          <cell r="K430"/>
          <cell r="L430">
            <v>0</v>
          </cell>
          <cell r="M430">
            <v>0</v>
          </cell>
          <cell r="O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V430">
            <v>0</v>
          </cell>
          <cell r="W430">
            <v>0</v>
          </cell>
          <cell r="X430">
            <v>823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M430">
            <v>823</v>
          </cell>
          <cell r="AN430">
            <v>723</v>
          </cell>
          <cell r="AO430" t="str">
            <v>GREATER LAWRENCE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B430">
            <v>825</v>
          </cell>
          <cell r="BC430" t="str">
            <v>GREATER NEW BEDFORD</v>
          </cell>
          <cell r="BH430">
            <v>0</v>
          </cell>
          <cell r="BK430">
            <v>0</v>
          </cell>
          <cell r="BL430">
            <v>0</v>
          </cell>
          <cell r="BN430">
            <v>0</v>
          </cell>
          <cell r="BP430">
            <v>0</v>
          </cell>
          <cell r="BQ430">
            <v>0</v>
          </cell>
          <cell r="BR430">
            <v>0</v>
          </cell>
          <cell r="BT430">
            <v>0</v>
          </cell>
          <cell r="BV430">
            <v>0</v>
          </cell>
        </row>
        <row r="431">
          <cell r="A431">
            <v>825</v>
          </cell>
          <cell r="B431">
            <v>786</v>
          </cell>
          <cell r="C431" t="str">
            <v>GREATER NEW BEDFORD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J431">
            <v>0</v>
          </cell>
          <cell r="K431"/>
          <cell r="L431">
            <v>0</v>
          </cell>
          <cell r="M431">
            <v>0</v>
          </cell>
          <cell r="O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V431">
            <v>0</v>
          </cell>
          <cell r="W431">
            <v>0</v>
          </cell>
          <cell r="X431">
            <v>825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M431">
            <v>825</v>
          </cell>
          <cell r="AN431">
            <v>786</v>
          </cell>
          <cell r="AO431" t="str">
            <v>GREATER NEW BEDFORD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B431">
            <v>828</v>
          </cell>
          <cell r="BC431" t="str">
            <v>GREATER LOWELL</v>
          </cell>
          <cell r="BH431">
            <v>0</v>
          </cell>
          <cell r="BK431">
            <v>0</v>
          </cell>
          <cell r="BL431">
            <v>0</v>
          </cell>
          <cell r="BN431">
            <v>0</v>
          </cell>
          <cell r="BP431">
            <v>0</v>
          </cell>
          <cell r="BQ431">
            <v>0</v>
          </cell>
          <cell r="BR431">
            <v>0</v>
          </cell>
          <cell r="BT431">
            <v>0</v>
          </cell>
          <cell r="BV431">
            <v>0</v>
          </cell>
        </row>
        <row r="432">
          <cell r="A432">
            <v>828</v>
          </cell>
          <cell r="B432">
            <v>767</v>
          </cell>
          <cell r="C432" t="str">
            <v>GREATER LOWELL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J432">
            <v>0</v>
          </cell>
          <cell r="K432"/>
          <cell r="L432">
            <v>0</v>
          </cell>
          <cell r="M432">
            <v>0</v>
          </cell>
          <cell r="O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V432">
            <v>0</v>
          </cell>
          <cell r="W432">
            <v>0</v>
          </cell>
          <cell r="X432">
            <v>828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M432">
            <v>828</v>
          </cell>
          <cell r="AN432">
            <v>767</v>
          </cell>
          <cell r="AO432" t="str">
            <v>GREATER LOWELL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B432">
            <v>829</v>
          </cell>
          <cell r="BC432" t="str">
            <v>SOUTH MIDDLESEX</v>
          </cell>
          <cell r="BH432">
            <v>0</v>
          </cell>
          <cell r="BK432">
            <v>0</v>
          </cell>
          <cell r="BL432">
            <v>0</v>
          </cell>
          <cell r="BN432">
            <v>0</v>
          </cell>
          <cell r="BP432">
            <v>0</v>
          </cell>
          <cell r="BQ432">
            <v>0</v>
          </cell>
          <cell r="BR432">
            <v>0</v>
          </cell>
          <cell r="BT432">
            <v>0</v>
          </cell>
          <cell r="BV432">
            <v>0</v>
          </cell>
        </row>
        <row r="433">
          <cell r="A433">
            <v>829</v>
          </cell>
          <cell r="B433">
            <v>778</v>
          </cell>
          <cell r="C433" t="str">
            <v>SOUTH MIDDLESEX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J433">
            <v>0</v>
          </cell>
          <cell r="K433"/>
          <cell r="L433">
            <v>0</v>
          </cell>
          <cell r="M433">
            <v>0</v>
          </cell>
          <cell r="O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V433">
            <v>0</v>
          </cell>
          <cell r="W433">
            <v>0</v>
          </cell>
          <cell r="X433">
            <v>829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M433">
            <v>829</v>
          </cell>
          <cell r="AN433">
            <v>778</v>
          </cell>
          <cell r="AO433" t="str">
            <v>SOUTH MIDDLESEX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B433">
            <v>830</v>
          </cell>
          <cell r="BC433" t="str">
            <v>MINUTEMAN</v>
          </cell>
          <cell r="BH433">
            <v>0</v>
          </cell>
          <cell r="BK433">
            <v>0</v>
          </cell>
          <cell r="BL433">
            <v>0</v>
          </cell>
          <cell r="BN433">
            <v>0</v>
          </cell>
          <cell r="BP433">
            <v>0</v>
          </cell>
          <cell r="BQ433">
            <v>0</v>
          </cell>
          <cell r="BR433">
            <v>0</v>
          </cell>
          <cell r="BT433">
            <v>0</v>
          </cell>
          <cell r="BV433">
            <v>0</v>
          </cell>
        </row>
        <row r="434">
          <cell r="A434">
            <v>830</v>
          </cell>
          <cell r="B434">
            <v>781</v>
          </cell>
          <cell r="C434" t="str">
            <v>MINUTEMAN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J434">
            <v>0</v>
          </cell>
          <cell r="K434"/>
          <cell r="L434">
            <v>0</v>
          </cell>
          <cell r="M434">
            <v>0</v>
          </cell>
          <cell r="O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V434">
            <v>0</v>
          </cell>
          <cell r="W434">
            <v>0</v>
          </cell>
          <cell r="X434">
            <v>830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M434">
            <v>830</v>
          </cell>
          <cell r="AN434">
            <v>781</v>
          </cell>
          <cell r="AO434" t="str">
            <v>MINUTEMAN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B434">
            <v>832</v>
          </cell>
          <cell r="BC434" t="str">
            <v>MONTACHUSETT</v>
          </cell>
          <cell r="BH434">
            <v>0</v>
          </cell>
          <cell r="BK434">
            <v>0</v>
          </cell>
          <cell r="BL434">
            <v>0</v>
          </cell>
          <cell r="BN434">
            <v>0</v>
          </cell>
          <cell r="BP434">
            <v>0</v>
          </cell>
          <cell r="BQ434">
            <v>0</v>
          </cell>
          <cell r="BR434">
            <v>0</v>
          </cell>
          <cell r="BT434">
            <v>0</v>
          </cell>
          <cell r="BV434">
            <v>0</v>
          </cell>
        </row>
        <row r="435">
          <cell r="A435">
            <v>832</v>
          </cell>
          <cell r="B435">
            <v>735</v>
          </cell>
          <cell r="C435" t="str">
            <v>MONTACHUSETT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J435">
            <v>0</v>
          </cell>
          <cell r="K435"/>
          <cell r="L435">
            <v>0</v>
          </cell>
          <cell r="M435">
            <v>0</v>
          </cell>
          <cell r="O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V435">
            <v>0</v>
          </cell>
          <cell r="W435">
            <v>0</v>
          </cell>
          <cell r="X435">
            <v>832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M435">
            <v>832</v>
          </cell>
          <cell r="AN435">
            <v>735</v>
          </cell>
          <cell r="AO435" t="str">
            <v>MONTACHUSETT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B435">
            <v>851</v>
          </cell>
          <cell r="BC435" t="str">
            <v>NORTHERN BERKSHIRE</v>
          </cell>
          <cell r="BH435">
            <v>0</v>
          </cell>
          <cell r="BK435">
            <v>0</v>
          </cell>
          <cell r="BL435">
            <v>0</v>
          </cell>
          <cell r="BN435">
            <v>0</v>
          </cell>
          <cell r="BP435">
            <v>0</v>
          </cell>
          <cell r="BQ435">
            <v>0</v>
          </cell>
          <cell r="BR435">
            <v>0</v>
          </cell>
          <cell r="BT435">
            <v>0</v>
          </cell>
          <cell r="BV435">
            <v>0</v>
          </cell>
        </row>
        <row r="436">
          <cell r="A436">
            <v>851</v>
          </cell>
          <cell r="B436">
            <v>743</v>
          </cell>
          <cell r="C436" t="str">
            <v>NORTHERN BERKSHIRE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J436">
            <v>0</v>
          </cell>
          <cell r="K436"/>
          <cell r="L436">
            <v>0</v>
          </cell>
          <cell r="M436">
            <v>0</v>
          </cell>
          <cell r="O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V436">
            <v>0</v>
          </cell>
          <cell r="W436">
            <v>0</v>
          </cell>
          <cell r="X436">
            <v>851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M436">
            <v>851</v>
          </cell>
          <cell r="AN436">
            <v>743</v>
          </cell>
          <cell r="AO436" t="str">
            <v>NORTHERN BERKSHIRE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B436">
            <v>852</v>
          </cell>
          <cell r="BC436" t="str">
            <v>NASHOBA VALLEY</v>
          </cell>
          <cell r="BH436">
            <v>0</v>
          </cell>
          <cell r="BK436">
            <v>0</v>
          </cell>
          <cell r="BL436">
            <v>0</v>
          </cell>
          <cell r="BN436">
            <v>0</v>
          </cell>
          <cell r="BP436">
            <v>0</v>
          </cell>
          <cell r="BQ436">
            <v>0</v>
          </cell>
          <cell r="BR436">
            <v>0</v>
          </cell>
          <cell r="BT436">
            <v>0</v>
          </cell>
          <cell r="BV436">
            <v>0</v>
          </cell>
        </row>
        <row r="437">
          <cell r="A437">
            <v>852</v>
          </cell>
          <cell r="B437">
            <v>739</v>
          </cell>
          <cell r="C437" t="str">
            <v>NASHOBA VALLEY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J437">
            <v>0</v>
          </cell>
          <cell r="K437"/>
          <cell r="L437">
            <v>0</v>
          </cell>
          <cell r="M437">
            <v>0</v>
          </cell>
          <cell r="O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V437">
            <v>0</v>
          </cell>
          <cell r="W437">
            <v>0</v>
          </cell>
          <cell r="X437">
            <v>852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M437">
            <v>852</v>
          </cell>
          <cell r="AN437">
            <v>739</v>
          </cell>
          <cell r="AO437" t="str">
            <v>NASHOBA VALLEY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B437">
            <v>853</v>
          </cell>
          <cell r="BC437" t="str">
            <v>NORTHEAST METROPOLITAN</v>
          </cell>
          <cell r="BH437">
            <v>0</v>
          </cell>
          <cell r="BK437">
            <v>0</v>
          </cell>
          <cell r="BL437">
            <v>0</v>
          </cell>
          <cell r="BN437">
            <v>0</v>
          </cell>
          <cell r="BP437">
            <v>0</v>
          </cell>
          <cell r="BQ437">
            <v>0</v>
          </cell>
          <cell r="BR437">
            <v>0</v>
          </cell>
          <cell r="BT437">
            <v>0</v>
          </cell>
          <cell r="BV437">
            <v>0</v>
          </cell>
        </row>
        <row r="438">
          <cell r="A438">
            <v>853</v>
          </cell>
          <cell r="B438">
            <v>742</v>
          </cell>
          <cell r="C438" t="str">
            <v>NORTHEAST METROPOLITAN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J438">
            <v>0</v>
          </cell>
          <cell r="K438"/>
          <cell r="L438">
            <v>0</v>
          </cell>
          <cell r="M438">
            <v>0</v>
          </cell>
          <cell r="O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V438">
            <v>0</v>
          </cell>
          <cell r="W438">
            <v>0</v>
          </cell>
          <cell r="X438">
            <v>853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M438">
            <v>853</v>
          </cell>
          <cell r="AN438">
            <v>742</v>
          </cell>
          <cell r="AO438" t="str">
            <v>NORTHEAST METROPOLITAN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B438">
            <v>854</v>
          </cell>
          <cell r="BC438" t="str">
            <v>NORTH SHORE</v>
          </cell>
          <cell r="BH438">
            <v>0</v>
          </cell>
          <cell r="BK438">
            <v>0</v>
          </cell>
          <cell r="BL438">
            <v>0</v>
          </cell>
          <cell r="BN438">
            <v>0</v>
          </cell>
          <cell r="BP438">
            <v>0</v>
          </cell>
          <cell r="BQ438">
            <v>0</v>
          </cell>
          <cell r="BR438">
            <v>0</v>
          </cell>
          <cell r="BT438">
            <v>0</v>
          </cell>
          <cell r="BV438">
            <v>0</v>
          </cell>
        </row>
        <row r="439">
          <cell r="A439">
            <v>855</v>
          </cell>
          <cell r="B439">
            <v>784</v>
          </cell>
          <cell r="C439" t="str">
            <v>OLD COLONY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J439">
            <v>0</v>
          </cell>
          <cell r="K439"/>
          <cell r="L439">
            <v>0</v>
          </cell>
          <cell r="M439">
            <v>0</v>
          </cell>
          <cell r="O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V439">
            <v>0</v>
          </cell>
          <cell r="W439">
            <v>0</v>
          </cell>
          <cell r="X439">
            <v>855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M439">
            <v>855</v>
          </cell>
          <cell r="AN439">
            <v>784</v>
          </cell>
          <cell r="AO439" t="str">
            <v>OLD COLONY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B439">
            <v>855</v>
          </cell>
          <cell r="BC439" t="str">
            <v>OLD COLONY</v>
          </cell>
          <cell r="BH439">
            <v>0</v>
          </cell>
          <cell r="BK439">
            <v>0</v>
          </cell>
          <cell r="BL439">
            <v>0</v>
          </cell>
          <cell r="BN439">
            <v>0</v>
          </cell>
          <cell r="BP439">
            <v>0</v>
          </cell>
          <cell r="BQ439">
            <v>0</v>
          </cell>
          <cell r="BR439">
            <v>0</v>
          </cell>
          <cell r="BT439">
            <v>0</v>
          </cell>
          <cell r="BV439">
            <v>0</v>
          </cell>
        </row>
        <row r="440">
          <cell r="A440">
            <v>860</v>
          </cell>
          <cell r="B440">
            <v>773</v>
          </cell>
          <cell r="C440" t="str">
            <v>PATHFINDER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J440">
            <v>0</v>
          </cell>
          <cell r="K440"/>
          <cell r="L440">
            <v>0</v>
          </cell>
          <cell r="M440">
            <v>0</v>
          </cell>
          <cell r="O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V440">
            <v>0</v>
          </cell>
          <cell r="W440">
            <v>0</v>
          </cell>
          <cell r="X440">
            <v>860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M440">
            <v>860</v>
          </cell>
          <cell r="AN440">
            <v>773</v>
          </cell>
          <cell r="AO440" t="str">
            <v>PATHFINDER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B440">
            <v>860</v>
          </cell>
          <cell r="BC440" t="str">
            <v>PATHFINDER</v>
          </cell>
          <cell r="BH440">
            <v>0</v>
          </cell>
          <cell r="BK440">
            <v>0</v>
          </cell>
          <cell r="BL440">
            <v>0</v>
          </cell>
          <cell r="BN440">
            <v>0</v>
          </cell>
          <cell r="BP440">
            <v>0</v>
          </cell>
          <cell r="BQ440">
            <v>0</v>
          </cell>
          <cell r="BR440">
            <v>0</v>
          </cell>
          <cell r="BT440">
            <v>0</v>
          </cell>
          <cell r="BV440">
            <v>0</v>
          </cell>
        </row>
        <row r="441">
          <cell r="A441">
            <v>871</v>
          </cell>
          <cell r="B441">
            <v>751</v>
          </cell>
          <cell r="C441" t="str">
            <v>SHAWSHEEN VALLEY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J441">
            <v>0</v>
          </cell>
          <cell r="K441"/>
          <cell r="L441">
            <v>0</v>
          </cell>
          <cell r="M441">
            <v>0</v>
          </cell>
          <cell r="O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V441">
            <v>0</v>
          </cell>
          <cell r="W441">
            <v>0</v>
          </cell>
          <cell r="X441">
            <v>871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M441">
            <v>871</v>
          </cell>
          <cell r="AN441">
            <v>751</v>
          </cell>
          <cell r="AO441" t="str">
            <v>SHAWSHEEN VALLEY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B441">
            <v>871</v>
          </cell>
          <cell r="BC441" t="str">
            <v>SHAWSHEEN VALLEY</v>
          </cell>
          <cell r="BH441">
            <v>0</v>
          </cell>
          <cell r="BK441">
            <v>0</v>
          </cell>
          <cell r="BL441">
            <v>0</v>
          </cell>
          <cell r="BN441">
            <v>0</v>
          </cell>
          <cell r="BP441">
            <v>0</v>
          </cell>
          <cell r="BQ441">
            <v>0</v>
          </cell>
          <cell r="BR441">
            <v>0</v>
          </cell>
          <cell r="BT441">
            <v>0</v>
          </cell>
          <cell r="BV441">
            <v>0</v>
          </cell>
        </row>
        <row r="442">
          <cell r="A442">
            <v>872</v>
          </cell>
          <cell r="B442">
            <v>754</v>
          </cell>
          <cell r="C442" t="str">
            <v>SOUTHEASTERN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J442">
            <v>0</v>
          </cell>
          <cell r="K442"/>
          <cell r="L442">
            <v>0</v>
          </cell>
          <cell r="M442">
            <v>0</v>
          </cell>
          <cell r="O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V442">
            <v>0</v>
          </cell>
          <cell r="W442">
            <v>0</v>
          </cell>
          <cell r="X442">
            <v>872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M442">
            <v>872</v>
          </cell>
          <cell r="AN442">
            <v>754</v>
          </cell>
          <cell r="AO442" t="str">
            <v>SOUTHEASTERN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B442">
            <v>872</v>
          </cell>
          <cell r="BC442" t="str">
            <v>SOUTHEASTERN</v>
          </cell>
          <cell r="BH442">
            <v>0</v>
          </cell>
          <cell r="BK442">
            <v>0</v>
          </cell>
          <cell r="BL442">
            <v>0</v>
          </cell>
          <cell r="BN442">
            <v>0</v>
          </cell>
          <cell r="BP442">
            <v>0</v>
          </cell>
          <cell r="BQ442">
            <v>0</v>
          </cell>
          <cell r="BR442">
            <v>0</v>
          </cell>
          <cell r="BT442">
            <v>0</v>
          </cell>
          <cell r="BV442">
            <v>0</v>
          </cell>
        </row>
        <row r="443">
          <cell r="A443">
            <v>873</v>
          </cell>
          <cell r="B443">
            <v>753</v>
          </cell>
          <cell r="C443" t="str">
            <v>SOUTH SHORE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J443">
            <v>0</v>
          </cell>
          <cell r="K443"/>
          <cell r="L443">
            <v>0</v>
          </cell>
          <cell r="M443">
            <v>0</v>
          </cell>
          <cell r="O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V443">
            <v>0</v>
          </cell>
          <cell r="W443">
            <v>0</v>
          </cell>
          <cell r="X443">
            <v>873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M443">
            <v>873</v>
          </cell>
          <cell r="AN443">
            <v>753</v>
          </cell>
          <cell r="AO443" t="str">
            <v>SOUTH SHORE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B443">
            <v>873</v>
          </cell>
          <cell r="BC443" t="str">
            <v>SOUTH SHORE</v>
          </cell>
          <cell r="BH443">
            <v>0</v>
          </cell>
          <cell r="BK443">
            <v>0</v>
          </cell>
          <cell r="BL443">
            <v>0</v>
          </cell>
          <cell r="BN443">
            <v>0</v>
          </cell>
          <cell r="BP443">
            <v>0</v>
          </cell>
          <cell r="BQ443">
            <v>0</v>
          </cell>
          <cell r="BR443">
            <v>0</v>
          </cell>
          <cell r="BT443">
            <v>0</v>
          </cell>
          <cell r="BV443">
            <v>0</v>
          </cell>
        </row>
        <row r="444">
          <cell r="A444">
            <v>876</v>
          </cell>
          <cell r="B444">
            <v>762</v>
          </cell>
          <cell r="C444" t="str">
            <v>SOUTHERN WORCESTER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J444">
            <v>0</v>
          </cell>
          <cell r="K444"/>
          <cell r="L444">
            <v>0</v>
          </cell>
          <cell r="M444">
            <v>0</v>
          </cell>
          <cell r="O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V444">
            <v>0</v>
          </cell>
          <cell r="W444">
            <v>0</v>
          </cell>
          <cell r="X444">
            <v>876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M444">
            <v>876</v>
          </cell>
          <cell r="AN444">
            <v>762</v>
          </cell>
          <cell r="AO444" t="str">
            <v>SOUTHERN WORCESTER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B444">
            <v>876</v>
          </cell>
          <cell r="BC444" t="str">
            <v>SOUTHERN WORCESTER</v>
          </cell>
          <cell r="BH444">
            <v>0</v>
          </cell>
          <cell r="BK444">
            <v>0</v>
          </cell>
          <cell r="BL444">
            <v>0</v>
          </cell>
          <cell r="BN444">
            <v>0</v>
          </cell>
          <cell r="BP444">
            <v>0</v>
          </cell>
          <cell r="BQ444">
            <v>0</v>
          </cell>
          <cell r="BR444">
            <v>0</v>
          </cell>
          <cell r="BT444">
            <v>0</v>
          </cell>
          <cell r="BV444">
            <v>0</v>
          </cell>
        </row>
        <row r="445">
          <cell r="A445">
            <v>878</v>
          </cell>
          <cell r="B445">
            <v>785</v>
          </cell>
          <cell r="C445" t="str">
            <v>TRI COUNTY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J445">
            <v>0</v>
          </cell>
          <cell r="K445"/>
          <cell r="L445">
            <v>0</v>
          </cell>
          <cell r="M445">
            <v>0</v>
          </cell>
          <cell r="O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V445">
            <v>0</v>
          </cell>
          <cell r="W445">
            <v>0</v>
          </cell>
          <cell r="X445">
            <v>878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M445">
            <v>878</v>
          </cell>
          <cell r="AN445">
            <v>785</v>
          </cell>
          <cell r="AO445" t="str">
            <v>TRI COUNTY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B445">
            <v>878</v>
          </cell>
          <cell r="BC445" t="str">
            <v>TRI COUNTY</v>
          </cell>
          <cell r="BH445">
            <v>0</v>
          </cell>
          <cell r="BK445">
            <v>0</v>
          </cell>
          <cell r="BL445">
            <v>0</v>
          </cell>
          <cell r="BN445">
            <v>0</v>
          </cell>
          <cell r="BP445">
            <v>0</v>
          </cell>
          <cell r="BQ445">
            <v>0</v>
          </cell>
          <cell r="BR445">
            <v>0</v>
          </cell>
          <cell r="BT445">
            <v>0</v>
          </cell>
          <cell r="BV445">
            <v>0</v>
          </cell>
        </row>
        <row r="446">
          <cell r="A446">
            <v>879</v>
          </cell>
          <cell r="B446">
            <v>758</v>
          </cell>
          <cell r="C446" t="str">
            <v>UPPER CAPE COD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J446">
            <v>0</v>
          </cell>
          <cell r="K446"/>
          <cell r="L446">
            <v>0</v>
          </cell>
          <cell r="M446">
            <v>0</v>
          </cell>
          <cell r="O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V446">
            <v>0</v>
          </cell>
          <cell r="W446">
            <v>0</v>
          </cell>
          <cell r="X446">
            <v>879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M446">
            <v>879</v>
          </cell>
          <cell r="AN446">
            <v>758</v>
          </cell>
          <cell r="AO446" t="str">
            <v>UPPER CAPE COD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B446">
            <v>879</v>
          </cell>
          <cell r="BC446" t="str">
            <v>UPPER CAPE COD</v>
          </cell>
          <cell r="BH446">
            <v>0</v>
          </cell>
          <cell r="BK446">
            <v>0</v>
          </cell>
          <cell r="BL446">
            <v>0</v>
          </cell>
          <cell r="BN446">
            <v>0</v>
          </cell>
          <cell r="BP446">
            <v>0</v>
          </cell>
          <cell r="BQ446">
            <v>0</v>
          </cell>
          <cell r="BR446">
            <v>0</v>
          </cell>
          <cell r="BT446">
            <v>0</v>
          </cell>
          <cell r="BV446">
            <v>0</v>
          </cell>
        </row>
        <row r="447">
          <cell r="A447">
            <v>885</v>
          </cell>
          <cell r="B447">
            <v>774</v>
          </cell>
          <cell r="C447" t="str">
            <v>WHITTIER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J447">
            <v>0</v>
          </cell>
          <cell r="K447"/>
          <cell r="L447">
            <v>0</v>
          </cell>
          <cell r="M447">
            <v>0</v>
          </cell>
          <cell r="O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V447">
            <v>0</v>
          </cell>
          <cell r="W447">
            <v>0</v>
          </cell>
          <cell r="X447">
            <v>885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M447">
            <v>885</v>
          </cell>
          <cell r="AN447">
            <v>774</v>
          </cell>
          <cell r="AO447" t="str">
            <v>WHITTIER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B447">
            <v>885</v>
          </cell>
          <cell r="BC447" t="str">
            <v>WHITTIER</v>
          </cell>
          <cell r="BH447">
            <v>0</v>
          </cell>
          <cell r="BK447">
            <v>0</v>
          </cell>
          <cell r="BL447">
            <v>0</v>
          </cell>
          <cell r="BN447">
            <v>0</v>
          </cell>
          <cell r="BP447">
            <v>0</v>
          </cell>
          <cell r="BQ447">
            <v>0</v>
          </cell>
          <cell r="BR447">
            <v>0</v>
          </cell>
          <cell r="BT447">
            <v>0</v>
          </cell>
          <cell r="BV447">
            <v>0</v>
          </cell>
        </row>
        <row r="448">
          <cell r="A448">
            <v>910</v>
          </cell>
          <cell r="B448">
            <v>810</v>
          </cell>
          <cell r="C448" t="str">
            <v>BRISTOL COUNTY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J448">
            <v>0</v>
          </cell>
          <cell r="K448"/>
          <cell r="L448">
            <v>0</v>
          </cell>
          <cell r="M448">
            <v>0</v>
          </cell>
          <cell r="O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V448">
            <v>0</v>
          </cell>
          <cell r="W448">
            <v>0</v>
          </cell>
          <cell r="X448">
            <v>910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M448">
            <v>910</v>
          </cell>
          <cell r="AN448">
            <v>810</v>
          </cell>
          <cell r="AO448" t="str">
            <v>BRISTOL COUNTY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B448">
            <v>910</v>
          </cell>
          <cell r="BC448" t="str">
            <v>BRISTOL COUNTY</v>
          </cell>
          <cell r="BH448">
            <v>0</v>
          </cell>
          <cell r="BK448">
            <v>0</v>
          </cell>
          <cell r="BL448">
            <v>0</v>
          </cell>
          <cell r="BN448">
            <v>0</v>
          </cell>
          <cell r="BP448">
            <v>0</v>
          </cell>
          <cell r="BQ448">
            <v>0</v>
          </cell>
          <cell r="BR448">
            <v>0</v>
          </cell>
          <cell r="BT448">
            <v>0</v>
          </cell>
          <cell r="BV448">
            <v>0</v>
          </cell>
        </row>
        <row r="449">
          <cell r="A449">
            <v>915</v>
          </cell>
          <cell r="B449">
            <v>830</v>
          </cell>
          <cell r="C449" t="str">
            <v>NORFOLK COUNTY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J449">
            <v>0</v>
          </cell>
          <cell r="K449"/>
          <cell r="L449">
            <v>0</v>
          </cell>
          <cell r="M449">
            <v>0</v>
          </cell>
          <cell r="O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V449">
            <v>0</v>
          </cell>
          <cell r="W449">
            <v>0</v>
          </cell>
          <cell r="X449">
            <v>915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M449">
            <v>915</v>
          </cell>
          <cell r="AN449">
            <v>830</v>
          </cell>
          <cell r="AO449" t="str">
            <v>NORFOLK COUNTY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B449">
            <v>915</v>
          </cell>
          <cell r="BC449" t="str">
            <v>NORFOLK COUNTY</v>
          </cell>
          <cell r="BH449">
            <v>0</v>
          </cell>
          <cell r="BK449">
            <v>0</v>
          </cell>
          <cell r="BL449">
            <v>0</v>
          </cell>
          <cell r="BN449">
            <v>0</v>
          </cell>
          <cell r="BP449">
            <v>0</v>
          </cell>
          <cell r="BQ449">
            <v>0</v>
          </cell>
          <cell r="BR449">
            <v>0</v>
          </cell>
          <cell r="BT449">
            <v>0</v>
          </cell>
          <cell r="BV449">
            <v>0</v>
          </cell>
        </row>
        <row r="450">
          <cell r="A450">
            <v>999</v>
          </cell>
          <cell r="C450" t="str">
            <v>STATE TOTALS</v>
          </cell>
          <cell r="D450">
            <v>44985</v>
          </cell>
          <cell r="E450">
            <v>619531163.69092774</v>
          </cell>
          <cell r="F450">
            <v>3821302</v>
          </cell>
          <cell r="G450">
            <v>40171835</v>
          </cell>
          <cell r="H450">
            <v>663524300.69092774</v>
          </cell>
          <cell r="J450">
            <v>40328164.999999985</v>
          </cell>
          <cell r="K450" t="str">
            <v>--</v>
          </cell>
          <cell r="L450">
            <v>40171835</v>
          </cell>
          <cell r="M450">
            <v>80500000</v>
          </cell>
          <cell r="O450">
            <v>583024300.6909281</v>
          </cell>
          <cell r="Q450">
            <v>0</v>
          </cell>
          <cell r="R450">
            <v>40328164.999999985</v>
          </cell>
          <cell r="S450">
            <v>40171835</v>
          </cell>
          <cell r="T450">
            <v>80500000</v>
          </cell>
          <cell r="V450">
            <v>170440653.64787248</v>
          </cell>
          <cell r="X450">
            <v>440</v>
          </cell>
          <cell r="Y450">
            <v>44985</v>
          </cell>
          <cell r="Z450">
            <v>0</v>
          </cell>
          <cell r="AA450">
            <v>621991236</v>
          </cell>
          <cell r="AB450">
            <v>2460072.3090721481</v>
          </cell>
          <cell r="AC450">
            <v>619531163.69092774</v>
          </cell>
          <cell r="AD450">
            <v>3821302</v>
          </cell>
          <cell r="AE450">
            <v>40171835</v>
          </cell>
          <cell r="AF450">
            <v>663524300.69092774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663524300.69092774</v>
          </cell>
          <cell r="AM450">
            <v>999</v>
          </cell>
          <cell r="AN450" t="str">
            <v>S T A T E    T O T A L S</v>
          </cell>
          <cell r="AP450">
            <v>619531163.69092774</v>
          </cell>
          <cell r="AQ450">
            <v>550980011.03139889</v>
          </cell>
          <cell r="AR450">
            <v>68607342.659528956</v>
          </cell>
          <cell r="AS450">
            <v>15426323.257864</v>
          </cell>
          <cell r="AT450">
            <v>11285715</v>
          </cell>
          <cell r="AU450">
            <v>11715297.062201731</v>
          </cell>
          <cell r="AV450">
            <v>10730484.316383634</v>
          </cell>
          <cell r="AW450">
            <v>12503656.351894166</v>
          </cell>
          <cell r="AX450">
            <v>0</v>
          </cell>
          <cell r="AY450">
            <v>130268818.64787249</v>
          </cell>
          <cell r="AZ450">
            <v>40328164.999999985</v>
          </cell>
          <cell r="BB450">
            <v>999</v>
          </cell>
          <cell r="BC450" t="str">
            <v>--</v>
          </cell>
          <cell r="BD450">
            <v>0</v>
          </cell>
          <cell r="BE450">
            <v>0</v>
          </cell>
          <cell r="BF450" t="str">
            <v>--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 t="str">
            <v xml:space="preserve"> </v>
          </cell>
          <cell r="BN450">
            <v>0</v>
          </cell>
          <cell r="BO450" t="str">
            <v xml:space="preserve"> </v>
          </cell>
          <cell r="BP450">
            <v>68607342.659528956</v>
          </cell>
          <cell r="BQ450">
            <v>72428644.659528956</v>
          </cell>
          <cell r="BR450">
            <v>-3821302</v>
          </cell>
          <cell r="BS450">
            <v>0</v>
          </cell>
          <cell r="BT450">
            <v>0</v>
          </cell>
          <cell r="BV450">
            <v>0</v>
          </cell>
          <cell r="CA450" t="str">
            <v>--</v>
          </cell>
        </row>
      </sheetData>
      <sheetData sheetId="13">
        <row r="10">
          <cell r="A10">
            <v>1</v>
          </cell>
          <cell r="B10">
            <v>1</v>
          </cell>
          <cell r="C10" t="str">
            <v>ABINGTON</v>
          </cell>
          <cell r="D10">
            <v>33</v>
          </cell>
          <cell r="E10">
            <v>414464</v>
          </cell>
          <cell r="F10">
            <v>0</v>
          </cell>
          <cell r="G10">
            <v>29469</v>
          </cell>
          <cell r="H10">
            <v>443933</v>
          </cell>
          <cell r="J10">
            <v>48461.007474660786</v>
          </cell>
          <cell r="K10">
            <v>0.39717660898596091</v>
          </cell>
          <cell r="L10">
            <v>29469</v>
          </cell>
          <cell r="M10">
            <v>77930.007474660786</v>
          </cell>
          <cell r="O10">
            <v>366002.99252533924</v>
          </cell>
          <cell r="Q10">
            <v>0</v>
          </cell>
          <cell r="R10">
            <v>48461.007474660786</v>
          </cell>
          <cell r="S10">
            <v>29469</v>
          </cell>
          <cell r="T10">
            <v>77930.007474660786</v>
          </cell>
          <cell r="V10">
            <v>151482.75</v>
          </cell>
          <cell r="W10">
            <v>0</v>
          </cell>
          <cell r="X10">
            <v>1</v>
          </cell>
          <cell r="Y10">
            <v>33</v>
          </cell>
          <cell r="Z10">
            <v>0</v>
          </cell>
          <cell r="AA10">
            <v>414464</v>
          </cell>
          <cell r="AB10">
            <v>0</v>
          </cell>
          <cell r="AC10">
            <v>414464</v>
          </cell>
          <cell r="AD10">
            <v>0</v>
          </cell>
          <cell r="AE10">
            <v>29469</v>
          </cell>
          <cell r="AF10">
            <v>443933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443933</v>
          </cell>
          <cell r="AM10">
            <v>1</v>
          </cell>
          <cell r="AN10">
            <v>1</v>
          </cell>
          <cell r="AO10" t="str">
            <v>ABINGTON</v>
          </cell>
          <cell r="AP10">
            <v>414464</v>
          </cell>
          <cell r="AQ10">
            <v>346629</v>
          </cell>
          <cell r="AR10">
            <v>67835</v>
          </cell>
          <cell r="AS10">
            <v>0</v>
          </cell>
          <cell r="AT10">
            <v>0</v>
          </cell>
          <cell r="AU10">
            <v>8388.5</v>
          </cell>
          <cell r="AV10">
            <v>31270.75</v>
          </cell>
          <cell r="AW10">
            <v>14519.5</v>
          </cell>
          <cell r="AX10">
            <v>0</v>
          </cell>
          <cell r="AY10">
            <v>122013.75</v>
          </cell>
          <cell r="AZ10">
            <v>48461.007474660786</v>
          </cell>
          <cell r="BB10">
            <v>1</v>
          </cell>
          <cell r="BC10" t="str">
            <v>ABINGTON</v>
          </cell>
          <cell r="BH10">
            <v>0</v>
          </cell>
          <cell r="BK10">
            <v>0</v>
          </cell>
          <cell r="BL10">
            <v>0</v>
          </cell>
          <cell r="BN10">
            <v>0</v>
          </cell>
          <cell r="BP10">
            <v>67835</v>
          </cell>
          <cell r="BQ10">
            <v>67835</v>
          </cell>
          <cell r="BR10">
            <v>0</v>
          </cell>
          <cell r="BT10">
            <v>0</v>
          </cell>
          <cell r="BV10">
            <v>0</v>
          </cell>
        </row>
        <row r="11">
          <cell r="A11">
            <v>2</v>
          </cell>
          <cell r="B11">
            <v>2</v>
          </cell>
          <cell r="C11" t="str">
            <v>ACTON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/>
          <cell r="L11">
            <v>0</v>
          </cell>
          <cell r="M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2</v>
          </cell>
          <cell r="AM11">
            <v>2</v>
          </cell>
          <cell r="AN11">
            <v>2</v>
          </cell>
          <cell r="AO11" t="str">
            <v>ACTON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B11">
            <v>2</v>
          </cell>
          <cell r="BC11" t="str">
            <v>ACTON</v>
          </cell>
          <cell r="BH11">
            <v>0</v>
          </cell>
          <cell r="BK11">
            <v>0</v>
          </cell>
          <cell r="BL11">
            <v>0</v>
          </cell>
          <cell r="BN11">
            <v>0</v>
          </cell>
          <cell r="BP11">
            <v>0</v>
          </cell>
          <cell r="BQ11">
            <v>0</v>
          </cell>
          <cell r="BR11">
            <v>0</v>
          </cell>
          <cell r="BT11">
            <v>0</v>
          </cell>
          <cell r="BV11">
            <v>0</v>
          </cell>
          <cell r="CA11" t="str">
            <v>fy15</v>
          </cell>
        </row>
        <row r="12">
          <cell r="A12">
            <v>3</v>
          </cell>
          <cell r="B12">
            <v>3</v>
          </cell>
          <cell r="C12" t="str">
            <v>ACUSHNET</v>
          </cell>
          <cell r="D12">
            <v>2</v>
          </cell>
          <cell r="E12">
            <v>24292</v>
          </cell>
          <cell r="F12">
            <v>0</v>
          </cell>
          <cell r="G12">
            <v>1786</v>
          </cell>
          <cell r="H12">
            <v>26078</v>
          </cell>
          <cell r="J12">
            <v>17354.091450939188</v>
          </cell>
          <cell r="K12">
            <v>0.67168244655148912</v>
          </cell>
          <cell r="L12">
            <v>1786</v>
          </cell>
          <cell r="M12">
            <v>19140.091450939188</v>
          </cell>
          <cell r="O12">
            <v>6937.9085490608122</v>
          </cell>
          <cell r="Q12">
            <v>0</v>
          </cell>
          <cell r="R12">
            <v>17354.091450939188</v>
          </cell>
          <cell r="S12">
            <v>1786</v>
          </cell>
          <cell r="T12">
            <v>19140.091450939188</v>
          </cell>
          <cell r="V12">
            <v>27622.75</v>
          </cell>
          <cell r="W12">
            <v>0</v>
          </cell>
          <cell r="X12">
            <v>3</v>
          </cell>
          <cell r="Y12">
            <v>2</v>
          </cell>
          <cell r="Z12">
            <v>0</v>
          </cell>
          <cell r="AA12">
            <v>24292</v>
          </cell>
          <cell r="AB12">
            <v>0</v>
          </cell>
          <cell r="AC12">
            <v>24292</v>
          </cell>
          <cell r="AD12">
            <v>0</v>
          </cell>
          <cell r="AE12">
            <v>1786</v>
          </cell>
          <cell r="AF12">
            <v>26078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26078</v>
          </cell>
          <cell r="AM12">
            <v>3</v>
          </cell>
          <cell r="AN12">
            <v>3</v>
          </cell>
          <cell r="AO12" t="str">
            <v>ACUSHNET</v>
          </cell>
          <cell r="AP12">
            <v>24292</v>
          </cell>
          <cell r="AQ12">
            <v>0</v>
          </cell>
          <cell r="AR12">
            <v>24292</v>
          </cell>
          <cell r="AS12">
            <v>0</v>
          </cell>
          <cell r="AT12">
            <v>1060</v>
          </cell>
          <cell r="AU12">
            <v>0</v>
          </cell>
          <cell r="AV12">
            <v>484.75</v>
          </cell>
          <cell r="AW12">
            <v>0</v>
          </cell>
          <cell r="AX12">
            <v>0</v>
          </cell>
          <cell r="AY12">
            <v>25836.75</v>
          </cell>
          <cell r="AZ12">
            <v>17354.091450939188</v>
          </cell>
          <cell r="BB12">
            <v>3</v>
          </cell>
          <cell r="BC12" t="str">
            <v>ACUSHNET</v>
          </cell>
          <cell r="BH12">
            <v>0</v>
          </cell>
          <cell r="BK12">
            <v>0</v>
          </cell>
          <cell r="BL12">
            <v>0</v>
          </cell>
          <cell r="BN12">
            <v>0</v>
          </cell>
          <cell r="BP12">
            <v>24292</v>
          </cell>
          <cell r="BQ12">
            <v>24292</v>
          </cell>
          <cell r="BR12">
            <v>0</v>
          </cell>
          <cell r="BT12">
            <v>0</v>
          </cell>
          <cell r="BV12">
            <v>0</v>
          </cell>
        </row>
        <row r="13">
          <cell r="A13">
            <v>4</v>
          </cell>
          <cell r="B13">
            <v>4</v>
          </cell>
          <cell r="C13" t="str">
            <v>ADAMS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/>
          <cell r="L13">
            <v>0</v>
          </cell>
          <cell r="M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4</v>
          </cell>
          <cell r="AM13">
            <v>4</v>
          </cell>
          <cell r="AN13">
            <v>4</v>
          </cell>
          <cell r="AO13" t="str">
            <v>ADAMS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B13">
            <v>4</v>
          </cell>
          <cell r="BC13" t="str">
            <v>ADAMS</v>
          </cell>
          <cell r="BH13">
            <v>0</v>
          </cell>
          <cell r="BK13">
            <v>0</v>
          </cell>
          <cell r="BL13">
            <v>0</v>
          </cell>
          <cell r="BN13">
            <v>0</v>
          </cell>
          <cell r="BP13">
            <v>0</v>
          </cell>
          <cell r="BQ13">
            <v>0</v>
          </cell>
          <cell r="BR13">
            <v>0</v>
          </cell>
          <cell r="BT13">
            <v>0</v>
          </cell>
          <cell r="BV13">
            <v>0</v>
          </cell>
        </row>
        <row r="14">
          <cell r="A14">
            <v>5</v>
          </cell>
          <cell r="B14">
            <v>5</v>
          </cell>
          <cell r="C14" t="str">
            <v>AGAWAM</v>
          </cell>
          <cell r="D14">
            <v>48</v>
          </cell>
          <cell r="E14">
            <v>723750</v>
          </cell>
          <cell r="F14">
            <v>0</v>
          </cell>
          <cell r="G14">
            <v>42864</v>
          </cell>
          <cell r="H14">
            <v>766614</v>
          </cell>
          <cell r="J14">
            <v>361926.96405708924</v>
          </cell>
          <cell r="K14">
            <v>0.67172099033341204</v>
          </cell>
          <cell r="L14">
            <v>42864</v>
          </cell>
          <cell r="M14">
            <v>404790.96405708924</v>
          </cell>
          <cell r="O14">
            <v>361823.03594291076</v>
          </cell>
          <cell r="Q14">
            <v>0</v>
          </cell>
          <cell r="R14">
            <v>361926.96405708924</v>
          </cell>
          <cell r="S14">
            <v>42864</v>
          </cell>
          <cell r="T14">
            <v>404790.96405708924</v>
          </cell>
          <cell r="V14">
            <v>581669.5</v>
          </cell>
          <cell r="W14">
            <v>0</v>
          </cell>
          <cell r="X14">
            <v>5</v>
          </cell>
          <cell r="Y14">
            <v>48</v>
          </cell>
          <cell r="Z14">
            <v>0</v>
          </cell>
          <cell r="AA14">
            <v>723750</v>
          </cell>
          <cell r="AB14">
            <v>0</v>
          </cell>
          <cell r="AC14">
            <v>723750</v>
          </cell>
          <cell r="AD14">
            <v>0</v>
          </cell>
          <cell r="AE14">
            <v>42864</v>
          </cell>
          <cell r="AF14">
            <v>766614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766614</v>
          </cell>
          <cell r="AM14">
            <v>5</v>
          </cell>
          <cell r="AN14">
            <v>5</v>
          </cell>
          <cell r="AO14" t="str">
            <v>AGAWAM</v>
          </cell>
          <cell r="AP14">
            <v>723750</v>
          </cell>
          <cell r="AQ14">
            <v>217130</v>
          </cell>
          <cell r="AR14">
            <v>506620</v>
          </cell>
          <cell r="AS14">
            <v>8808.25</v>
          </cell>
          <cell r="AT14">
            <v>0</v>
          </cell>
          <cell r="AU14">
            <v>0</v>
          </cell>
          <cell r="AV14">
            <v>17352.25</v>
          </cell>
          <cell r="AW14">
            <v>6025</v>
          </cell>
          <cell r="AX14">
            <v>0</v>
          </cell>
          <cell r="AY14">
            <v>538805.5</v>
          </cell>
          <cell r="AZ14">
            <v>361926.96405708924</v>
          </cell>
          <cell r="BB14">
            <v>5</v>
          </cell>
          <cell r="BC14" t="str">
            <v>AGAWAM</v>
          </cell>
          <cell r="BH14">
            <v>0</v>
          </cell>
          <cell r="BK14">
            <v>0</v>
          </cell>
          <cell r="BL14">
            <v>0</v>
          </cell>
          <cell r="BN14">
            <v>0</v>
          </cell>
          <cell r="BP14">
            <v>506620</v>
          </cell>
          <cell r="BQ14">
            <v>506620</v>
          </cell>
          <cell r="BR14">
            <v>0</v>
          </cell>
          <cell r="BT14">
            <v>0</v>
          </cell>
          <cell r="BV14">
            <v>0</v>
          </cell>
        </row>
        <row r="15">
          <cell r="A15">
            <v>6</v>
          </cell>
          <cell r="B15">
            <v>6</v>
          </cell>
          <cell r="C15" t="str">
            <v>ALFORD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/>
          <cell r="L15">
            <v>0</v>
          </cell>
          <cell r="M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6</v>
          </cell>
          <cell r="AM15">
            <v>6</v>
          </cell>
          <cell r="AN15">
            <v>6</v>
          </cell>
          <cell r="AO15" t="str">
            <v>ALFORD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B15">
            <v>6</v>
          </cell>
          <cell r="BC15" t="str">
            <v>ALFORD</v>
          </cell>
          <cell r="BH15">
            <v>0</v>
          </cell>
          <cell r="BK15">
            <v>0</v>
          </cell>
          <cell r="BL15">
            <v>0</v>
          </cell>
          <cell r="BN15">
            <v>0</v>
          </cell>
          <cell r="BP15">
            <v>0</v>
          </cell>
          <cell r="BQ15">
            <v>0</v>
          </cell>
          <cell r="BR15">
            <v>0</v>
          </cell>
          <cell r="BT15">
            <v>0</v>
          </cell>
          <cell r="BV15">
            <v>0</v>
          </cell>
        </row>
        <row r="16">
          <cell r="A16">
            <v>7</v>
          </cell>
          <cell r="B16">
            <v>7</v>
          </cell>
          <cell r="C16" t="str">
            <v>AMESBURY</v>
          </cell>
          <cell r="D16">
            <v>47</v>
          </cell>
          <cell r="E16">
            <v>584023</v>
          </cell>
          <cell r="F16">
            <v>0</v>
          </cell>
          <cell r="G16">
            <v>41971</v>
          </cell>
          <cell r="H16">
            <v>625994</v>
          </cell>
          <cell r="J16">
            <v>59101.211577669528</v>
          </cell>
          <cell r="K16">
            <v>0.53948582466312067</v>
          </cell>
          <cell r="L16">
            <v>41971</v>
          </cell>
          <cell r="M16">
            <v>101072.21157766953</v>
          </cell>
          <cell r="O16">
            <v>524921.78842233052</v>
          </cell>
          <cell r="Q16">
            <v>0</v>
          </cell>
          <cell r="R16">
            <v>59101.211577669528</v>
          </cell>
          <cell r="S16">
            <v>41971</v>
          </cell>
          <cell r="T16">
            <v>101072.21157766953</v>
          </cell>
          <cell r="V16">
            <v>151522</v>
          </cell>
          <cell r="W16">
            <v>0</v>
          </cell>
          <cell r="X16">
            <v>7</v>
          </cell>
          <cell r="Y16">
            <v>47</v>
          </cell>
          <cell r="Z16">
            <v>0</v>
          </cell>
          <cell r="AA16">
            <v>584023</v>
          </cell>
          <cell r="AB16">
            <v>0</v>
          </cell>
          <cell r="AC16">
            <v>584023</v>
          </cell>
          <cell r="AD16">
            <v>0</v>
          </cell>
          <cell r="AE16">
            <v>41971</v>
          </cell>
          <cell r="AF16">
            <v>625994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625994</v>
          </cell>
          <cell r="AM16">
            <v>7</v>
          </cell>
          <cell r="AN16">
            <v>7</v>
          </cell>
          <cell r="AO16" t="str">
            <v>AMESBURY</v>
          </cell>
          <cell r="AP16">
            <v>584023</v>
          </cell>
          <cell r="AQ16">
            <v>501294</v>
          </cell>
          <cell r="AR16">
            <v>82729</v>
          </cell>
          <cell r="AS16">
            <v>0</v>
          </cell>
          <cell r="AT16">
            <v>0</v>
          </cell>
          <cell r="AU16">
            <v>26822</v>
          </cell>
          <cell r="AV16">
            <v>0</v>
          </cell>
          <cell r="AW16">
            <v>0</v>
          </cell>
          <cell r="AX16">
            <v>0</v>
          </cell>
          <cell r="AY16">
            <v>109551</v>
          </cell>
          <cell r="AZ16">
            <v>59101.211577669528</v>
          </cell>
          <cell r="BB16">
            <v>7</v>
          </cell>
          <cell r="BC16" t="str">
            <v>AMESBURY</v>
          </cell>
          <cell r="BH16">
            <v>0</v>
          </cell>
          <cell r="BK16">
            <v>0</v>
          </cell>
          <cell r="BL16">
            <v>0</v>
          </cell>
          <cell r="BN16">
            <v>0</v>
          </cell>
          <cell r="BP16">
            <v>82729</v>
          </cell>
          <cell r="BQ16">
            <v>82729</v>
          </cell>
          <cell r="BR16">
            <v>0</v>
          </cell>
          <cell r="BT16">
            <v>0</v>
          </cell>
          <cell r="BV16">
            <v>0</v>
          </cell>
        </row>
        <row r="17">
          <cell r="A17">
            <v>8</v>
          </cell>
          <cell r="B17">
            <v>8</v>
          </cell>
          <cell r="C17" t="str">
            <v>AMHERST</v>
          </cell>
          <cell r="D17">
            <v>87</v>
          </cell>
          <cell r="E17">
            <v>1643493</v>
          </cell>
          <cell r="F17">
            <v>0</v>
          </cell>
          <cell r="G17">
            <v>77691</v>
          </cell>
          <cell r="H17">
            <v>1721184</v>
          </cell>
          <cell r="J17">
            <v>17031.184760019358</v>
          </cell>
          <cell r="K17">
            <v>7.7038563011936567E-2</v>
          </cell>
          <cell r="L17">
            <v>77691</v>
          </cell>
          <cell r="M17">
            <v>94722.184760019358</v>
          </cell>
          <cell r="O17">
            <v>1626461.8152399806</v>
          </cell>
          <cell r="Q17">
            <v>0</v>
          </cell>
          <cell r="R17">
            <v>17031.184760019358</v>
          </cell>
          <cell r="S17">
            <v>77691</v>
          </cell>
          <cell r="T17">
            <v>94722.184760019358</v>
          </cell>
          <cell r="V17">
            <v>298764.5</v>
          </cell>
          <cell r="W17">
            <v>0</v>
          </cell>
          <cell r="X17">
            <v>8</v>
          </cell>
          <cell r="Y17">
            <v>87</v>
          </cell>
          <cell r="Z17">
            <v>0</v>
          </cell>
          <cell r="AA17">
            <v>1643493</v>
          </cell>
          <cell r="AB17">
            <v>0</v>
          </cell>
          <cell r="AC17">
            <v>1643493</v>
          </cell>
          <cell r="AD17">
            <v>0</v>
          </cell>
          <cell r="AE17">
            <v>77691</v>
          </cell>
          <cell r="AF17">
            <v>1721184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1721184</v>
          </cell>
          <cell r="AM17">
            <v>8</v>
          </cell>
          <cell r="AN17">
            <v>8</v>
          </cell>
          <cell r="AO17" t="str">
            <v>AMHERST</v>
          </cell>
          <cell r="AP17">
            <v>1643493</v>
          </cell>
          <cell r="AQ17">
            <v>1619653</v>
          </cell>
          <cell r="AR17">
            <v>23840</v>
          </cell>
          <cell r="AS17">
            <v>17098</v>
          </cell>
          <cell r="AT17">
            <v>55423</v>
          </cell>
          <cell r="AU17">
            <v>15820.25</v>
          </cell>
          <cell r="AV17">
            <v>69685.5</v>
          </cell>
          <cell r="AW17">
            <v>39206.75</v>
          </cell>
          <cell r="AX17">
            <v>0</v>
          </cell>
          <cell r="AY17">
            <v>221073.5</v>
          </cell>
          <cell r="AZ17">
            <v>17031.184760019358</v>
          </cell>
          <cell r="BB17">
            <v>8</v>
          </cell>
          <cell r="BC17" t="str">
            <v>AMHERST</v>
          </cell>
          <cell r="BH17">
            <v>0</v>
          </cell>
          <cell r="BK17">
            <v>0</v>
          </cell>
          <cell r="BL17">
            <v>0</v>
          </cell>
          <cell r="BN17">
            <v>0</v>
          </cell>
          <cell r="BP17">
            <v>23840</v>
          </cell>
          <cell r="BQ17">
            <v>23840</v>
          </cell>
          <cell r="BR17">
            <v>0</v>
          </cell>
          <cell r="BT17">
            <v>0</v>
          </cell>
          <cell r="BV17">
            <v>0</v>
          </cell>
        </row>
        <row r="18">
          <cell r="A18">
            <v>9</v>
          </cell>
          <cell r="B18">
            <v>9</v>
          </cell>
          <cell r="C18" t="str">
            <v>ANDOVER</v>
          </cell>
          <cell r="D18">
            <v>12</v>
          </cell>
          <cell r="E18">
            <v>211043</v>
          </cell>
          <cell r="F18">
            <v>0</v>
          </cell>
          <cell r="G18">
            <v>10716</v>
          </cell>
          <cell r="H18">
            <v>221759</v>
          </cell>
          <cell r="J18">
            <v>40430.489526364749</v>
          </cell>
          <cell r="K18">
            <v>0.36536518704170967</v>
          </cell>
          <cell r="L18">
            <v>10716</v>
          </cell>
          <cell r="M18">
            <v>51146.489526364749</v>
          </cell>
          <cell r="O18">
            <v>170612.51047363525</v>
          </cell>
          <cell r="Q18">
            <v>0</v>
          </cell>
          <cell r="R18">
            <v>40430.489526364749</v>
          </cell>
          <cell r="S18">
            <v>10716</v>
          </cell>
          <cell r="T18">
            <v>51146.489526364749</v>
          </cell>
          <cell r="V18">
            <v>121373.75</v>
          </cell>
          <cell r="W18">
            <v>0</v>
          </cell>
          <cell r="X18">
            <v>9</v>
          </cell>
          <cell r="Y18">
            <v>12</v>
          </cell>
          <cell r="Z18">
            <v>0</v>
          </cell>
          <cell r="AA18">
            <v>211043</v>
          </cell>
          <cell r="AB18">
            <v>0</v>
          </cell>
          <cell r="AC18">
            <v>211043</v>
          </cell>
          <cell r="AD18">
            <v>0</v>
          </cell>
          <cell r="AE18">
            <v>10716</v>
          </cell>
          <cell r="AF18">
            <v>221759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221759</v>
          </cell>
          <cell r="AM18">
            <v>9</v>
          </cell>
          <cell r="AN18">
            <v>9</v>
          </cell>
          <cell r="AO18" t="str">
            <v>ANDOVER</v>
          </cell>
          <cell r="AP18">
            <v>211043</v>
          </cell>
          <cell r="AQ18">
            <v>154449</v>
          </cell>
          <cell r="AR18">
            <v>56594</v>
          </cell>
          <cell r="AS18">
            <v>10320.75</v>
          </cell>
          <cell r="AT18">
            <v>0</v>
          </cell>
          <cell r="AU18">
            <v>27911</v>
          </cell>
          <cell r="AV18">
            <v>9204.5</v>
          </cell>
          <cell r="AW18">
            <v>6627.5</v>
          </cell>
          <cell r="AX18">
            <v>0</v>
          </cell>
          <cell r="AY18">
            <v>110657.75</v>
          </cell>
          <cell r="AZ18">
            <v>40430.489526364749</v>
          </cell>
          <cell r="BB18">
            <v>9</v>
          </cell>
          <cell r="BC18" t="str">
            <v>ANDOVER</v>
          </cell>
          <cell r="BH18">
            <v>0</v>
          </cell>
          <cell r="BK18">
            <v>0</v>
          </cell>
          <cell r="BL18">
            <v>0</v>
          </cell>
          <cell r="BN18">
            <v>0</v>
          </cell>
          <cell r="BP18">
            <v>56594</v>
          </cell>
          <cell r="BQ18">
            <v>56594</v>
          </cell>
          <cell r="BR18">
            <v>0</v>
          </cell>
          <cell r="BT18">
            <v>0</v>
          </cell>
          <cell r="BV18">
            <v>0</v>
          </cell>
        </row>
        <row r="19">
          <cell r="A19">
            <v>10</v>
          </cell>
          <cell r="B19">
            <v>10</v>
          </cell>
          <cell r="C19" t="str">
            <v>ARLINGTON</v>
          </cell>
          <cell r="D19">
            <v>13</v>
          </cell>
          <cell r="E19">
            <v>186745</v>
          </cell>
          <cell r="F19">
            <v>0</v>
          </cell>
          <cell r="G19">
            <v>11609</v>
          </cell>
          <cell r="H19">
            <v>198354</v>
          </cell>
          <cell r="J19">
            <v>25173.148380402774</v>
          </cell>
          <cell r="K19">
            <v>0.59203773281442096</v>
          </cell>
          <cell r="L19">
            <v>11609</v>
          </cell>
          <cell r="M19">
            <v>36782.148380402774</v>
          </cell>
          <cell r="O19">
            <v>161571.85161959723</v>
          </cell>
          <cell r="Q19">
            <v>0</v>
          </cell>
          <cell r="R19">
            <v>25173.148380402774</v>
          </cell>
          <cell r="S19">
            <v>11609</v>
          </cell>
          <cell r="T19">
            <v>36782.148380402774</v>
          </cell>
          <cell r="V19">
            <v>54128.5</v>
          </cell>
          <cell r="W19">
            <v>0</v>
          </cell>
          <cell r="X19">
            <v>10</v>
          </cell>
          <cell r="Y19">
            <v>13</v>
          </cell>
          <cell r="Z19">
            <v>0</v>
          </cell>
          <cell r="AA19">
            <v>186745</v>
          </cell>
          <cell r="AB19">
            <v>0</v>
          </cell>
          <cell r="AC19">
            <v>186745</v>
          </cell>
          <cell r="AD19">
            <v>0</v>
          </cell>
          <cell r="AE19">
            <v>11609</v>
          </cell>
          <cell r="AF19">
            <v>198354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198354</v>
          </cell>
          <cell r="AM19">
            <v>10</v>
          </cell>
          <cell r="AN19">
            <v>10</v>
          </cell>
          <cell r="AO19" t="str">
            <v>ARLINGTON</v>
          </cell>
          <cell r="AP19">
            <v>186745</v>
          </cell>
          <cell r="AQ19">
            <v>151508</v>
          </cell>
          <cell r="AR19">
            <v>35237</v>
          </cell>
          <cell r="AS19">
            <v>2014.5</v>
          </cell>
          <cell r="AT19">
            <v>5268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42519.5</v>
          </cell>
          <cell r="AZ19">
            <v>25173.148380402774</v>
          </cell>
          <cell r="BB19">
            <v>10</v>
          </cell>
          <cell r="BC19" t="str">
            <v>ARLINGTON</v>
          </cell>
          <cell r="BH19">
            <v>0</v>
          </cell>
          <cell r="BK19">
            <v>0</v>
          </cell>
          <cell r="BL19">
            <v>0</v>
          </cell>
          <cell r="BN19">
            <v>0</v>
          </cell>
          <cell r="BP19">
            <v>35237</v>
          </cell>
          <cell r="BQ19">
            <v>35237</v>
          </cell>
          <cell r="BR19">
            <v>0</v>
          </cell>
          <cell r="BT19">
            <v>0</v>
          </cell>
          <cell r="BV19">
            <v>0</v>
          </cell>
        </row>
        <row r="20">
          <cell r="A20">
            <v>11</v>
          </cell>
          <cell r="B20">
            <v>11</v>
          </cell>
          <cell r="C20" t="str">
            <v>ASHBURNHAM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/>
          <cell r="L20">
            <v>0</v>
          </cell>
          <cell r="M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11</v>
          </cell>
          <cell r="AM20">
            <v>11</v>
          </cell>
          <cell r="AN20">
            <v>11</v>
          </cell>
          <cell r="AO20" t="str">
            <v>ASHBURNHAM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B20">
            <v>11</v>
          </cell>
          <cell r="BC20" t="str">
            <v>ASHBURNHAM</v>
          </cell>
          <cell r="BH20">
            <v>0</v>
          </cell>
          <cell r="BK20">
            <v>0</v>
          </cell>
          <cell r="BL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T20">
            <v>0</v>
          </cell>
          <cell r="BV20">
            <v>0</v>
          </cell>
        </row>
        <row r="21">
          <cell r="A21">
            <v>12</v>
          </cell>
          <cell r="B21">
            <v>12</v>
          </cell>
          <cell r="C21" t="str">
            <v>ASHBY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/>
          <cell r="L21">
            <v>0</v>
          </cell>
          <cell r="M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12</v>
          </cell>
          <cell r="AM21">
            <v>12</v>
          </cell>
          <cell r="AN21">
            <v>12</v>
          </cell>
          <cell r="AO21" t="str">
            <v>ASHBY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B21">
            <v>12</v>
          </cell>
          <cell r="BC21" t="str">
            <v>ASHBY</v>
          </cell>
          <cell r="BH21">
            <v>0</v>
          </cell>
          <cell r="BK21">
            <v>0</v>
          </cell>
          <cell r="BL21">
            <v>0</v>
          </cell>
          <cell r="BN21">
            <v>0</v>
          </cell>
          <cell r="BP21">
            <v>0</v>
          </cell>
          <cell r="BQ21">
            <v>0</v>
          </cell>
          <cell r="BR21">
            <v>0</v>
          </cell>
          <cell r="BT21">
            <v>0</v>
          </cell>
          <cell r="BV21">
            <v>0</v>
          </cell>
        </row>
        <row r="22">
          <cell r="A22">
            <v>13</v>
          </cell>
          <cell r="B22">
            <v>13</v>
          </cell>
          <cell r="C22" t="str">
            <v>ASHFIELD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/>
          <cell r="L22">
            <v>0</v>
          </cell>
          <cell r="M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13</v>
          </cell>
          <cell r="AM22">
            <v>13</v>
          </cell>
          <cell r="AN22">
            <v>13</v>
          </cell>
          <cell r="AO22" t="str">
            <v>ASHFIELD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B22">
            <v>13</v>
          </cell>
          <cell r="BC22" t="str">
            <v>ASHFIELD</v>
          </cell>
          <cell r="BH22">
            <v>0</v>
          </cell>
          <cell r="BK22">
            <v>0</v>
          </cell>
          <cell r="BL22">
            <v>0</v>
          </cell>
          <cell r="BN22">
            <v>0</v>
          </cell>
          <cell r="BP22">
            <v>0</v>
          </cell>
          <cell r="BQ22">
            <v>0</v>
          </cell>
          <cell r="BR22">
            <v>0</v>
          </cell>
          <cell r="BT22">
            <v>0</v>
          </cell>
          <cell r="BV22">
            <v>0</v>
          </cell>
        </row>
        <row r="23">
          <cell r="A23">
            <v>14</v>
          </cell>
          <cell r="B23">
            <v>14</v>
          </cell>
          <cell r="C23" t="str">
            <v>ASHLAND</v>
          </cell>
          <cell r="D23">
            <v>23</v>
          </cell>
          <cell r="E23">
            <v>311847</v>
          </cell>
          <cell r="F23">
            <v>0</v>
          </cell>
          <cell r="G23">
            <v>20539</v>
          </cell>
          <cell r="H23">
            <v>332386</v>
          </cell>
          <cell r="J23">
            <v>0</v>
          </cell>
          <cell r="K23">
            <v>0</v>
          </cell>
          <cell r="L23">
            <v>20539</v>
          </cell>
          <cell r="M23">
            <v>20539</v>
          </cell>
          <cell r="O23">
            <v>311847</v>
          </cell>
          <cell r="Q23">
            <v>0</v>
          </cell>
          <cell r="R23">
            <v>0</v>
          </cell>
          <cell r="S23">
            <v>20539</v>
          </cell>
          <cell r="T23">
            <v>20539</v>
          </cell>
          <cell r="V23">
            <v>53072.25</v>
          </cell>
          <cell r="W23">
            <v>0</v>
          </cell>
          <cell r="X23">
            <v>14</v>
          </cell>
          <cell r="Y23">
            <v>23</v>
          </cell>
          <cell r="Z23">
            <v>0</v>
          </cell>
          <cell r="AA23">
            <v>311847</v>
          </cell>
          <cell r="AB23">
            <v>0</v>
          </cell>
          <cell r="AC23">
            <v>311847</v>
          </cell>
          <cell r="AD23">
            <v>0</v>
          </cell>
          <cell r="AE23">
            <v>20539</v>
          </cell>
          <cell r="AF23">
            <v>332386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332386</v>
          </cell>
          <cell r="AM23">
            <v>14</v>
          </cell>
          <cell r="AN23">
            <v>14</v>
          </cell>
          <cell r="AO23" t="str">
            <v>ASHLAND</v>
          </cell>
          <cell r="AP23">
            <v>311847</v>
          </cell>
          <cell r="AQ23">
            <v>322439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1351.75</v>
          </cell>
          <cell r="AW23">
            <v>31181.5</v>
          </cell>
          <cell r="AX23">
            <v>0</v>
          </cell>
          <cell r="AY23">
            <v>32533.25</v>
          </cell>
          <cell r="AZ23">
            <v>0</v>
          </cell>
          <cell r="BB23">
            <v>14</v>
          </cell>
          <cell r="BC23" t="str">
            <v>ASHLAND</v>
          </cell>
          <cell r="BH23">
            <v>0</v>
          </cell>
          <cell r="BK23">
            <v>0</v>
          </cell>
          <cell r="BL23">
            <v>0</v>
          </cell>
          <cell r="BN23">
            <v>0</v>
          </cell>
          <cell r="BP23">
            <v>0</v>
          </cell>
          <cell r="BQ23">
            <v>0</v>
          </cell>
          <cell r="BR23">
            <v>0</v>
          </cell>
          <cell r="BT23">
            <v>0</v>
          </cell>
          <cell r="BV23">
            <v>0</v>
          </cell>
        </row>
        <row r="24">
          <cell r="A24">
            <v>15</v>
          </cell>
          <cell r="B24">
            <v>15</v>
          </cell>
          <cell r="C24" t="str">
            <v>ATHOL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/>
          <cell r="L24">
            <v>0</v>
          </cell>
          <cell r="M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0</v>
          </cell>
          <cell r="W24">
            <v>0</v>
          </cell>
          <cell r="X24">
            <v>15</v>
          </cell>
          <cell r="AM24">
            <v>15</v>
          </cell>
          <cell r="AN24">
            <v>15</v>
          </cell>
          <cell r="AO24" t="str">
            <v>ATHOL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B24">
            <v>15</v>
          </cell>
          <cell r="BC24" t="str">
            <v>ATHOL</v>
          </cell>
          <cell r="BH24">
            <v>0</v>
          </cell>
          <cell r="BK24">
            <v>0</v>
          </cell>
          <cell r="BL24">
            <v>0</v>
          </cell>
          <cell r="BN24">
            <v>0</v>
          </cell>
          <cell r="BP24">
            <v>0</v>
          </cell>
          <cell r="BQ24">
            <v>0</v>
          </cell>
          <cell r="BR24">
            <v>0</v>
          </cell>
          <cell r="BT24">
            <v>0</v>
          </cell>
          <cell r="BV24">
            <v>0</v>
          </cell>
        </row>
        <row r="25">
          <cell r="A25">
            <v>16</v>
          </cell>
          <cell r="B25">
            <v>16</v>
          </cell>
          <cell r="C25" t="str">
            <v>ATTLEBORO</v>
          </cell>
          <cell r="D25">
            <v>348</v>
          </cell>
          <cell r="E25">
            <v>3658584</v>
          </cell>
          <cell r="F25">
            <v>0</v>
          </cell>
          <cell r="G25">
            <v>310764</v>
          </cell>
          <cell r="H25">
            <v>3969348</v>
          </cell>
          <cell r="J25">
            <v>230816.13161362981</v>
          </cell>
          <cell r="K25">
            <v>0.46303595673008691</v>
          </cell>
          <cell r="L25">
            <v>310764</v>
          </cell>
          <cell r="M25">
            <v>541580.13161362987</v>
          </cell>
          <cell r="O25">
            <v>3427767.8683863701</v>
          </cell>
          <cell r="Q25">
            <v>0</v>
          </cell>
          <cell r="R25">
            <v>230816.13161362981</v>
          </cell>
          <cell r="S25">
            <v>310764</v>
          </cell>
          <cell r="T25">
            <v>541580.13161362987</v>
          </cell>
          <cell r="V25">
            <v>809248.25</v>
          </cell>
          <cell r="W25">
            <v>0</v>
          </cell>
          <cell r="X25">
            <v>16</v>
          </cell>
          <cell r="Y25">
            <v>348</v>
          </cell>
          <cell r="Z25">
            <v>0</v>
          </cell>
          <cell r="AA25">
            <v>3658584</v>
          </cell>
          <cell r="AB25">
            <v>0</v>
          </cell>
          <cell r="AC25">
            <v>3658584</v>
          </cell>
          <cell r="AD25">
            <v>0</v>
          </cell>
          <cell r="AE25">
            <v>310764</v>
          </cell>
          <cell r="AF25">
            <v>3969348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3969348</v>
          </cell>
          <cell r="AM25">
            <v>16</v>
          </cell>
          <cell r="AN25">
            <v>16</v>
          </cell>
          <cell r="AO25" t="str">
            <v>ATTLEBORO</v>
          </cell>
          <cell r="AP25">
            <v>3658584</v>
          </cell>
          <cell r="AQ25">
            <v>3335491</v>
          </cell>
          <cell r="AR25">
            <v>323093</v>
          </cell>
          <cell r="AS25">
            <v>101559.75</v>
          </cell>
          <cell r="AT25">
            <v>28249</v>
          </cell>
          <cell r="AU25">
            <v>0</v>
          </cell>
          <cell r="AV25">
            <v>0</v>
          </cell>
          <cell r="AW25">
            <v>45582.5</v>
          </cell>
          <cell r="AX25">
            <v>0</v>
          </cell>
          <cell r="AY25">
            <v>498484.25</v>
          </cell>
          <cell r="AZ25">
            <v>230816.13161362981</v>
          </cell>
          <cell r="BB25">
            <v>16</v>
          </cell>
          <cell r="BC25" t="str">
            <v>ATTLEBORO</v>
          </cell>
          <cell r="BH25">
            <v>0</v>
          </cell>
          <cell r="BK25">
            <v>0</v>
          </cell>
          <cell r="BL25">
            <v>0</v>
          </cell>
          <cell r="BN25">
            <v>0</v>
          </cell>
          <cell r="BP25">
            <v>323093</v>
          </cell>
          <cell r="BQ25">
            <v>323093</v>
          </cell>
          <cell r="BR25">
            <v>0</v>
          </cell>
          <cell r="BT25">
            <v>0</v>
          </cell>
          <cell r="BV25">
            <v>0</v>
          </cell>
        </row>
        <row r="26">
          <cell r="A26">
            <v>17</v>
          </cell>
          <cell r="B26">
            <v>17</v>
          </cell>
          <cell r="C26" t="str">
            <v>AUBURN</v>
          </cell>
          <cell r="D26">
            <v>15</v>
          </cell>
          <cell r="E26">
            <v>215835</v>
          </cell>
          <cell r="F26">
            <v>0</v>
          </cell>
          <cell r="G26">
            <v>13395</v>
          </cell>
          <cell r="H26">
            <v>229230</v>
          </cell>
          <cell r="J26">
            <v>22652.047247092862</v>
          </cell>
          <cell r="K26">
            <v>0.47758650327782082</v>
          </cell>
          <cell r="L26">
            <v>13395</v>
          </cell>
          <cell r="M26">
            <v>36047.047247092865</v>
          </cell>
          <cell r="O26">
            <v>193182.95275290712</v>
          </cell>
          <cell r="Q26">
            <v>0</v>
          </cell>
          <cell r="R26">
            <v>22652.047247092862</v>
          </cell>
          <cell r="S26">
            <v>13395</v>
          </cell>
          <cell r="T26">
            <v>36047.047247092865</v>
          </cell>
          <cell r="V26">
            <v>60825.25</v>
          </cell>
          <cell r="W26">
            <v>0</v>
          </cell>
          <cell r="X26">
            <v>17</v>
          </cell>
          <cell r="Y26">
            <v>15</v>
          </cell>
          <cell r="Z26">
            <v>0</v>
          </cell>
          <cell r="AA26">
            <v>215835</v>
          </cell>
          <cell r="AB26">
            <v>0</v>
          </cell>
          <cell r="AC26">
            <v>215835</v>
          </cell>
          <cell r="AD26">
            <v>0</v>
          </cell>
          <cell r="AE26">
            <v>13395</v>
          </cell>
          <cell r="AF26">
            <v>229230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229230</v>
          </cell>
          <cell r="AM26">
            <v>17</v>
          </cell>
          <cell r="AN26">
            <v>17</v>
          </cell>
          <cell r="AO26" t="str">
            <v>AUBURN</v>
          </cell>
          <cell r="AP26">
            <v>215835</v>
          </cell>
          <cell r="AQ26">
            <v>184127</v>
          </cell>
          <cell r="AR26">
            <v>31708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15722.25</v>
          </cell>
          <cell r="AX26">
            <v>0</v>
          </cell>
          <cell r="AY26">
            <v>47430.25</v>
          </cell>
          <cell r="AZ26">
            <v>22652.047247092862</v>
          </cell>
          <cell r="BB26">
            <v>17</v>
          </cell>
          <cell r="BC26" t="str">
            <v>AUBURN</v>
          </cell>
          <cell r="BH26">
            <v>0</v>
          </cell>
          <cell r="BK26">
            <v>0</v>
          </cell>
          <cell r="BL26">
            <v>0</v>
          </cell>
          <cell r="BN26">
            <v>0</v>
          </cell>
          <cell r="BP26">
            <v>31708</v>
          </cell>
          <cell r="BQ26">
            <v>31708</v>
          </cell>
          <cell r="BR26">
            <v>0</v>
          </cell>
          <cell r="BT26">
            <v>0</v>
          </cell>
          <cell r="BV26">
            <v>0</v>
          </cell>
        </row>
        <row r="27">
          <cell r="A27">
            <v>18</v>
          </cell>
          <cell r="B27">
            <v>18</v>
          </cell>
          <cell r="C27" t="str">
            <v>AVON</v>
          </cell>
          <cell r="D27">
            <v>10</v>
          </cell>
          <cell r="E27">
            <v>219014</v>
          </cell>
          <cell r="F27">
            <v>0</v>
          </cell>
          <cell r="G27">
            <v>8930</v>
          </cell>
          <cell r="H27">
            <v>227944</v>
          </cell>
          <cell r="J27">
            <v>17944.181996735162</v>
          </cell>
          <cell r="K27">
            <v>0.24280639886250147</v>
          </cell>
          <cell r="L27">
            <v>8930</v>
          </cell>
          <cell r="M27">
            <v>26874.181996735162</v>
          </cell>
          <cell r="O27">
            <v>201069.81800326484</v>
          </cell>
          <cell r="Q27">
            <v>0</v>
          </cell>
          <cell r="R27">
            <v>17944.181996735162</v>
          </cell>
          <cell r="S27">
            <v>8930</v>
          </cell>
          <cell r="T27">
            <v>26874.181996735162</v>
          </cell>
          <cell r="V27">
            <v>82833.25</v>
          </cell>
          <cell r="W27">
            <v>0</v>
          </cell>
          <cell r="X27">
            <v>18</v>
          </cell>
          <cell r="Y27">
            <v>10</v>
          </cell>
          <cell r="Z27">
            <v>0</v>
          </cell>
          <cell r="AA27">
            <v>219014</v>
          </cell>
          <cell r="AB27">
            <v>0</v>
          </cell>
          <cell r="AC27">
            <v>219014</v>
          </cell>
          <cell r="AD27">
            <v>0</v>
          </cell>
          <cell r="AE27">
            <v>8930</v>
          </cell>
          <cell r="AF27">
            <v>227944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227944</v>
          </cell>
          <cell r="AM27">
            <v>18</v>
          </cell>
          <cell r="AN27">
            <v>18</v>
          </cell>
          <cell r="AO27" t="str">
            <v>AVON</v>
          </cell>
          <cell r="AP27">
            <v>219014</v>
          </cell>
          <cell r="AQ27">
            <v>193896</v>
          </cell>
          <cell r="AR27">
            <v>25118</v>
          </cell>
          <cell r="AS27">
            <v>3735.25</v>
          </cell>
          <cell r="AT27">
            <v>15774</v>
          </cell>
          <cell r="AU27">
            <v>22411.5</v>
          </cell>
          <cell r="AV27">
            <v>0</v>
          </cell>
          <cell r="AW27">
            <v>6864.5</v>
          </cell>
          <cell r="AX27">
            <v>0</v>
          </cell>
          <cell r="AY27">
            <v>73903.25</v>
          </cell>
          <cell r="AZ27">
            <v>17944.181996735162</v>
          </cell>
          <cell r="BB27">
            <v>18</v>
          </cell>
          <cell r="BC27" t="str">
            <v>AVON</v>
          </cell>
          <cell r="BH27">
            <v>0</v>
          </cell>
          <cell r="BK27">
            <v>0</v>
          </cell>
          <cell r="BL27">
            <v>0</v>
          </cell>
          <cell r="BN27">
            <v>0</v>
          </cell>
          <cell r="BP27">
            <v>25118</v>
          </cell>
          <cell r="BQ27">
            <v>25118</v>
          </cell>
          <cell r="BR27">
            <v>0</v>
          </cell>
          <cell r="BT27">
            <v>0</v>
          </cell>
          <cell r="BV27">
            <v>0</v>
          </cell>
        </row>
        <row r="28">
          <cell r="A28">
            <v>19</v>
          </cell>
          <cell r="B28">
            <v>19</v>
          </cell>
          <cell r="C28" t="str">
            <v>AYER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/>
          <cell r="L28">
            <v>0</v>
          </cell>
          <cell r="M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19</v>
          </cell>
          <cell r="AM28">
            <v>19</v>
          </cell>
          <cell r="AN28">
            <v>19</v>
          </cell>
          <cell r="AO28" t="str">
            <v>AYER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B28">
            <v>19</v>
          </cell>
          <cell r="BC28" t="str">
            <v>AYER</v>
          </cell>
          <cell r="BH28">
            <v>0</v>
          </cell>
          <cell r="BK28">
            <v>0</v>
          </cell>
          <cell r="BL28">
            <v>0</v>
          </cell>
          <cell r="BN28">
            <v>0</v>
          </cell>
          <cell r="BP28">
            <v>0</v>
          </cell>
          <cell r="BQ28">
            <v>0</v>
          </cell>
          <cell r="BR28">
            <v>0</v>
          </cell>
          <cell r="BT28">
            <v>0</v>
          </cell>
          <cell r="BV28">
            <v>0</v>
          </cell>
          <cell r="CA28" t="str">
            <v>fy12</v>
          </cell>
        </row>
        <row r="29">
          <cell r="A29">
            <v>20</v>
          </cell>
          <cell r="B29">
            <v>20</v>
          </cell>
          <cell r="C29" t="str">
            <v>BARNSTABLE</v>
          </cell>
          <cell r="D29">
            <v>231</v>
          </cell>
          <cell r="E29">
            <v>3079154</v>
          </cell>
          <cell r="F29">
            <v>0</v>
          </cell>
          <cell r="G29">
            <v>206283</v>
          </cell>
          <cell r="H29">
            <v>3285437</v>
          </cell>
          <cell r="J29">
            <v>126689.439721993</v>
          </cell>
          <cell r="K29">
            <v>0.27813665776129187</v>
          </cell>
          <cell r="L29">
            <v>206283</v>
          </cell>
          <cell r="M29">
            <v>332972.439721993</v>
          </cell>
          <cell r="O29">
            <v>2952464.5602780068</v>
          </cell>
          <cell r="Q29">
            <v>0</v>
          </cell>
          <cell r="R29">
            <v>126689.439721993</v>
          </cell>
          <cell r="S29">
            <v>206283</v>
          </cell>
          <cell r="T29">
            <v>332972.439721993</v>
          </cell>
          <cell r="V29">
            <v>661776.5</v>
          </cell>
          <cell r="W29">
            <v>0</v>
          </cell>
          <cell r="X29">
            <v>20</v>
          </cell>
          <cell r="Y29">
            <v>231</v>
          </cell>
          <cell r="Z29">
            <v>0</v>
          </cell>
          <cell r="AA29">
            <v>3079154</v>
          </cell>
          <cell r="AB29">
            <v>0</v>
          </cell>
          <cell r="AC29">
            <v>3079154</v>
          </cell>
          <cell r="AD29">
            <v>0</v>
          </cell>
          <cell r="AE29">
            <v>206283</v>
          </cell>
          <cell r="AF29">
            <v>3285437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3285437</v>
          </cell>
          <cell r="AM29">
            <v>20</v>
          </cell>
          <cell r="AN29">
            <v>20</v>
          </cell>
          <cell r="AO29" t="str">
            <v>BARNSTABLE</v>
          </cell>
          <cell r="AP29">
            <v>3079154</v>
          </cell>
          <cell r="AQ29">
            <v>2901816</v>
          </cell>
          <cell r="AR29">
            <v>177338</v>
          </cell>
          <cell r="AS29">
            <v>52962.5</v>
          </cell>
          <cell r="AT29">
            <v>23559</v>
          </cell>
          <cell r="AU29">
            <v>43938.25</v>
          </cell>
          <cell r="AV29">
            <v>79475.5</v>
          </cell>
          <cell r="AW29">
            <v>78220.25</v>
          </cell>
          <cell r="AX29">
            <v>0</v>
          </cell>
          <cell r="AY29">
            <v>455493.5</v>
          </cell>
          <cell r="AZ29">
            <v>126689.439721993</v>
          </cell>
          <cell r="BB29">
            <v>20</v>
          </cell>
          <cell r="BC29" t="str">
            <v>BARNSTABLE</v>
          </cell>
          <cell r="BH29">
            <v>0</v>
          </cell>
          <cell r="BK29">
            <v>0</v>
          </cell>
          <cell r="BL29">
            <v>0</v>
          </cell>
          <cell r="BN29">
            <v>0</v>
          </cell>
          <cell r="BP29">
            <v>177338</v>
          </cell>
          <cell r="BQ29">
            <v>177338</v>
          </cell>
          <cell r="BR29">
            <v>0</v>
          </cell>
          <cell r="BT29">
            <v>0</v>
          </cell>
          <cell r="BV29">
            <v>0</v>
          </cell>
        </row>
        <row r="30">
          <cell r="A30">
            <v>21</v>
          </cell>
          <cell r="B30">
            <v>21</v>
          </cell>
          <cell r="C30" t="str">
            <v>BARRE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/>
          <cell r="L30">
            <v>0</v>
          </cell>
          <cell r="M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21</v>
          </cell>
          <cell r="AM30">
            <v>21</v>
          </cell>
          <cell r="AN30">
            <v>21</v>
          </cell>
          <cell r="AO30" t="str">
            <v>BARRE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B30">
            <v>21</v>
          </cell>
          <cell r="BC30" t="str">
            <v>BARRE</v>
          </cell>
          <cell r="BH30">
            <v>0</v>
          </cell>
          <cell r="BK30">
            <v>0</v>
          </cell>
          <cell r="BL30">
            <v>0</v>
          </cell>
          <cell r="BN30">
            <v>0</v>
          </cell>
          <cell r="BP30">
            <v>0</v>
          </cell>
          <cell r="BQ30">
            <v>0</v>
          </cell>
          <cell r="BR30">
            <v>0</v>
          </cell>
          <cell r="BT30">
            <v>0</v>
          </cell>
          <cell r="BV30">
            <v>0</v>
          </cell>
        </row>
        <row r="31">
          <cell r="A31">
            <v>22</v>
          </cell>
          <cell r="B31">
            <v>22</v>
          </cell>
          <cell r="C31" t="str">
            <v>BECKET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/>
          <cell r="L31">
            <v>0</v>
          </cell>
          <cell r="M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V31">
            <v>0</v>
          </cell>
          <cell r="W31">
            <v>0</v>
          </cell>
          <cell r="X31">
            <v>22</v>
          </cell>
          <cell r="AM31">
            <v>22</v>
          </cell>
          <cell r="AN31">
            <v>22</v>
          </cell>
          <cell r="AO31" t="str">
            <v>BECKET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B31">
            <v>22</v>
          </cell>
          <cell r="BC31" t="str">
            <v>BECKET</v>
          </cell>
          <cell r="BH31">
            <v>0</v>
          </cell>
          <cell r="BK31">
            <v>0</v>
          </cell>
          <cell r="BL31">
            <v>0</v>
          </cell>
          <cell r="BN31">
            <v>0</v>
          </cell>
          <cell r="BP31">
            <v>0</v>
          </cell>
          <cell r="BQ31">
            <v>0</v>
          </cell>
          <cell r="BR31">
            <v>0</v>
          </cell>
          <cell r="BT31">
            <v>0</v>
          </cell>
          <cell r="BV31">
            <v>0</v>
          </cell>
        </row>
        <row r="32">
          <cell r="A32">
            <v>23</v>
          </cell>
          <cell r="B32">
            <v>23</v>
          </cell>
          <cell r="C32" t="str">
            <v>BEDFORD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/>
          <cell r="L32">
            <v>0</v>
          </cell>
          <cell r="M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V32">
            <v>0</v>
          </cell>
          <cell r="W32">
            <v>0</v>
          </cell>
          <cell r="X32">
            <v>23</v>
          </cell>
          <cell r="AM32">
            <v>23</v>
          </cell>
          <cell r="AN32">
            <v>23</v>
          </cell>
          <cell r="AO32" t="str">
            <v>BEDFORD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B32">
            <v>23</v>
          </cell>
          <cell r="BC32" t="str">
            <v>BEDFORD</v>
          </cell>
          <cell r="BH32">
            <v>0</v>
          </cell>
          <cell r="BK32">
            <v>0</v>
          </cell>
          <cell r="BL32">
            <v>0</v>
          </cell>
          <cell r="BN32">
            <v>0</v>
          </cell>
          <cell r="BP32">
            <v>0</v>
          </cell>
          <cell r="BQ32">
            <v>0</v>
          </cell>
          <cell r="BR32">
            <v>0</v>
          </cell>
          <cell r="BT32">
            <v>0</v>
          </cell>
          <cell r="BV32">
            <v>0</v>
          </cell>
        </row>
        <row r="33">
          <cell r="A33">
            <v>24</v>
          </cell>
          <cell r="B33">
            <v>24</v>
          </cell>
          <cell r="C33" t="str">
            <v>BELCHERTOWN</v>
          </cell>
          <cell r="D33">
            <v>42</v>
          </cell>
          <cell r="E33">
            <v>506748</v>
          </cell>
          <cell r="F33">
            <v>0</v>
          </cell>
          <cell r="G33">
            <v>37506</v>
          </cell>
          <cell r="H33">
            <v>544254</v>
          </cell>
          <cell r="J33">
            <v>0</v>
          </cell>
          <cell r="K33">
            <v>0</v>
          </cell>
          <cell r="L33">
            <v>37506</v>
          </cell>
          <cell r="M33">
            <v>37506</v>
          </cell>
          <cell r="O33">
            <v>506748</v>
          </cell>
          <cell r="Q33">
            <v>0</v>
          </cell>
          <cell r="R33">
            <v>0</v>
          </cell>
          <cell r="S33">
            <v>37506</v>
          </cell>
          <cell r="T33">
            <v>37506</v>
          </cell>
          <cell r="V33">
            <v>110609.25</v>
          </cell>
          <cell r="W33">
            <v>0</v>
          </cell>
          <cell r="X33">
            <v>24</v>
          </cell>
          <cell r="Y33">
            <v>42</v>
          </cell>
          <cell r="Z33">
            <v>0</v>
          </cell>
          <cell r="AA33">
            <v>506748</v>
          </cell>
          <cell r="AB33">
            <v>0</v>
          </cell>
          <cell r="AC33">
            <v>506748</v>
          </cell>
          <cell r="AD33">
            <v>0</v>
          </cell>
          <cell r="AE33">
            <v>37506</v>
          </cell>
          <cell r="AF33">
            <v>544254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544254</v>
          </cell>
          <cell r="AM33">
            <v>24</v>
          </cell>
          <cell r="AN33">
            <v>24</v>
          </cell>
          <cell r="AO33" t="str">
            <v>BELCHERTOWN</v>
          </cell>
          <cell r="AP33">
            <v>506748</v>
          </cell>
          <cell r="AQ33">
            <v>567084</v>
          </cell>
          <cell r="AR33">
            <v>0</v>
          </cell>
          <cell r="AS33">
            <v>4753.5</v>
          </cell>
          <cell r="AT33">
            <v>6074</v>
          </cell>
          <cell r="AU33">
            <v>11040.25</v>
          </cell>
          <cell r="AV33">
            <v>18376.75</v>
          </cell>
          <cell r="AW33">
            <v>32858.75</v>
          </cell>
          <cell r="AX33">
            <v>0</v>
          </cell>
          <cell r="AY33">
            <v>73103.25</v>
          </cell>
          <cell r="AZ33">
            <v>0</v>
          </cell>
          <cell r="BB33">
            <v>24</v>
          </cell>
          <cell r="BC33" t="str">
            <v>BELCHERTOWN</v>
          </cell>
          <cell r="BH33">
            <v>0</v>
          </cell>
          <cell r="BK33">
            <v>0</v>
          </cell>
          <cell r="BL33">
            <v>0</v>
          </cell>
          <cell r="BN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V33">
            <v>0</v>
          </cell>
        </row>
        <row r="34">
          <cell r="A34">
            <v>25</v>
          </cell>
          <cell r="B34">
            <v>25</v>
          </cell>
          <cell r="C34" t="str">
            <v>BELLINGHAM</v>
          </cell>
          <cell r="D34">
            <v>48</v>
          </cell>
          <cell r="E34">
            <v>646986</v>
          </cell>
          <cell r="F34">
            <v>0</v>
          </cell>
          <cell r="G34">
            <v>42864</v>
          </cell>
          <cell r="H34">
            <v>689850</v>
          </cell>
          <cell r="J34">
            <v>71610.98826947737</v>
          </cell>
          <cell r="K34">
            <v>0.31729836321533156</v>
          </cell>
          <cell r="L34">
            <v>42864</v>
          </cell>
          <cell r="M34">
            <v>114474.98826947737</v>
          </cell>
          <cell r="O34">
            <v>575375.01173052262</v>
          </cell>
          <cell r="Q34">
            <v>0</v>
          </cell>
          <cell r="R34">
            <v>71610.98826947737</v>
          </cell>
          <cell r="S34">
            <v>42864</v>
          </cell>
          <cell r="T34">
            <v>114474.98826947737</v>
          </cell>
          <cell r="V34">
            <v>268553.75</v>
          </cell>
          <cell r="W34">
            <v>0</v>
          </cell>
          <cell r="X34">
            <v>25</v>
          </cell>
          <cell r="Y34">
            <v>48</v>
          </cell>
          <cell r="Z34">
            <v>0</v>
          </cell>
          <cell r="AA34">
            <v>646986</v>
          </cell>
          <cell r="AB34">
            <v>0</v>
          </cell>
          <cell r="AC34">
            <v>646986</v>
          </cell>
          <cell r="AD34">
            <v>0</v>
          </cell>
          <cell r="AE34">
            <v>42864</v>
          </cell>
          <cell r="AF34">
            <v>689850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689850</v>
          </cell>
          <cell r="AM34">
            <v>25</v>
          </cell>
          <cell r="AN34">
            <v>25</v>
          </cell>
          <cell r="AO34" t="str">
            <v>BELLINGHAM</v>
          </cell>
          <cell r="AP34">
            <v>646986</v>
          </cell>
          <cell r="AQ34">
            <v>546746</v>
          </cell>
          <cell r="AR34">
            <v>100240</v>
          </cell>
          <cell r="AS34">
            <v>37813.75</v>
          </cell>
          <cell r="AT34">
            <v>57762</v>
          </cell>
          <cell r="AU34">
            <v>24605.75</v>
          </cell>
          <cell r="AV34">
            <v>0</v>
          </cell>
          <cell r="AW34">
            <v>5268.25</v>
          </cell>
          <cell r="AX34">
            <v>0</v>
          </cell>
          <cell r="AY34">
            <v>225689.75</v>
          </cell>
          <cell r="AZ34">
            <v>71610.98826947737</v>
          </cell>
          <cell r="BB34">
            <v>25</v>
          </cell>
          <cell r="BC34" t="str">
            <v>BELLINGHAM</v>
          </cell>
          <cell r="BH34">
            <v>0</v>
          </cell>
          <cell r="BK34">
            <v>0</v>
          </cell>
          <cell r="BL34">
            <v>0</v>
          </cell>
          <cell r="BN34">
            <v>0</v>
          </cell>
          <cell r="BP34">
            <v>100240</v>
          </cell>
          <cell r="BQ34">
            <v>100240</v>
          </cell>
          <cell r="BR34">
            <v>0</v>
          </cell>
          <cell r="BT34">
            <v>0</v>
          </cell>
          <cell r="BV34">
            <v>0</v>
          </cell>
        </row>
        <row r="35">
          <cell r="A35">
            <v>26</v>
          </cell>
          <cell r="B35">
            <v>26</v>
          </cell>
          <cell r="C35" t="str">
            <v>BELMONT</v>
          </cell>
          <cell r="D35">
            <v>1</v>
          </cell>
          <cell r="E35">
            <v>14581</v>
          </cell>
          <cell r="F35">
            <v>0</v>
          </cell>
          <cell r="G35">
            <v>893</v>
          </cell>
          <cell r="H35">
            <v>15474</v>
          </cell>
          <cell r="J35">
            <v>0</v>
          </cell>
          <cell r="K35">
            <v>0</v>
          </cell>
          <cell r="L35">
            <v>893</v>
          </cell>
          <cell r="M35">
            <v>893</v>
          </cell>
          <cell r="O35">
            <v>14581</v>
          </cell>
          <cell r="Q35">
            <v>0</v>
          </cell>
          <cell r="R35">
            <v>0</v>
          </cell>
          <cell r="S35">
            <v>893</v>
          </cell>
          <cell r="T35">
            <v>893</v>
          </cell>
          <cell r="V35">
            <v>9826.75</v>
          </cell>
          <cell r="W35">
            <v>0</v>
          </cell>
          <cell r="X35">
            <v>26</v>
          </cell>
          <cell r="Y35">
            <v>1</v>
          </cell>
          <cell r="Z35">
            <v>0</v>
          </cell>
          <cell r="AA35">
            <v>14581</v>
          </cell>
          <cell r="AB35">
            <v>0</v>
          </cell>
          <cell r="AC35">
            <v>14581</v>
          </cell>
          <cell r="AD35">
            <v>0</v>
          </cell>
          <cell r="AE35">
            <v>893</v>
          </cell>
          <cell r="AF35">
            <v>15474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15474</v>
          </cell>
          <cell r="AM35">
            <v>26</v>
          </cell>
          <cell r="AN35">
            <v>26</v>
          </cell>
          <cell r="AO35" t="str">
            <v>BELMONT</v>
          </cell>
          <cell r="AP35">
            <v>14581</v>
          </cell>
          <cell r="AQ35">
            <v>34608</v>
          </cell>
          <cell r="AR35">
            <v>0</v>
          </cell>
          <cell r="AS35">
            <v>0</v>
          </cell>
          <cell r="AT35">
            <v>3712</v>
          </cell>
          <cell r="AU35">
            <v>678.5</v>
          </cell>
          <cell r="AV35">
            <v>0</v>
          </cell>
          <cell r="AW35">
            <v>4543.25</v>
          </cell>
          <cell r="AX35">
            <v>0</v>
          </cell>
          <cell r="AY35">
            <v>8933.75</v>
          </cell>
          <cell r="AZ35">
            <v>0</v>
          </cell>
          <cell r="BB35">
            <v>26</v>
          </cell>
          <cell r="BC35" t="str">
            <v>BELMONT</v>
          </cell>
          <cell r="BH35">
            <v>0</v>
          </cell>
          <cell r="BK35">
            <v>0</v>
          </cell>
          <cell r="BL35">
            <v>0</v>
          </cell>
          <cell r="BN35">
            <v>0</v>
          </cell>
          <cell r="BP35">
            <v>0</v>
          </cell>
          <cell r="BQ35">
            <v>0</v>
          </cell>
          <cell r="BR35">
            <v>0</v>
          </cell>
          <cell r="BT35">
            <v>0</v>
          </cell>
          <cell r="BV35">
            <v>0</v>
          </cell>
        </row>
        <row r="36">
          <cell r="A36">
            <v>27</v>
          </cell>
          <cell r="B36">
            <v>27</v>
          </cell>
          <cell r="C36" t="str">
            <v>BERKLEY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V36">
            <v>5373.75</v>
          </cell>
          <cell r="W36">
            <v>0</v>
          </cell>
          <cell r="X36">
            <v>27</v>
          </cell>
          <cell r="AM36">
            <v>27</v>
          </cell>
          <cell r="AN36">
            <v>27</v>
          </cell>
          <cell r="AO36" t="str">
            <v>BERKLEY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5373.75</v>
          </cell>
          <cell r="AX36">
            <v>0</v>
          </cell>
          <cell r="AY36">
            <v>5373.75</v>
          </cell>
          <cell r="AZ36">
            <v>0</v>
          </cell>
          <cell r="BB36">
            <v>27</v>
          </cell>
          <cell r="BC36" t="str">
            <v>BERKLEY</v>
          </cell>
          <cell r="BH36">
            <v>0</v>
          </cell>
          <cell r="BK36">
            <v>0</v>
          </cell>
          <cell r="BL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V36">
            <v>0</v>
          </cell>
          <cell r="CA36" t="str">
            <v>fy12</v>
          </cell>
        </row>
        <row r="37">
          <cell r="A37">
            <v>28</v>
          </cell>
          <cell r="B37">
            <v>28</v>
          </cell>
          <cell r="C37" t="str">
            <v>BERLIN</v>
          </cell>
          <cell r="D37">
            <v>1</v>
          </cell>
          <cell r="E37">
            <v>21478</v>
          </cell>
          <cell r="F37">
            <v>0</v>
          </cell>
          <cell r="G37">
            <v>893</v>
          </cell>
          <cell r="H37">
            <v>22371</v>
          </cell>
          <cell r="J37">
            <v>15343.782981363078</v>
          </cell>
          <cell r="K37">
            <v>0.71439533389342946</v>
          </cell>
          <cell r="L37">
            <v>893</v>
          </cell>
          <cell r="M37">
            <v>16236.782981363078</v>
          </cell>
          <cell r="O37">
            <v>6134.2170186369221</v>
          </cell>
          <cell r="Q37">
            <v>0</v>
          </cell>
          <cell r="R37">
            <v>15343.782981363078</v>
          </cell>
          <cell r="S37">
            <v>893</v>
          </cell>
          <cell r="T37">
            <v>16236.782981363078</v>
          </cell>
          <cell r="V37">
            <v>22371</v>
          </cell>
          <cell r="W37">
            <v>0</v>
          </cell>
          <cell r="X37">
            <v>28</v>
          </cell>
          <cell r="Y37">
            <v>1</v>
          </cell>
          <cell r="Z37">
            <v>0</v>
          </cell>
          <cell r="AA37">
            <v>21478</v>
          </cell>
          <cell r="AB37">
            <v>0</v>
          </cell>
          <cell r="AC37">
            <v>21478</v>
          </cell>
          <cell r="AD37">
            <v>0</v>
          </cell>
          <cell r="AE37">
            <v>893</v>
          </cell>
          <cell r="AF37">
            <v>22371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22371</v>
          </cell>
          <cell r="AM37">
            <v>28</v>
          </cell>
          <cell r="AN37">
            <v>28</v>
          </cell>
          <cell r="AO37" t="str">
            <v>BERLIN</v>
          </cell>
          <cell r="AP37">
            <v>21478</v>
          </cell>
          <cell r="AQ37">
            <v>0</v>
          </cell>
          <cell r="AR37">
            <v>21478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21478</v>
          </cell>
          <cell r="AZ37">
            <v>15343.782981363078</v>
          </cell>
          <cell r="BB37">
            <v>28</v>
          </cell>
          <cell r="BC37" t="str">
            <v>BERLIN</v>
          </cell>
          <cell r="BH37">
            <v>0</v>
          </cell>
          <cell r="BK37">
            <v>0</v>
          </cell>
          <cell r="BL37">
            <v>0</v>
          </cell>
          <cell r="BN37">
            <v>0</v>
          </cell>
          <cell r="BP37">
            <v>21478</v>
          </cell>
          <cell r="BQ37">
            <v>21478</v>
          </cell>
          <cell r="BR37">
            <v>0</v>
          </cell>
          <cell r="BT37">
            <v>0</v>
          </cell>
          <cell r="BV37">
            <v>0</v>
          </cell>
          <cell r="CA37" t="str">
            <v>fy14</v>
          </cell>
        </row>
        <row r="38">
          <cell r="A38">
            <v>29</v>
          </cell>
          <cell r="B38">
            <v>29</v>
          </cell>
          <cell r="C38" t="str">
            <v>BERNARDSTON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/>
          <cell r="L38">
            <v>0</v>
          </cell>
          <cell r="M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V38">
            <v>0</v>
          </cell>
          <cell r="W38">
            <v>0</v>
          </cell>
          <cell r="X38">
            <v>29</v>
          </cell>
          <cell r="AM38">
            <v>29</v>
          </cell>
          <cell r="AN38">
            <v>29</v>
          </cell>
          <cell r="AO38" t="str">
            <v>BERNARDSTON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B38">
            <v>29</v>
          </cell>
          <cell r="BC38" t="str">
            <v>BERNARDSTON</v>
          </cell>
          <cell r="BH38">
            <v>0</v>
          </cell>
          <cell r="BK38">
            <v>0</v>
          </cell>
          <cell r="BL38">
            <v>0</v>
          </cell>
          <cell r="BN38">
            <v>0</v>
          </cell>
          <cell r="BP38">
            <v>0</v>
          </cell>
          <cell r="BQ38">
            <v>0</v>
          </cell>
          <cell r="BR38">
            <v>0</v>
          </cell>
          <cell r="BT38">
            <v>0</v>
          </cell>
          <cell r="BV38">
            <v>0</v>
          </cell>
        </row>
        <row r="39">
          <cell r="A39">
            <v>30</v>
          </cell>
          <cell r="B39">
            <v>30</v>
          </cell>
          <cell r="C39" t="str">
            <v>BEVERLY</v>
          </cell>
          <cell r="D39">
            <v>11</v>
          </cell>
          <cell r="E39">
            <v>164042</v>
          </cell>
          <cell r="F39">
            <v>0</v>
          </cell>
          <cell r="G39">
            <v>9823</v>
          </cell>
          <cell r="H39">
            <v>173865</v>
          </cell>
          <cell r="J39">
            <v>17008.324109334768</v>
          </cell>
          <cell r="K39">
            <v>0.43362862866628255</v>
          </cell>
          <cell r="L39">
            <v>9823</v>
          </cell>
          <cell r="M39">
            <v>26831.324109334768</v>
          </cell>
          <cell r="O39">
            <v>147033.67589066524</v>
          </cell>
          <cell r="Q39">
            <v>0</v>
          </cell>
          <cell r="R39">
            <v>17008.324109334768</v>
          </cell>
          <cell r="S39">
            <v>9823</v>
          </cell>
          <cell r="T39">
            <v>26831.324109334768</v>
          </cell>
          <cell r="V39">
            <v>49046.25</v>
          </cell>
          <cell r="W39">
            <v>0</v>
          </cell>
          <cell r="X39">
            <v>30</v>
          </cell>
          <cell r="Y39">
            <v>11</v>
          </cell>
          <cell r="Z39">
            <v>0</v>
          </cell>
          <cell r="AA39">
            <v>164042</v>
          </cell>
          <cell r="AB39">
            <v>0</v>
          </cell>
          <cell r="AC39">
            <v>164042</v>
          </cell>
          <cell r="AD39">
            <v>0</v>
          </cell>
          <cell r="AE39">
            <v>9823</v>
          </cell>
          <cell r="AF39">
            <v>173865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173865</v>
          </cell>
          <cell r="AM39">
            <v>30</v>
          </cell>
          <cell r="AN39">
            <v>30</v>
          </cell>
          <cell r="AO39" t="str">
            <v>BEVERLY</v>
          </cell>
          <cell r="AP39">
            <v>164042</v>
          </cell>
          <cell r="AQ39">
            <v>140234</v>
          </cell>
          <cell r="AR39">
            <v>23808</v>
          </cell>
          <cell r="AS39">
            <v>2100</v>
          </cell>
          <cell r="AT39">
            <v>0</v>
          </cell>
          <cell r="AU39">
            <v>12466</v>
          </cell>
          <cell r="AV39">
            <v>849.25</v>
          </cell>
          <cell r="AW39">
            <v>0</v>
          </cell>
          <cell r="AX39">
            <v>0</v>
          </cell>
          <cell r="AY39">
            <v>39223.25</v>
          </cell>
          <cell r="AZ39">
            <v>17008.324109334768</v>
          </cell>
          <cell r="BB39">
            <v>30</v>
          </cell>
          <cell r="BC39" t="str">
            <v>BEVERLY</v>
          </cell>
          <cell r="BH39">
            <v>0</v>
          </cell>
          <cell r="BK39">
            <v>0</v>
          </cell>
          <cell r="BL39">
            <v>0</v>
          </cell>
          <cell r="BN39">
            <v>0</v>
          </cell>
          <cell r="BP39">
            <v>23808</v>
          </cell>
          <cell r="BQ39">
            <v>23808</v>
          </cell>
          <cell r="BR39">
            <v>0</v>
          </cell>
          <cell r="BT39">
            <v>0</v>
          </cell>
          <cell r="BV39">
            <v>0</v>
          </cell>
        </row>
        <row r="40">
          <cell r="A40">
            <v>31</v>
          </cell>
          <cell r="B40">
            <v>31</v>
          </cell>
          <cell r="C40" t="str">
            <v>BILLERICA</v>
          </cell>
          <cell r="D40">
            <v>147</v>
          </cell>
          <cell r="E40">
            <v>2113254</v>
          </cell>
          <cell r="F40">
            <v>0</v>
          </cell>
          <cell r="G40">
            <v>131271</v>
          </cell>
          <cell r="H40">
            <v>2244525</v>
          </cell>
          <cell r="J40">
            <v>0</v>
          </cell>
          <cell r="K40">
            <v>0</v>
          </cell>
          <cell r="L40">
            <v>131271</v>
          </cell>
          <cell r="M40">
            <v>131271</v>
          </cell>
          <cell r="O40">
            <v>2113254</v>
          </cell>
          <cell r="Q40">
            <v>0</v>
          </cell>
          <cell r="R40">
            <v>0</v>
          </cell>
          <cell r="S40">
            <v>131271</v>
          </cell>
          <cell r="T40">
            <v>131271</v>
          </cell>
          <cell r="V40">
            <v>281324</v>
          </cell>
          <cell r="W40">
            <v>0</v>
          </cell>
          <cell r="X40">
            <v>31</v>
          </cell>
          <cell r="Y40">
            <v>147</v>
          </cell>
          <cell r="Z40">
            <v>0</v>
          </cell>
          <cell r="AA40">
            <v>2113254</v>
          </cell>
          <cell r="AB40">
            <v>0</v>
          </cell>
          <cell r="AC40">
            <v>2113254</v>
          </cell>
          <cell r="AD40">
            <v>0</v>
          </cell>
          <cell r="AE40">
            <v>131271</v>
          </cell>
          <cell r="AF40">
            <v>2244525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2244525</v>
          </cell>
          <cell r="AM40">
            <v>31</v>
          </cell>
          <cell r="AN40">
            <v>31</v>
          </cell>
          <cell r="AO40" t="str">
            <v>BILLERICA</v>
          </cell>
          <cell r="AP40">
            <v>2113254</v>
          </cell>
          <cell r="AQ40">
            <v>2278811</v>
          </cell>
          <cell r="AR40">
            <v>0</v>
          </cell>
          <cell r="AS40">
            <v>26781.25</v>
          </cell>
          <cell r="AT40">
            <v>0</v>
          </cell>
          <cell r="AU40">
            <v>4168.75</v>
          </cell>
          <cell r="AV40">
            <v>49890.75</v>
          </cell>
          <cell r="AW40">
            <v>69212.25</v>
          </cell>
          <cell r="AX40">
            <v>0</v>
          </cell>
          <cell r="AY40">
            <v>150053</v>
          </cell>
          <cell r="AZ40">
            <v>0</v>
          </cell>
          <cell r="BB40">
            <v>31</v>
          </cell>
          <cell r="BC40" t="str">
            <v>BILLERICA</v>
          </cell>
          <cell r="BH40">
            <v>0</v>
          </cell>
          <cell r="BK40">
            <v>0</v>
          </cell>
          <cell r="BL40">
            <v>0</v>
          </cell>
          <cell r="BN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V40">
            <v>0</v>
          </cell>
        </row>
        <row r="41">
          <cell r="A41">
            <v>32</v>
          </cell>
          <cell r="B41">
            <v>32</v>
          </cell>
          <cell r="C41" t="str">
            <v>BLACKSTONE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/>
          <cell r="L41">
            <v>0</v>
          </cell>
          <cell r="M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V41">
            <v>0</v>
          </cell>
          <cell r="W41">
            <v>0</v>
          </cell>
          <cell r="X41">
            <v>32</v>
          </cell>
          <cell r="AM41">
            <v>32</v>
          </cell>
          <cell r="AN41">
            <v>32</v>
          </cell>
          <cell r="AO41" t="str">
            <v>BLACKSTONE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B41">
            <v>32</v>
          </cell>
          <cell r="BC41" t="str">
            <v>BLACKSTONE</v>
          </cell>
          <cell r="BH41">
            <v>0</v>
          </cell>
          <cell r="BK41">
            <v>0</v>
          </cell>
          <cell r="BL41">
            <v>0</v>
          </cell>
          <cell r="BN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V41">
            <v>0</v>
          </cell>
        </row>
        <row r="42">
          <cell r="A42">
            <v>33</v>
          </cell>
          <cell r="B42">
            <v>33</v>
          </cell>
          <cell r="C42" t="str">
            <v>BLANDFORD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/>
          <cell r="L42">
            <v>0</v>
          </cell>
          <cell r="M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33</v>
          </cell>
          <cell r="AM42">
            <v>33</v>
          </cell>
          <cell r="AN42">
            <v>33</v>
          </cell>
          <cell r="AO42" t="str">
            <v>BLANDFORD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B42">
            <v>33</v>
          </cell>
          <cell r="BC42" t="str">
            <v>BLANDFORD</v>
          </cell>
          <cell r="BH42">
            <v>0</v>
          </cell>
          <cell r="BK42">
            <v>0</v>
          </cell>
          <cell r="BL42">
            <v>0</v>
          </cell>
          <cell r="BN42">
            <v>0</v>
          </cell>
          <cell r="BP42">
            <v>0</v>
          </cell>
          <cell r="BQ42">
            <v>0</v>
          </cell>
          <cell r="BR42">
            <v>0</v>
          </cell>
          <cell r="BT42">
            <v>0</v>
          </cell>
          <cell r="BV42">
            <v>0</v>
          </cell>
        </row>
        <row r="43">
          <cell r="A43">
            <v>34</v>
          </cell>
          <cell r="B43">
            <v>34</v>
          </cell>
          <cell r="C43" t="str">
            <v>BOLTON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/>
          <cell r="L43">
            <v>0</v>
          </cell>
          <cell r="M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34</v>
          </cell>
          <cell r="AM43">
            <v>34</v>
          </cell>
          <cell r="AN43">
            <v>34</v>
          </cell>
          <cell r="AO43" t="str">
            <v>BOLTON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B43">
            <v>34</v>
          </cell>
          <cell r="BC43" t="str">
            <v>BOLTON</v>
          </cell>
          <cell r="BH43">
            <v>0</v>
          </cell>
          <cell r="BK43">
            <v>0</v>
          </cell>
          <cell r="BL43">
            <v>0</v>
          </cell>
          <cell r="BN43">
            <v>0</v>
          </cell>
          <cell r="BP43">
            <v>0</v>
          </cell>
          <cell r="BQ43">
            <v>0</v>
          </cell>
          <cell r="BR43">
            <v>0</v>
          </cell>
          <cell r="BT43">
            <v>0</v>
          </cell>
          <cell r="BV43">
            <v>0</v>
          </cell>
        </row>
        <row r="44">
          <cell r="A44">
            <v>35</v>
          </cell>
          <cell r="B44">
            <v>35</v>
          </cell>
          <cell r="C44" t="str">
            <v>BOSTON</v>
          </cell>
          <cell r="D44">
            <v>11025</v>
          </cell>
          <cell r="E44">
            <v>183794983</v>
          </cell>
          <cell r="F44">
            <v>356445</v>
          </cell>
          <cell r="G44">
            <v>9845325</v>
          </cell>
          <cell r="H44">
            <v>193996753</v>
          </cell>
          <cell r="J44">
            <v>13030965.950835796</v>
          </cell>
          <cell r="K44">
            <v>0.33695970519467555</v>
          </cell>
          <cell r="L44">
            <v>9845325</v>
          </cell>
          <cell r="M44">
            <v>22876290.950835794</v>
          </cell>
          <cell r="O44">
            <v>171120462.04916421</v>
          </cell>
          <cell r="Q44">
            <v>0</v>
          </cell>
          <cell r="R44">
            <v>13030965.950835796</v>
          </cell>
          <cell r="S44">
            <v>9845325</v>
          </cell>
          <cell r="T44">
            <v>22876290.950835794</v>
          </cell>
          <cell r="V44">
            <v>48517503.75</v>
          </cell>
          <cell r="W44">
            <v>0</v>
          </cell>
          <cell r="X44">
            <v>35</v>
          </cell>
          <cell r="Y44">
            <v>11025</v>
          </cell>
          <cell r="Z44">
            <v>0</v>
          </cell>
          <cell r="AA44">
            <v>183794983</v>
          </cell>
          <cell r="AB44">
            <v>0</v>
          </cell>
          <cell r="AC44">
            <v>183794983</v>
          </cell>
          <cell r="AD44">
            <v>356445</v>
          </cell>
          <cell r="AE44">
            <v>9845325</v>
          </cell>
          <cell r="AF44">
            <v>193996753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193996753</v>
          </cell>
          <cell r="AM44">
            <v>35</v>
          </cell>
          <cell r="AN44">
            <v>35</v>
          </cell>
          <cell r="AO44" t="str">
            <v>BOSTON</v>
          </cell>
          <cell r="AP44">
            <v>183794983</v>
          </cell>
          <cell r="AQ44">
            <v>165554430</v>
          </cell>
          <cell r="AR44">
            <v>18240553</v>
          </cell>
          <cell r="AS44">
            <v>5557650.5</v>
          </cell>
          <cell r="AT44">
            <v>2163422</v>
          </cell>
          <cell r="AU44">
            <v>4057026.75</v>
          </cell>
          <cell r="AV44">
            <v>3588035.5</v>
          </cell>
          <cell r="AW44">
            <v>5065491</v>
          </cell>
          <cell r="AX44">
            <v>0</v>
          </cell>
          <cell r="AY44">
            <v>38672178.75</v>
          </cell>
          <cell r="AZ44">
            <v>13030965.950835796</v>
          </cell>
          <cell r="BB44">
            <v>35</v>
          </cell>
          <cell r="BC44" t="str">
            <v>BOSTON</v>
          </cell>
          <cell r="BH44">
            <v>0</v>
          </cell>
          <cell r="BK44">
            <v>0</v>
          </cell>
          <cell r="BL44">
            <v>0</v>
          </cell>
          <cell r="BN44">
            <v>0</v>
          </cell>
          <cell r="BP44">
            <v>18240553</v>
          </cell>
          <cell r="BQ44">
            <v>18240553</v>
          </cell>
          <cell r="BR44">
            <v>0</v>
          </cell>
          <cell r="BT44">
            <v>0</v>
          </cell>
          <cell r="BV44">
            <v>0</v>
          </cell>
        </row>
        <row r="45">
          <cell r="A45">
            <v>36</v>
          </cell>
          <cell r="B45">
            <v>36</v>
          </cell>
          <cell r="C45" t="str">
            <v>BOURNE</v>
          </cell>
          <cell r="D45">
            <v>145</v>
          </cell>
          <cell r="E45">
            <v>2221098</v>
          </cell>
          <cell r="F45">
            <v>0</v>
          </cell>
          <cell r="G45">
            <v>129485</v>
          </cell>
          <cell r="H45">
            <v>2350583</v>
          </cell>
          <cell r="J45">
            <v>200612.2112919495</v>
          </cell>
          <cell r="K45">
            <v>0.36354531384808497</v>
          </cell>
          <cell r="L45">
            <v>129485</v>
          </cell>
          <cell r="M45">
            <v>330097.2112919495</v>
          </cell>
          <cell r="O45">
            <v>2020485.7887080505</v>
          </cell>
          <cell r="Q45">
            <v>0</v>
          </cell>
          <cell r="R45">
            <v>200612.2112919495</v>
          </cell>
          <cell r="S45">
            <v>129485</v>
          </cell>
          <cell r="T45">
            <v>330097.2112919495</v>
          </cell>
          <cell r="V45">
            <v>681306.75</v>
          </cell>
          <cell r="W45">
            <v>0</v>
          </cell>
          <cell r="X45">
            <v>36</v>
          </cell>
          <cell r="Y45">
            <v>145</v>
          </cell>
          <cell r="Z45">
            <v>0</v>
          </cell>
          <cell r="AA45">
            <v>2221098</v>
          </cell>
          <cell r="AB45">
            <v>0</v>
          </cell>
          <cell r="AC45">
            <v>2221098</v>
          </cell>
          <cell r="AD45">
            <v>0</v>
          </cell>
          <cell r="AE45">
            <v>129485</v>
          </cell>
          <cell r="AF45">
            <v>2350583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2350583</v>
          </cell>
          <cell r="AM45">
            <v>36</v>
          </cell>
          <cell r="AN45">
            <v>36</v>
          </cell>
          <cell r="AO45" t="str">
            <v>BOURNE</v>
          </cell>
          <cell r="AP45">
            <v>2221098</v>
          </cell>
          <cell r="AQ45">
            <v>1940284</v>
          </cell>
          <cell r="AR45">
            <v>280814</v>
          </cell>
          <cell r="AS45">
            <v>47990.25</v>
          </cell>
          <cell r="AT45">
            <v>99425</v>
          </cell>
          <cell r="AU45">
            <v>30681.5</v>
          </cell>
          <cell r="AV45">
            <v>37208.75</v>
          </cell>
          <cell r="AW45">
            <v>55702.25</v>
          </cell>
          <cell r="AX45">
            <v>0</v>
          </cell>
          <cell r="AY45">
            <v>551821.75</v>
          </cell>
          <cell r="AZ45">
            <v>200612.2112919495</v>
          </cell>
          <cell r="BB45">
            <v>36</v>
          </cell>
          <cell r="BC45" t="str">
            <v>BOURNE</v>
          </cell>
          <cell r="BH45">
            <v>0</v>
          </cell>
          <cell r="BK45">
            <v>0</v>
          </cell>
          <cell r="BL45">
            <v>0</v>
          </cell>
          <cell r="BN45">
            <v>0</v>
          </cell>
          <cell r="BP45">
            <v>280814</v>
          </cell>
          <cell r="BQ45">
            <v>280814</v>
          </cell>
          <cell r="BR45">
            <v>0</v>
          </cell>
          <cell r="BT45">
            <v>0</v>
          </cell>
          <cell r="BV45">
            <v>0</v>
          </cell>
        </row>
        <row r="46">
          <cell r="A46">
            <v>37</v>
          </cell>
          <cell r="B46">
            <v>37</v>
          </cell>
          <cell r="C46" t="str">
            <v>BOXBOROUGH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/>
          <cell r="L46">
            <v>0</v>
          </cell>
          <cell r="M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37</v>
          </cell>
          <cell r="AM46">
            <v>37</v>
          </cell>
          <cell r="AN46">
            <v>37</v>
          </cell>
          <cell r="AO46" t="str">
            <v>BOXBOROUGH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B46">
            <v>37</v>
          </cell>
          <cell r="BC46" t="str">
            <v>BOXBOROUGH</v>
          </cell>
          <cell r="BH46">
            <v>0</v>
          </cell>
          <cell r="BK46">
            <v>0</v>
          </cell>
          <cell r="BL46">
            <v>0</v>
          </cell>
          <cell r="BN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V46">
            <v>0</v>
          </cell>
          <cell r="CA46" t="str">
            <v>fy15</v>
          </cell>
        </row>
        <row r="47">
          <cell r="A47">
            <v>38</v>
          </cell>
          <cell r="B47">
            <v>38</v>
          </cell>
          <cell r="C47" t="str">
            <v>BOXFORD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/>
          <cell r="L47">
            <v>0</v>
          </cell>
          <cell r="M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38</v>
          </cell>
          <cell r="AM47">
            <v>38</v>
          </cell>
          <cell r="AN47">
            <v>38</v>
          </cell>
          <cell r="AO47" t="str">
            <v>BOXFORD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B47">
            <v>38</v>
          </cell>
          <cell r="BC47" t="str">
            <v>BOXFORD</v>
          </cell>
          <cell r="BH47">
            <v>0</v>
          </cell>
          <cell r="BK47">
            <v>0</v>
          </cell>
          <cell r="BL47">
            <v>0</v>
          </cell>
          <cell r="BN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V47">
            <v>0</v>
          </cell>
        </row>
        <row r="48">
          <cell r="A48">
            <v>39</v>
          </cell>
          <cell r="B48">
            <v>39</v>
          </cell>
          <cell r="C48" t="str">
            <v>BOYLSTON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/>
          <cell r="L48">
            <v>0</v>
          </cell>
          <cell r="M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39</v>
          </cell>
          <cell r="AM48">
            <v>39</v>
          </cell>
          <cell r="AN48">
            <v>39</v>
          </cell>
          <cell r="AO48" t="str">
            <v>BOYLSTON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B48">
            <v>39</v>
          </cell>
          <cell r="BC48" t="str">
            <v>BOYLSTON</v>
          </cell>
          <cell r="BH48">
            <v>0</v>
          </cell>
          <cell r="BK48">
            <v>0</v>
          </cell>
          <cell r="BL48">
            <v>0</v>
          </cell>
          <cell r="BN48">
            <v>0</v>
          </cell>
          <cell r="BP48">
            <v>0</v>
          </cell>
          <cell r="BQ48">
            <v>0</v>
          </cell>
          <cell r="BR48">
            <v>0</v>
          </cell>
          <cell r="BT48">
            <v>0</v>
          </cell>
          <cell r="BV48">
            <v>0</v>
          </cell>
          <cell r="CA48" t="str">
            <v>fy14</v>
          </cell>
        </row>
        <row r="49">
          <cell r="A49">
            <v>40</v>
          </cell>
          <cell r="B49">
            <v>40</v>
          </cell>
          <cell r="C49" t="str">
            <v>BRAINTREE</v>
          </cell>
          <cell r="D49">
            <v>12</v>
          </cell>
          <cell r="E49">
            <v>177048</v>
          </cell>
          <cell r="F49">
            <v>0</v>
          </cell>
          <cell r="G49">
            <v>10716</v>
          </cell>
          <cell r="H49">
            <v>187764</v>
          </cell>
          <cell r="J49">
            <v>0</v>
          </cell>
          <cell r="K49">
            <v>0</v>
          </cell>
          <cell r="L49">
            <v>10716</v>
          </cell>
          <cell r="M49">
            <v>10716</v>
          </cell>
          <cell r="O49">
            <v>177048</v>
          </cell>
          <cell r="Q49">
            <v>0</v>
          </cell>
          <cell r="R49">
            <v>0</v>
          </cell>
          <cell r="S49">
            <v>10716</v>
          </cell>
          <cell r="T49">
            <v>10716</v>
          </cell>
          <cell r="V49">
            <v>36794.5</v>
          </cell>
          <cell r="W49">
            <v>0</v>
          </cell>
          <cell r="X49">
            <v>40</v>
          </cell>
          <cell r="Y49">
            <v>12</v>
          </cell>
          <cell r="Z49">
            <v>0</v>
          </cell>
          <cell r="AA49">
            <v>177048</v>
          </cell>
          <cell r="AB49">
            <v>0</v>
          </cell>
          <cell r="AC49">
            <v>177048</v>
          </cell>
          <cell r="AD49">
            <v>0</v>
          </cell>
          <cell r="AE49">
            <v>10716</v>
          </cell>
          <cell r="AF49">
            <v>187764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187764</v>
          </cell>
          <cell r="AM49">
            <v>40</v>
          </cell>
          <cell r="AN49">
            <v>40</v>
          </cell>
          <cell r="AO49" t="str">
            <v>BRAINTREE</v>
          </cell>
          <cell r="AP49">
            <v>177048</v>
          </cell>
          <cell r="AQ49">
            <v>247254</v>
          </cell>
          <cell r="AR49">
            <v>0</v>
          </cell>
          <cell r="AS49">
            <v>0</v>
          </cell>
          <cell r="AT49">
            <v>10623</v>
          </cell>
          <cell r="AU49">
            <v>5733.5</v>
          </cell>
          <cell r="AV49">
            <v>2833.25</v>
          </cell>
          <cell r="AW49">
            <v>6888.75</v>
          </cell>
          <cell r="AX49">
            <v>0</v>
          </cell>
          <cell r="AY49">
            <v>26078.5</v>
          </cell>
          <cell r="AZ49">
            <v>0</v>
          </cell>
          <cell r="BB49">
            <v>40</v>
          </cell>
          <cell r="BC49" t="str">
            <v>BRAINTREE</v>
          </cell>
          <cell r="BH49">
            <v>0</v>
          </cell>
          <cell r="BK49">
            <v>0</v>
          </cell>
          <cell r="BL49">
            <v>0</v>
          </cell>
          <cell r="BN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V49">
            <v>0</v>
          </cell>
        </row>
        <row r="50">
          <cell r="A50">
            <v>41</v>
          </cell>
          <cell r="B50">
            <v>41</v>
          </cell>
          <cell r="C50" t="str">
            <v>BREWSTER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/>
          <cell r="L50">
            <v>0</v>
          </cell>
          <cell r="M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V50">
            <v>0</v>
          </cell>
          <cell r="W50">
            <v>0</v>
          </cell>
          <cell r="X50">
            <v>41</v>
          </cell>
          <cell r="AM50">
            <v>41</v>
          </cell>
          <cell r="AN50">
            <v>41</v>
          </cell>
          <cell r="AO50" t="str">
            <v>BREWSTER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B50">
            <v>41</v>
          </cell>
          <cell r="BC50" t="str">
            <v>BREWSTER</v>
          </cell>
          <cell r="BH50">
            <v>0</v>
          </cell>
          <cell r="BK50">
            <v>0</v>
          </cell>
          <cell r="BL50">
            <v>0</v>
          </cell>
          <cell r="BN50">
            <v>0</v>
          </cell>
          <cell r="BP50">
            <v>0</v>
          </cell>
          <cell r="BQ50">
            <v>0</v>
          </cell>
          <cell r="BR50">
            <v>0</v>
          </cell>
          <cell r="BT50">
            <v>0</v>
          </cell>
          <cell r="BV50">
            <v>0</v>
          </cell>
        </row>
        <row r="51">
          <cell r="A51">
            <v>42</v>
          </cell>
          <cell r="B51">
            <v>42</v>
          </cell>
          <cell r="C51" t="str">
            <v>BRIDGEWATER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  <cell r="K51"/>
          <cell r="L51">
            <v>0</v>
          </cell>
          <cell r="M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V51">
            <v>0</v>
          </cell>
          <cell r="W51">
            <v>0</v>
          </cell>
          <cell r="X51">
            <v>42</v>
          </cell>
          <cell r="AM51">
            <v>42</v>
          </cell>
          <cell r="AN51">
            <v>42</v>
          </cell>
          <cell r="AO51" t="str">
            <v>BRIDGEWATER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B51">
            <v>42</v>
          </cell>
          <cell r="BC51" t="str">
            <v>BRIDGEWATER</v>
          </cell>
          <cell r="BH51">
            <v>0</v>
          </cell>
          <cell r="BK51">
            <v>0</v>
          </cell>
          <cell r="BL51">
            <v>0</v>
          </cell>
          <cell r="BN51">
            <v>0</v>
          </cell>
          <cell r="BP51">
            <v>0</v>
          </cell>
          <cell r="BQ51">
            <v>0</v>
          </cell>
          <cell r="BR51">
            <v>0</v>
          </cell>
          <cell r="BT51">
            <v>0</v>
          </cell>
          <cell r="BV51">
            <v>0</v>
          </cell>
        </row>
        <row r="52">
          <cell r="A52">
            <v>43</v>
          </cell>
          <cell r="B52">
            <v>43</v>
          </cell>
          <cell r="C52" t="str">
            <v>BRIMFIELD</v>
          </cell>
          <cell r="D52">
            <v>2</v>
          </cell>
          <cell r="E52">
            <v>26810</v>
          </cell>
          <cell r="F52">
            <v>0</v>
          </cell>
          <cell r="G52">
            <v>1786</v>
          </cell>
          <cell r="H52">
            <v>28596</v>
          </cell>
          <cell r="J52">
            <v>0</v>
          </cell>
          <cell r="K52">
            <v>0</v>
          </cell>
          <cell r="L52">
            <v>1786</v>
          </cell>
          <cell r="M52">
            <v>1786</v>
          </cell>
          <cell r="O52">
            <v>26810</v>
          </cell>
          <cell r="Q52">
            <v>0</v>
          </cell>
          <cell r="R52">
            <v>0</v>
          </cell>
          <cell r="S52">
            <v>1786</v>
          </cell>
          <cell r="T52">
            <v>1786</v>
          </cell>
          <cell r="V52">
            <v>9030.5</v>
          </cell>
          <cell r="W52">
            <v>0</v>
          </cell>
          <cell r="X52">
            <v>43</v>
          </cell>
          <cell r="Y52">
            <v>2</v>
          </cell>
          <cell r="Z52">
            <v>0</v>
          </cell>
          <cell r="AA52">
            <v>26810</v>
          </cell>
          <cell r="AB52">
            <v>0</v>
          </cell>
          <cell r="AC52">
            <v>26810</v>
          </cell>
          <cell r="AD52">
            <v>0</v>
          </cell>
          <cell r="AE52">
            <v>1786</v>
          </cell>
          <cell r="AF52">
            <v>28596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28596</v>
          </cell>
          <cell r="AM52">
            <v>43</v>
          </cell>
          <cell r="AN52">
            <v>43</v>
          </cell>
          <cell r="AO52" t="str">
            <v>BRIMFIELD</v>
          </cell>
          <cell r="AP52">
            <v>26810</v>
          </cell>
          <cell r="AQ52">
            <v>28978</v>
          </cell>
          <cell r="AR52">
            <v>0</v>
          </cell>
          <cell r="AS52">
            <v>7244.5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7244.5</v>
          </cell>
          <cell r="AZ52">
            <v>0</v>
          </cell>
          <cell r="BB52">
            <v>43</v>
          </cell>
          <cell r="BC52" t="str">
            <v>BRIMFIELD</v>
          </cell>
          <cell r="BH52">
            <v>0</v>
          </cell>
          <cell r="BK52">
            <v>0</v>
          </cell>
          <cell r="BL52">
            <v>0</v>
          </cell>
          <cell r="BN52">
            <v>0</v>
          </cell>
          <cell r="BP52">
            <v>0</v>
          </cell>
          <cell r="BQ52">
            <v>0</v>
          </cell>
          <cell r="BR52">
            <v>0</v>
          </cell>
          <cell r="BT52">
            <v>0</v>
          </cell>
          <cell r="BV52">
            <v>0</v>
          </cell>
        </row>
        <row r="53">
          <cell r="A53">
            <v>44</v>
          </cell>
          <cell r="B53">
            <v>44</v>
          </cell>
          <cell r="C53" t="str">
            <v>BROCKTON</v>
          </cell>
          <cell r="D53">
            <v>1046</v>
          </cell>
          <cell r="E53">
            <v>12122458</v>
          </cell>
          <cell r="F53">
            <v>0</v>
          </cell>
          <cell r="G53">
            <v>934078</v>
          </cell>
          <cell r="H53">
            <v>13056536</v>
          </cell>
          <cell r="J53">
            <v>1328263.8139827112</v>
          </cell>
          <cell r="K53">
            <v>0.35741803946914619</v>
          </cell>
          <cell r="L53">
            <v>934078</v>
          </cell>
          <cell r="M53">
            <v>2262341.8139827112</v>
          </cell>
          <cell r="O53">
            <v>10794194.18601729</v>
          </cell>
          <cell r="Q53">
            <v>0</v>
          </cell>
          <cell r="R53">
            <v>1328263.8139827112</v>
          </cell>
          <cell r="S53">
            <v>934078</v>
          </cell>
          <cell r="T53">
            <v>2262341.8139827112</v>
          </cell>
          <cell r="V53">
            <v>4650353.25</v>
          </cell>
          <cell r="W53">
            <v>0</v>
          </cell>
          <cell r="X53">
            <v>44</v>
          </cell>
          <cell r="Y53">
            <v>1046</v>
          </cell>
          <cell r="Z53">
            <v>0</v>
          </cell>
          <cell r="AA53">
            <v>12122458</v>
          </cell>
          <cell r="AB53">
            <v>0</v>
          </cell>
          <cell r="AC53">
            <v>12122458</v>
          </cell>
          <cell r="AD53">
            <v>0</v>
          </cell>
          <cell r="AE53">
            <v>934078</v>
          </cell>
          <cell r="AF53">
            <v>13056536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13056536</v>
          </cell>
          <cell r="AM53">
            <v>44</v>
          </cell>
          <cell r="AN53">
            <v>44</v>
          </cell>
          <cell r="AO53" t="str">
            <v>BROCKTON</v>
          </cell>
          <cell r="AP53">
            <v>12122458</v>
          </cell>
          <cell r="AQ53">
            <v>10263174</v>
          </cell>
          <cell r="AR53">
            <v>1859284</v>
          </cell>
          <cell r="AS53">
            <v>662946.75</v>
          </cell>
          <cell r="AT53">
            <v>867918</v>
          </cell>
          <cell r="AU53">
            <v>173005</v>
          </cell>
          <cell r="AV53">
            <v>58434.25</v>
          </cell>
          <cell r="AW53">
            <v>94687.25</v>
          </cell>
          <cell r="AX53">
            <v>0</v>
          </cell>
          <cell r="AY53">
            <v>3716275.25</v>
          </cell>
          <cell r="AZ53">
            <v>1328263.8139827112</v>
          </cell>
          <cell r="BB53">
            <v>44</v>
          </cell>
          <cell r="BC53" t="str">
            <v>BROCKTON</v>
          </cell>
          <cell r="BH53">
            <v>0</v>
          </cell>
          <cell r="BK53">
            <v>0</v>
          </cell>
          <cell r="BL53">
            <v>0</v>
          </cell>
          <cell r="BN53">
            <v>0</v>
          </cell>
          <cell r="BP53">
            <v>1859284</v>
          </cell>
          <cell r="BQ53">
            <v>1859284</v>
          </cell>
          <cell r="BR53">
            <v>0</v>
          </cell>
          <cell r="BT53">
            <v>0</v>
          </cell>
          <cell r="BV53">
            <v>0</v>
          </cell>
        </row>
        <row r="54">
          <cell r="A54">
            <v>45</v>
          </cell>
          <cell r="B54">
            <v>45</v>
          </cell>
          <cell r="C54" t="str">
            <v>BROOKFIELD</v>
          </cell>
          <cell r="D54">
            <v>2</v>
          </cell>
          <cell r="E54">
            <v>23608</v>
          </cell>
          <cell r="F54">
            <v>0</v>
          </cell>
          <cell r="G54">
            <v>1786</v>
          </cell>
          <cell r="H54">
            <v>25394</v>
          </cell>
          <cell r="J54">
            <v>0</v>
          </cell>
          <cell r="K54">
            <v>0</v>
          </cell>
          <cell r="L54">
            <v>1786</v>
          </cell>
          <cell r="M54">
            <v>1786</v>
          </cell>
          <cell r="O54">
            <v>23608</v>
          </cell>
          <cell r="Q54">
            <v>0</v>
          </cell>
          <cell r="R54">
            <v>0</v>
          </cell>
          <cell r="S54">
            <v>1786</v>
          </cell>
          <cell r="T54">
            <v>1786</v>
          </cell>
          <cell r="V54">
            <v>8702.5</v>
          </cell>
          <cell r="W54">
            <v>0</v>
          </cell>
          <cell r="X54">
            <v>45</v>
          </cell>
          <cell r="Y54">
            <v>2</v>
          </cell>
          <cell r="Z54">
            <v>0</v>
          </cell>
          <cell r="AA54">
            <v>23608</v>
          </cell>
          <cell r="AB54">
            <v>0</v>
          </cell>
          <cell r="AC54">
            <v>23608</v>
          </cell>
          <cell r="AD54">
            <v>0</v>
          </cell>
          <cell r="AE54">
            <v>1786</v>
          </cell>
          <cell r="AF54">
            <v>25394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25394</v>
          </cell>
          <cell r="AM54">
            <v>45</v>
          </cell>
          <cell r="AN54">
            <v>45</v>
          </cell>
          <cell r="AO54" t="str">
            <v>BROOKFIELD</v>
          </cell>
          <cell r="AP54">
            <v>23608</v>
          </cell>
          <cell r="AQ54">
            <v>27666</v>
          </cell>
          <cell r="AR54">
            <v>0</v>
          </cell>
          <cell r="AS54">
            <v>6916.5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6916.5</v>
          </cell>
          <cell r="AZ54">
            <v>0</v>
          </cell>
          <cell r="BB54">
            <v>45</v>
          </cell>
          <cell r="BC54" t="str">
            <v>BROOKFIELD</v>
          </cell>
          <cell r="BH54">
            <v>0</v>
          </cell>
          <cell r="BK54">
            <v>0</v>
          </cell>
          <cell r="BL54">
            <v>0</v>
          </cell>
          <cell r="BN54">
            <v>0</v>
          </cell>
          <cell r="BP54">
            <v>0</v>
          </cell>
          <cell r="BQ54">
            <v>0</v>
          </cell>
          <cell r="BR54">
            <v>0</v>
          </cell>
          <cell r="BT54">
            <v>0</v>
          </cell>
          <cell r="BV54">
            <v>0</v>
          </cell>
        </row>
        <row r="55">
          <cell r="A55">
            <v>46</v>
          </cell>
          <cell r="B55">
            <v>46</v>
          </cell>
          <cell r="C55" t="str">
            <v>BROOKLINE</v>
          </cell>
          <cell r="D55">
            <v>3</v>
          </cell>
          <cell r="E55">
            <v>66751</v>
          </cell>
          <cell r="F55">
            <v>0</v>
          </cell>
          <cell r="G55">
            <v>2679</v>
          </cell>
          <cell r="H55">
            <v>69430</v>
          </cell>
          <cell r="J55">
            <v>0</v>
          </cell>
          <cell r="K55">
            <v>0</v>
          </cell>
          <cell r="L55">
            <v>2679</v>
          </cell>
          <cell r="M55">
            <v>2679</v>
          </cell>
          <cell r="O55">
            <v>66751</v>
          </cell>
          <cell r="Q55">
            <v>0</v>
          </cell>
          <cell r="R55">
            <v>0</v>
          </cell>
          <cell r="S55">
            <v>2679</v>
          </cell>
          <cell r="T55">
            <v>2679</v>
          </cell>
          <cell r="V55">
            <v>24170</v>
          </cell>
          <cell r="W55">
            <v>0</v>
          </cell>
          <cell r="X55">
            <v>46</v>
          </cell>
          <cell r="Y55">
            <v>3</v>
          </cell>
          <cell r="Z55">
            <v>0</v>
          </cell>
          <cell r="AA55">
            <v>66751</v>
          </cell>
          <cell r="AB55">
            <v>0</v>
          </cell>
          <cell r="AC55">
            <v>66751</v>
          </cell>
          <cell r="AD55">
            <v>0</v>
          </cell>
          <cell r="AE55">
            <v>2679</v>
          </cell>
          <cell r="AF55">
            <v>69430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69430</v>
          </cell>
          <cell r="AM55">
            <v>46</v>
          </cell>
          <cell r="AN55">
            <v>46</v>
          </cell>
          <cell r="AO55" t="str">
            <v>BROOKLINE</v>
          </cell>
          <cell r="AP55">
            <v>66751</v>
          </cell>
          <cell r="AQ55">
            <v>73341</v>
          </cell>
          <cell r="AR55">
            <v>0</v>
          </cell>
          <cell r="AS55">
            <v>0</v>
          </cell>
          <cell r="AT55">
            <v>19237</v>
          </cell>
          <cell r="AU55">
            <v>0</v>
          </cell>
          <cell r="AV55">
            <v>1377</v>
          </cell>
          <cell r="AW55">
            <v>877</v>
          </cell>
          <cell r="AX55">
            <v>0</v>
          </cell>
          <cell r="AY55">
            <v>21491</v>
          </cell>
          <cell r="AZ55">
            <v>0</v>
          </cell>
          <cell r="BB55">
            <v>46</v>
          </cell>
          <cell r="BC55" t="str">
            <v>BROOKLINE</v>
          </cell>
          <cell r="BH55">
            <v>0</v>
          </cell>
          <cell r="BK55">
            <v>0</v>
          </cell>
          <cell r="BL55">
            <v>0</v>
          </cell>
          <cell r="BN55">
            <v>0</v>
          </cell>
          <cell r="BP55">
            <v>0</v>
          </cell>
          <cell r="BQ55">
            <v>0</v>
          </cell>
          <cell r="BR55">
            <v>0</v>
          </cell>
          <cell r="BT55">
            <v>0</v>
          </cell>
          <cell r="BV55">
            <v>0</v>
          </cell>
        </row>
        <row r="56">
          <cell r="A56">
            <v>47</v>
          </cell>
          <cell r="B56">
            <v>47</v>
          </cell>
          <cell r="C56" t="str">
            <v>BUCKLAND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  <cell r="K56"/>
          <cell r="L56">
            <v>0</v>
          </cell>
          <cell r="M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X56">
            <v>47</v>
          </cell>
          <cell r="AM56">
            <v>47</v>
          </cell>
          <cell r="AN56">
            <v>47</v>
          </cell>
          <cell r="AO56" t="str">
            <v>BUCKLAND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B56">
            <v>47</v>
          </cell>
          <cell r="BC56" t="str">
            <v>BUCKLAND</v>
          </cell>
          <cell r="BH56">
            <v>0</v>
          </cell>
          <cell r="BK56">
            <v>0</v>
          </cell>
          <cell r="BL56">
            <v>0</v>
          </cell>
          <cell r="BN56">
            <v>0</v>
          </cell>
          <cell r="BP56">
            <v>0</v>
          </cell>
          <cell r="BQ56">
            <v>0</v>
          </cell>
          <cell r="BR56">
            <v>0</v>
          </cell>
          <cell r="BT56">
            <v>0</v>
          </cell>
          <cell r="BV56">
            <v>0</v>
          </cell>
        </row>
        <row r="57">
          <cell r="A57">
            <v>48</v>
          </cell>
          <cell r="B57">
            <v>48</v>
          </cell>
          <cell r="C57" t="str">
            <v>BURLINGTON</v>
          </cell>
          <cell r="D57">
            <v>5</v>
          </cell>
          <cell r="E57">
            <v>84360</v>
          </cell>
          <cell r="F57">
            <v>0</v>
          </cell>
          <cell r="G57">
            <v>4465</v>
          </cell>
          <cell r="H57">
            <v>88825</v>
          </cell>
          <cell r="J57">
            <v>14651.533902820345</v>
          </cell>
          <cell r="K57">
            <v>0.45344641699767407</v>
          </cell>
          <cell r="L57">
            <v>4465</v>
          </cell>
          <cell r="M57">
            <v>19116.533902820345</v>
          </cell>
          <cell r="O57">
            <v>69708.466097179655</v>
          </cell>
          <cell r="Q57">
            <v>0</v>
          </cell>
          <cell r="R57">
            <v>14651.533902820345</v>
          </cell>
          <cell r="S57">
            <v>4465</v>
          </cell>
          <cell r="T57">
            <v>19116.533902820345</v>
          </cell>
          <cell r="V57">
            <v>36776.5</v>
          </cell>
          <cell r="W57">
            <v>0</v>
          </cell>
          <cell r="X57">
            <v>48</v>
          </cell>
          <cell r="Y57">
            <v>5</v>
          </cell>
          <cell r="Z57">
            <v>0</v>
          </cell>
          <cell r="AA57">
            <v>84360</v>
          </cell>
          <cell r="AB57">
            <v>0</v>
          </cell>
          <cell r="AC57">
            <v>84360</v>
          </cell>
          <cell r="AD57">
            <v>0</v>
          </cell>
          <cell r="AE57">
            <v>4465</v>
          </cell>
          <cell r="AF57">
            <v>88825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88825</v>
          </cell>
          <cell r="AM57">
            <v>48</v>
          </cell>
          <cell r="AN57">
            <v>48</v>
          </cell>
          <cell r="AO57" t="str">
            <v>BURLINGTON</v>
          </cell>
          <cell r="AP57">
            <v>84360</v>
          </cell>
          <cell r="AQ57">
            <v>63851</v>
          </cell>
          <cell r="AR57">
            <v>20509</v>
          </cell>
          <cell r="AS57">
            <v>0</v>
          </cell>
          <cell r="AT57">
            <v>1890</v>
          </cell>
          <cell r="AU57">
            <v>4242.25</v>
          </cell>
          <cell r="AV57">
            <v>0</v>
          </cell>
          <cell r="AW57">
            <v>5670.25</v>
          </cell>
          <cell r="AX57">
            <v>0</v>
          </cell>
          <cell r="AY57">
            <v>32311.5</v>
          </cell>
          <cell r="AZ57">
            <v>14651.533902820345</v>
          </cell>
          <cell r="BB57">
            <v>48</v>
          </cell>
          <cell r="BC57" t="str">
            <v>BURLINGTON</v>
          </cell>
          <cell r="BH57">
            <v>0</v>
          </cell>
          <cell r="BK57">
            <v>0</v>
          </cell>
          <cell r="BL57">
            <v>0</v>
          </cell>
          <cell r="BN57">
            <v>0</v>
          </cell>
          <cell r="BP57">
            <v>20509</v>
          </cell>
          <cell r="BQ57">
            <v>20509</v>
          </cell>
          <cell r="BR57">
            <v>0</v>
          </cell>
          <cell r="BT57">
            <v>0</v>
          </cell>
          <cell r="BV57">
            <v>0</v>
          </cell>
        </row>
        <row r="58">
          <cell r="A58">
            <v>49</v>
          </cell>
          <cell r="B58">
            <v>49</v>
          </cell>
          <cell r="C58" t="str">
            <v>CAMBRIDGE</v>
          </cell>
          <cell r="D58">
            <v>591</v>
          </cell>
          <cell r="E58">
            <v>16524340</v>
          </cell>
          <cell r="F58">
            <v>0</v>
          </cell>
          <cell r="G58">
            <v>527763</v>
          </cell>
          <cell r="H58">
            <v>17052103</v>
          </cell>
          <cell r="J58">
            <v>1809474.7957306542</v>
          </cell>
          <cell r="K58">
            <v>0.49755126732449229</v>
          </cell>
          <cell r="L58">
            <v>527763</v>
          </cell>
          <cell r="M58">
            <v>2337237.7957306542</v>
          </cell>
          <cell r="O58">
            <v>14714865.204269346</v>
          </cell>
          <cell r="Q58">
            <v>0</v>
          </cell>
          <cell r="R58">
            <v>1809474.7957306542</v>
          </cell>
          <cell r="S58">
            <v>527763</v>
          </cell>
          <cell r="T58">
            <v>2337237.7957306542</v>
          </cell>
          <cell r="V58">
            <v>4164523.5</v>
          </cell>
          <cell r="W58">
            <v>0</v>
          </cell>
          <cell r="X58">
            <v>49</v>
          </cell>
          <cell r="Y58">
            <v>591</v>
          </cell>
          <cell r="Z58">
            <v>0</v>
          </cell>
          <cell r="AA58">
            <v>16524340</v>
          </cell>
          <cell r="AB58">
            <v>0</v>
          </cell>
          <cell r="AC58">
            <v>16524340</v>
          </cell>
          <cell r="AD58">
            <v>0</v>
          </cell>
          <cell r="AE58">
            <v>527763</v>
          </cell>
          <cell r="AF58">
            <v>17052103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17052103</v>
          </cell>
          <cell r="AM58">
            <v>49</v>
          </cell>
          <cell r="AN58">
            <v>49</v>
          </cell>
          <cell r="AO58" t="str">
            <v>CAMBRIDGE</v>
          </cell>
          <cell r="AP58">
            <v>16524340</v>
          </cell>
          <cell r="AQ58">
            <v>13991464</v>
          </cell>
          <cell r="AR58">
            <v>2532876</v>
          </cell>
          <cell r="AS58">
            <v>416156.5</v>
          </cell>
          <cell r="AT58">
            <v>226786</v>
          </cell>
          <cell r="AU58">
            <v>60568.25</v>
          </cell>
          <cell r="AV58">
            <v>299310.25</v>
          </cell>
          <cell r="AW58">
            <v>101063.5</v>
          </cell>
          <cell r="AX58">
            <v>0</v>
          </cell>
          <cell r="AY58">
            <v>3636760.5</v>
          </cell>
          <cell r="AZ58">
            <v>1809474.7957306542</v>
          </cell>
          <cell r="BB58">
            <v>49</v>
          </cell>
          <cell r="BC58" t="str">
            <v>CAMBRIDGE</v>
          </cell>
          <cell r="BH58">
            <v>0</v>
          </cell>
          <cell r="BK58">
            <v>0</v>
          </cell>
          <cell r="BL58">
            <v>0</v>
          </cell>
          <cell r="BN58">
            <v>0</v>
          </cell>
          <cell r="BP58">
            <v>2532876</v>
          </cell>
          <cell r="BQ58">
            <v>2532876</v>
          </cell>
          <cell r="BR58">
            <v>0</v>
          </cell>
          <cell r="BT58">
            <v>0</v>
          </cell>
          <cell r="BV58">
            <v>0</v>
          </cell>
        </row>
        <row r="59">
          <cell r="A59">
            <v>50</v>
          </cell>
          <cell r="B59">
            <v>50</v>
          </cell>
          <cell r="C59" t="str">
            <v>CANTON</v>
          </cell>
          <cell r="D59">
            <v>14</v>
          </cell>
          <cell r="E59">
            <v>221108</v>
          </cell>
          <cell r="F59">
            <v>0</v>
          </cell>
          <cell r="G59">
            <v>12502</v>
          </cell>
          <cell r="H59">
            <v>233610</v>
          </cell>
          <cell r="J59">
            <v>63494.742881114114</v>
          </cell>
          <cell r="K59">
            <v>0.58139778575424628</v>
          </cell>
          <cell r="L59">
            <v>12502</v>
          </cell>
          <cell r="M59">
            <v>75996.742881114114</v>
          </cell>
          <cell r="O59">
            <v>157613.25711888587</v>
          </cell>
          <cell r="Q59">
            <v>0</v>
          </cell>
          <cell r="R59">
            <v>63494.742881114114</v>
          </cell>
          <cell r="S59">
            <v>12502</v>
          </cell>
          <cell r="T59">
            <v>75996.742881114114</v>
          </cell>
          <cell r="V59">
            <v>121712.5</v>
          </cell>
          <cell r="W59">
            <v>0</v>
          </cell>
          <cell r="X59">
            <v>50</v>
          </cell>
          <cell r="Y59">
            <v>14</v>
          </cell>
          <cell r="Z59">
            <v>0</v>
          </cell>
          <cell r="AA59">
            <v>221108</v>
          </cell>
          <cell r="AB59">
            <v>0</v>
          </cell>
          <cell r="AC59">
            <v>221108</v>
          </cell>
          <cell r="AD59">
            <v>0</v>
          </cell>
          <cell r="AE59">
            <v>12502</v>
          </cell>
          <cell r="AF59">
            <v>233610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233610</v>
          </cell>
          <cell r="AM59">
            <v>50</v>
          </cell>
          <cell r="AN59">
            <v>50</v>
          </cell>
          <cell r="AO59" t="str">
            <v>CANTON</v>
          </cell>
          <cell r="AP59">
            <v>221108</v>
          </cell>
          <cell r="AQ59">
            <v>132229</v>
          </cell>
          <cell r="AR59">
            <v>88879</v>
          </cell>
          <cell r="AS59">
            <v>6010.5</v>
          </cell>
          <cell r="AT59">
            <v>13323</v>
          </cell>
          <cell r="AU59">
            <v>0</v>
          </cell>
          <cell r="AV59">
            <v>0</v>
          </cell>
          <cell r="AW59">
            <v>998</v>
          </cell>
          <cell r="AX59">
            <v>0</v>
          </cell>
          <cell r="AY59">
            <v>109210.5</v>
          </cell>
          <cell r="AZ59">
            <v>63494.742881114114</v>
          </cell>
          <cell r="BB59">
            <v>50</v>
          </cell>
          <cell r="BC59" t="str">
            <v>CANTON</v>
          </cell>
          <cell r="BH59">
            <v>0</v>
          </cell>
          <cell r="BK59">
            <v>0</v>
          </cell>
          <cell r="BL59">
            <v>0</v>
          </cell>
          <cell r="BN59">
            <v>0</v>
          </cell>
          <cell r="BP59">
            <v>88879</v>
          </cell>
          <cell r="BQ59">
            <v>88879</v>
          </cell>
          <cell r="BR59">
            <v>0</v>
          </cell>
          <cell r="BT59">
            <v>0</v>
          </cell>
          <cell r="BV59">
            <v>0</v>
          </cell>
        </row>
        <row r="60">
          <cell r="A60">
            <v>51</v>
          </cell>
          <cell r="B60">
            <v>51</v>
          </cell>
          <cell r="C60" t="str">
            <v>CARLISLE</v>
          </cell>
          <cell r="D60">
            <v>1</v>
          </cell>
          <cell r="E60">
            <v>20412</v>
          </cell>
          <cell r="F60">
            <v>0</v>
          </cell>
          <cell r="G60">
            <v>893</v>
          </cell>
          <cell r="H60">
            <v>21305</v>
          </cell>
          <cell r="J60">
            <v>14582.237555432683</v>
          </cell>
          <cell r="K60">
            <v>0.57766878493984264</v>
          </cell>
          <cell r="L60">
            <v>893</v>
          </cell>
          <cell r="M60">
            <v>15475.237555432683</v>
          </cell>
          <cell r="O60">
            <v>5829.7624445673173</v>
          </cell>
          <cell r="Q60">
            <v>0</v>
          </cell>
          <cell r="R60">
            <v>14582.237555432683</v>
          </cell>
          <cell r="S60">
            <v>893</v>
          </cell>
          <cell r="T60">
            <v>15475.237555432683</v>
          </cell>
          <cell r="V60">
            <v>26136.25</v>
          </cell>
          <cell r="W60">
            <v>0</v>
          </cell>
          <cell r="X60">
            <v>51</v>
          </cell>
          <cell r="Y60">
            <v>1</v>
          </cell>
          <cell r="Z60">
            <v>0</v>
          </cell>
          <cell r="AA60">
            <v>20412</v>
          </cell>
          <cell r="AB60">
            <v>0</v>
          </cell>
          <cell r="AC60">
            <v>20412</v>
          </cell>
          <cell r="AD60">
            <v>0</v>
          </cell>
          <cell r="AE60">
            <v>893</v>
          </cell>
          <cell r="AF60">
            <v>21305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21305</v>
          </cell>
          <cell r="AM60">
            <v>51</v>
          </cell>
          <cell r="AN60">
            <v>51</v>
          </cell>
          <cell r="AO60" t="str">
            <v>CARLISLE</v>
          </cell>
          <cell r="AP60">
            <v>20412</v>
          </cell>
          <cell r="AQ60">
            <v>0</v>
          </cell>
          <cell r="AR60">
            <v>20412</v>
          </cell>
          <cell r="AS60">
            <v>0</v>
          </cell>
          <cell r="AT60">
            <v>4636</v>
          </cell>
          <cell r="AU60">
            <v>0</v>
          </cell>
          <cell r="AV60">
            <v>0</v>
          </cell>
          <cell r="AW60">
            <v>195.25</v>
          </cell>
          <cell r="AX60">
            <v>0</v>
          </cell>
          <cell r="AY60">
            <v>25243.25</v>
          </cell>
          <cell r="AZ60">
            <v>14582.237555432683</v>
          </cell>
          <cell r="BB60">
            <v>51</v>
          </cell>
          <cell r="BC60" t="str">
            <v>CARLISLE</v>
          </cell>
          <cell r="BH60">
            <v>0</v>
          </cell>
          <cell r="BK60">
            <v>0</v>
          </cell>
          <cell r="BL60">
            <v>0</v>
          </cell>
          <cell r="BN60">
            <v>0</v>
          </cell>
          <cell r="BP60">
            <v>20412</v>
          </cell>
          <cell r="BQ60">
            <v>20412</v>
          </cell>
          <cell r="BR60">
            <v>0</v>
          </cell>
          <cell r="BT60">
            <v>0</v>
          </cell>
          <cell r="BV60">
            <v>0</v>
          </cell>
        </row>
        <row r="61">
          <cell r="A61">
            <v>52</v>
          </cell>
          <cell r="B61">
            <v>52</v>
          </cell>
          <cell r="C61" t="str">
            <v>CARVER</v>
          </cell>
          <cell r="D61">
            <v>52</v>
          </cell>
          <cell r="E61">
            <v>697426</v>
          </cell>
          <cell r="F61">
            <v>0</v>
          </cell>
          <cell r="G61">
            <v>46436</v>
          </cell>
          <cell r="H61">
            <v>743862</v>
          </cell>
          <cell r="J61">
            <v>95044.584011849642</v>
          </cell>
          <cell r="K61">
            <v>0.36666490111674105</v>
          </cell>
          <cell r="L61">
            <v>46436</v>
          </cell>
          <cell r="M61">
            <v>141480.58401184966</v>
          </cell>
          <cell r="O61">
            <v>602381.41598815029</v>
          </cell>
          <cell r="Q61">
            <v>0</v>
          </cell>
          <cell r="R61">
            <v>95044.584011849642</v>
          </cell>
          <cell r="S61">
            <v>46436</v>
          </cell>
          <cell r="T61">
            <v>141480.58401184966</v>
          </cell>
          <cell r="V61">
            <v>305649.75</v>
          </cell>
          <cell r="W61">
            <v>0</v>
          </cell>
          <cell r="X61">
            <v>52</v>
          </cell>
          <cell r="Y61">
            <v>52</v>
          </cell>
          <cell r="Z61">
            <v>0</v>
          </cell>
          <cell r="AA61">
            <v>697426</v>
          </cell>
          <cell r="AB61">
            <v>0</v>
          </cell>
          <cell r="AC61">
            <v>697426</v>
          </cell>
          <cell r="AD61">
            <v>0</v>
          </cell>
          <cell r="AE61">
            <v>46436</v>
          </cell>
          <cell r="AF61">
            <v>743862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743862</v>
          </cell>
          <cell r="AM61">
            <v>52</v>
          </cell>
          <cell r="AN61">
            <v>52</v>
          </cell>
          <cell r="AO61" t="str">
            <v>CARVER</v>
          </cell>
          <cell r="AP61">
            <v>697426</v>
          </cell>
          <cell r="AQ61">
            <v>564384</v>
          </cell>
          <cell r="AR61">
            <v>133042</v>
          </cell>
          <cell r="AS61">
            <v>27469</v>
          </cell>
          <cell r="AT61">
            <v>22475</v>
          </cell>
          <cell r="AU61">
            <v>21906.5</v>
          </cell>
          <cell r="AV61">
            <v>36677</v>
          </cell>
          <cell r="AW61">
            <v>17644.25</v>
          </cell>
          <cell r="AX61">
            <v>0</v>
          </cell>
          <cell r="AY61">
            <v>259213.75</v>
          </cell>
          <cell r="AZ61">
            <v>95044.584011849642</v>
          </cell>
          <cell r="BB61">
            <v>52</v>
          </cell>
          <cell r="BC61" t="str">
            <v>CARVER</v>
          </cell>
          <cell r="BH61">
            <v>0</v>
          </cell>
          <cell r="BK61">
            <v>0</v>
          </cell>
          <cell r="BL61">
            <v>0</v>
          </cell>
          <cell r="BN61">
            <v>0</v>
          </cell>
          <cell r="BP61">
            <v>133042</v>
          </cell>
          <cell r="BQ61">
            <v>133042</v>
          </cell>
          <cell r="BR61">
            <v>0</v>
          </cell>
          <cell r="BT61">
            <v>0</v>
          </cell>
          <cell r="BV61">
            <v>0</v>
          </cell>
        </row>
        <row r="62">
          <cell r="A62">
            <v>53</v>
          </cell>
          <cell r="B62">
            <v>53</v>
          </cell>
          <cell r="C62" t="str">
            <v>CHARLEMONT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/>
          <cell r="L62">
            <v>0</v>
          </cell>
          <cell r="M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V62">
            <v>0</v>
          </cell>
          <cell r="W62">
            <v>0</v>
          </cell>
          <cell r="X62">
            <v>53</v>
          </cell>
          <cell r="AM62">
            <v>53</v>
          </cell>
          <cell r="AN62">
            <v>53</v>
          </cell>
          <cell r="AO62" t="str">
            <v>CHARLEMONT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B62">
            <v>53</v>
          </cell>
          <cell r="BC62" t="str">
            <v>CHARLEMONT</v>
          </cell>
          <cell r="BH62">
            <v>0</v>
          </cell>
          <cell r="BK62">
            <v>0</v>
          </cell>
          <cell r="BL62">
            <v>0</v>
          </cell>
          <cell r="BN62">
            <v>0</v>
          </cell>
          <cell r="BP62">
            <v>0</v>
          </cell>
          <cell r="BQ62">
            <v>0</v>
          </cell>
          <cell r="BR62">
            <v>0</v>
          </cell>
          <cell r="BT62">
            <v>0</v>
          </cell>
          <cell r="BV62">
            <v>0</v>
          </cell>
        </row>
        <row r="63">
          <cell r="A63">
            <v>54</v>
          </cell>
          <cell r="B63">
            <v>54</v>
          </cell>
          <cell r="C63" t="str">
            <v>CHARLTON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/>
          <cell r="L63">
            <v>0</v>
          </cell>
          <cell r="M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V63">
            <v>0</v>
          </cell>
          <cell r="W63">
            <v>0</v>
          </cell>
          <cell r="X63">
            <v>54</v>
          </cell>
          <cell r="AM63">
            <v>54</v>
          </cell>
          <cell r="AN63">
            <v>54</v>
          </cell>
          <cell r="AO63" t="str">
            <v>CHARLTON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B63">
            <v>54</v>
          </cell>
          <cell r="BC63" t="str">
            <v>CHARLTON</v>
          </cell>
          <cell r="BH63">
            <v>0</v>
          </cell>
          <cell r="BK63">
            <v>0</v>
          </cell>
          <cell r="BL63">
            <v>0</v>
          </cell>
          <cell r="BN63">
            <v>0</v>
          </cell>
          <cell r="BP63">
            <v>0</v>
          </cell>
          <cell r="BQ63">
            <v>0</v>
          </cell>
          <cell r="BR63">
            <v>0</v>
          </cell>
          <cell r="BT63">
            <v>0</v>
          </cell>
          <cell r="BV63">
            <v>0</v>
          </cell>
        </row>
        <row r="64">
          <cell r="A64">
            <v>55</v>
          </cell>
          <cell r="B64">
            <v>55</v>
          </cell>
          <cell r="C64" t="str">
            <v>CHATHAM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/>
          <cell r="L64">
            <v>0</v>
          </cell>
          <cell r="M64">
            <v>0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V64">
            <v>0</v>
          </cell>
          <cell r="W64">
            <v>0</v>
          </cell>
          <cell r="X64">
            <v>55</v>
          </cell>
          <cell r="AM64">
            <v>55</v>
          </cell>
          <cell r="AN64">
            <v>55</v>
          </cell>
          <cell r="AO64" t="str">
            <v>CHATHAM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B64">
            <v>55</v>
          </cell>
          <cell r="BC64" t="str">
            <v>CHATHAM</v>
          </cell>
          <cell r="BH64">
            <v>0</v>
          </cell>
          <cell r="BK64">
            <v>0</v>
          </cell>
          <cell r="BL64">
            <v>0</v>
          </cell>
          <cell r="BN64">
            <v>0</v>
          </cell>
          <cell r="BP64">
            <v>0</v>
          </cell>
          <cell r="BQ64">
            <v>0</v>
          </cell>
          <cell r="BR64">
            <v>0</v>
          </cell>
          <cell r="BT64">
            <v>0</v>
          </cell>
          <cell r="BV64">
            <v>0</v>
          </cell>
          <cell r="CA64" t="str">
            <v>fy13</v>
          </cell>
        </row>
        <row r="65">
          <cell r="A65">
            <v>56</v>
          </cell>
          <cell r="B65">
            <v>56</v>
          </cell>
          <cell r="C65" t="str">
            <v>CHELMSFORD</v>
          </cell>
          <cell r="D65">
            <v>122</v>
          </cell>
          <cell r="E65">
            <v>1663188</v>
          </cell>
          <cell r="F65">
            <v>0</v>
          </cell>
          <cell r="G65">
            <v>108946</v>
          </cell>
          <cell r="H65">
            <v>1772134</v>
          </cell>
          <cell r="J65">
            <v>225602.47446687554</v>
          </cell>
          <cell r="K65">
            <v>0.54123767046490645</v>
          </cell>
          <cell r="L65">
            <v>108946</v>
          </cell>
          <cell r="M65">
            <v>334548.47446687554</v>
          </cell>
          <cell r="O65">
            <v>1437585.5255331243</v>
          </cell>
          <cell r="Q65">
            <v>0</v>
          </cell>
          <cell r="R65">
            <v>225602.47446687554</v>
          </cell>
          <cell r="S65">
            <v>108946</v>
          </cell>
          <cell r="T65">
            <v>334548.47446687554</v>
          </cell>
          <cell r="V65">
            <v>525773</v>
          </cell>
          <cell r="W65">
            <v>0</v>
          </cell>
          <cell r="X65">
            <v>56</v>
          </cell>
          <cell r="Y65">
            <v>122</v>
          </cell>
          <cell r="Z65">
            <v>0</v>
          </cell>
          <cell r="AA65">
            <v>1663188</v>
          </cell>
          <cell r="AB65">
            <v>0</v>
          </cell>
          <cell r="AC65">
            <v>1663188</v>
          </cell>
          <cell r="AD65">
            <v>0</v>
          </cell>
          <cell r="AE65">
            <v>108946</v>
          </cell>
          <cell r="AF65">
            <v>1772134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1772134</v>
          </cell>
          <cell r="AM65">
            <v>56</v>
          </cell>
          <cell r="AN65">
            <v>56</v>
          </cell>
          <cell r="AO65" t="str">
            <v>CHELMSFORD</v>
          </cell>
          <cell r="AP65">
            <v>1663188</v>
          </cell>
          <cell r="AQ65">
            <v>1347393</v>
          </cell>
          <cell r="AR65">
            <v>315795</v>
          </cell>
          <cell r="AS65">
            <v>6862.5</v>
          </cell>
          <cell r="AT65">
            <v>0</v>
          </cell>
          <cell r="AU65">
            <v>32026.75</v>
          </cell>
          <cell r="AV65">
            <v>61798.5</v>
          </cell>
          <cell r="AW65">
            <v>344.25</v>
          </cell>
          <cell r="AX65">
            <v>0</v>
          </cell>
          <cell r="AY65">
            <v>416827</v>
          </cell>
          <cell r="AZ65">
            <v>225602.47446687554</v>
          </cell>
          <cell r="BB65">
            <v>56</v>
          </cell>
          <cell r="BC65" t="str">
            <v>CHELMSFORD</v>
          </cell>
          <cell r="BH65">
            <v>0</v>
          </cell>
          <cell r="BK65">
            <v>0</v>
          </cell>
          <cell r="BL65">
            <v>0</v>
          </cell>
          <cell r="BN65">
            <v>0</v>
          </cell>
          <cell r="BP65">
            <v>315795</v>
          </cell>
          <cell r="BQ65">
            <v>315795</v>
          </cell>
          <cell r="BR65">
            <v>0</v>
          </cell>
          <cell r="BT65">
            <v>0</v>
          </cell>
          <cell r="BV65">
            <v>0</v>
          </cell>
        </row>
        <row r="66">
          <cell r="A66">
            <v>57</v>
          </cell>
          <cell r="B66">
            <v>57</v>
          </cell>
          <cell r="C66" t="str">
            <v>CHELSEA</v>
          </cell>
          <cell r="D66">
            <v>1062</v>
          </cell>
          <cell r="E66">
            <v>13699013</v>
          </cell>
          <cell r="F66">
            <v>0</v>
          </cell>
          <cell r="G66">
            <v>948366</v>
          </cell>
          <cell r="H66">
            <v>14647379</v>
          </cell>
          <cell r="J66">
            <v>2093859.8614562827</v>
          </cell>
          <cell r="K66">
            <v>0.45428894036820644</v>
          </cell>
          <cell r="L66">
            <v>948366</v>
          </cell>
          <cell r="M66">
            <v>3042225.8614562824</v>
          </cell>
          <cell r="O66">
            <v>11605153.138543718</v>
          </cell>
          <cell r="Q66">
            <v>0</v>
          </cell>
          <cell r="R66">
            <v>2093859.8614562827</v>
          </cell>
          <cell r="S66">
            <v>948366</v>
          </cell>
          <cell r="T66">
            <v>3042225.8614562824</v>
          </cell>
          <cell r="V66">
            <v>5557458.75</v>
          </cell>
          <cell r="W66">
            <v>0</v>
          </cell>
          <cell r="X66">
            <v>57</v>
          </cell>
          <cell r="Y66">
            <v>1062</v>
          </cell>
          <cell r="Z66">
            <v>0</v>
          </cell>
          <cell r="AA66">
            <v>13699013</v>
          </cell>
          <cell r="AB66">
            <v>0</v>
          </cell>
          <cell r="AC66">
            <v>13699013</v>
          </cell>
          <cell r="AD66">
            <v>0</v>
          </cell>
          <cell r="AE66">
            <v>948366</v>
          </cell>
          <cell r="AF66">
            <v>14647379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14647379</v>
          </cell>
          <cell r="AM66">
            <v>57</v>
          </cell>
          <cell r="AN66">
            <v>57</v>
          </cell>
          <cell r="AO66" t="str">
            <v>CHELSEA</v>
          </cell>
          <cell r="AP66">
            <v>13699013</v>
          </cell>
          <cell r="AQ66">
            <v>10768059</v>
          </cell>
          <cell r="AR66">
            <v>2930954</v>
          </cell>
          <cell r="AS66">
            <v>186297.75</v>
          </cell>
          <cell r="AT66">
            <v>448781</v>
          </cell>
          <cell r="AU66">
            <v>500226</v>
          </cell>
          <cell r="AV66">
            <v>286710.25</v>
          </cell>
          <cell r="AW66">
            <v>256123.75</v>
          </cell>
          <cell r="AX66">
            <v>0</v>
          </cell>
          <cell r="AY66">
            <v>4609092.75</v>
          </cell>
          <cell r="AZ66">
            <v>2093859.8614562827</v>
          </cell>
          <cell r="BB66">
            <v>57</v>
          </cell>
          <cell r="BC66" t="str">
            <v>CHELSEA</v>
          </cell>
          <cell r="BH66">
            <v>0</v>
          </cell>
          <cell r="BK66">
            <v>0</v>
          </cell>
          <cell r="BL66">
            <v>0</v>
          </cell>
          <cell r="BN66">
            <v>0</v>
          </cell>
          <cell r="BP66">
            <v>2930954</v>
          </cell>
          <cell r="BQ66">
            <v>2930954</v>
          </cell>
          <cell r="BR66">
            <v>0</v>
          </cell>
          <cell r="BT66">
            <v>0</v>
          </cell>
          <cell r="BV66">
            <v>0</v>
          </cell>
        </row>
        <row r="67">
          <cell r="A67">
            <v>58</v>
          </cell>
          <cell r="B67">
            <v>58</v>
          </cell>
          <cell r="C67" t="str">
            <v>CHESHIRE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/>
          <cell r="L67">
            <v>0</v>
          </cell>
          <cell r="M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V67">
            <v>0</v>
          </cell>
          <cell r="W67">
            <v>0</v>
          </cell>
          <cell r="X67">
            <v>58</v>
          </cell>
          <cell r="AM67">
            <v>58</v>
          </cell>
          <cell r="AN67">
            <v>58</v>
          </cell>
          <cell r="AO67" t="str">
            <v>CHESHIRE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B67">
            <v>58</v>
          </cell>
          <cell r="BC67" t="str">
            <v>CHESHIRE</v>
          </cell>
          <cell r="BH67">
            <v>0</v>
          </cell>
          <cell r="BK67">
            <v>0</v>
          </cell>
          <cell r="BL67">
            <v>0</v>
          </cell>
          <cell r="BN67">
            <v>0</v>
          </cell>
          <cell r="BP67">
            <v>0</v>
          </cell>
          <cell r="BQ67">
            <v>0</v>
          </cell>
          <cell r="BR67">
            <v>0</v>
          </cell>
          <cell r="BT67">
            <v>0</v>
          </cell>
          <cell r="BV67">
            <v>0</v>
          </cell>
        </row>
        <row r="68">
          <cell r="A68">
            <v>59</v>
          </cell>
          <cell r="B68">
            <v>59</v>
          </cell>
          <cell r="C68" t="str">
            <v>CHESTER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/>
          <cell r="L68">
            <v>0</v>
          </cell>
          <cell r="M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V68">
            <v>0</v>
          </cell>
          <cell r="W68">
            <v>0</v>
          </cell>
          <cell r="X68">
            <v>59</v>
          </cell>
          <cell r="AM68">
            <v>59</v>
          </cell>
          <cell r="AN68">
            <v>59</v>
          </cell>
          <cell r="AO68" t="str">
            <v>CHESTER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B68">
            <v>59</v>
          </cell>
          <cell r="BC68" t="str">
            <v>CHESTER</v>
          </cell>
          <cell r="BH68">
            <v>0</v>
          </cell>
          <cell r="BK68">
            <v>0</v>
          </cell>
          <cell r="BL68">
            <v>0</v>
          </cell>
          <cell r="BN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V68">
            <v>0</v>
          </cell>
        </row>
        <row r="69">
          <cell r="A69">
            <v>60</v>
          </cell>
          <cell r="B69">
            <v>60</v>
          </cell>
          <cell r="C69" t="str">
            <v>CHESTERFIELD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/>
          <cell r="L69">
            <v>0</v>
          </cell>
          <cell r="M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V69">
            <v>0</v>
          </cell>
          <cell r="W69">
            <v>0</v>
          </cell>
          <cell r="X69">
            <v>60</v>
          </cell>
          <cell r="AM69">
            <v>60</v>
          </cell>
          <cell r="AN69">
            <v>60</v>
          </cell>
          <cell r="AO69" t="str">
            <v>CHESTERFIELD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B69">
            <v>60</v>
          </cell>
          <cell r="BC69" t="str">
            <v>CHESTERFIELD</v>
          </cell>
          <cell r="BH69">
            <v>0</v>
          </cell>
          <cell r="BK69">
            <v>0</v>
          </cell>
          <cell r="BL69">
            <v>0</v>
          </cell>
          <cell r="BN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V69">
            <v>0</v>
          </cell>
        </row>
        <row r="70">
          <cell r="A70">
            <v>61</v>
          </cell>
          <cell r="B70">
            <v>61</v>
          </cell>
          <cell r="C70" t="str">
            <v>CHICOPEE</v>
          </cell>
          <cell r="D70">
            <v>289</v>
          </cell>
          <cell r="E70">
            <v>3444695</v>
          </cell>
          <cell r="F70">
            <v>0</v>
          </cell>
          <cell r="G70">
            <v>258077</v>
          </cell>
          <cell r="H70">
            <v>3702772</v>
          </cell>
          <cell r="J70">
            <v>371074.08191226068</v>
          </cell>
          <cell r="K70">
            <v>0.39315681564415783</v>
          </cell>
          <cell r="L70">
            <v>258077</v>
          </cell>
          <cell r="M70">
            <v>629151.08191226074</v>
          </cell>
          <cell r="O70">
            <v>3073620.9180877395</v>
          </cell>
          <cell r="Q70">
            <v>0</v>
          </cell>
          <cell r="R70">
            <v>371074.08191226068</v>
          </cell>
          <cell r="S70">
            <v>258077</v>
          </cell>
          <cell r="T70">
            <v>629151.08191226074</v>
          </cell>
          <cell r="V70">
            <v>1201909.25</v>
          </cell>
          <cell r="W70">
            <v>0</v>
          </cell>
          <cell r="X70">
            <v>61</v>
          </cell>
          <cell r="Y70">
            <v>289</v>
          </cell>
          <cell r="Z70">
            <v>0</v>
          </cell>
          <cell r="AA70">
            <v>3444695</v>
          </cell>
          <cell r="AB70">
            <v>0</v>
          </cell>
          <cell r="AC70">
            <v>3444695</v>
          </cell>
          <cell r="AD70">
            <v>0</v>
          </cell>
          <cell r="AE70">
            <v>258077</v>
          </cell>
          <cell r="AF70">
            <v>3702772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3702772</v>
          </cell>
          <cell r="AM70">
            <v>61</v>
          </cell>
          <cell r="AN70">
            <v>61</v>
          </cell>
          <cell r="AO70" t="str">
            <v>CHICOPEE</v>
          </cell>
          <cell r="AP70">
            <v>3444695</v>
          </cell>
          <cell r="AQ70">
            <v>2925271</v>
          </cell>
          <cell r="AR70">
            <v>519424</v>
          </cell>
          <cell r="AS70">
            <v>91284.75</v>
          </cell>
          <cell r="AT70">
            <v>140662</v>
          </cell>
          <cell r="AU70">
            <v>68342.5</v>
          </cell>
          <cell r="AV70">
            <v>40780</v>
          </cell>
          <cell r="AW70">
            <v>83339</v>
          </cell>
          <cell r="AX70">
            <v>0</v>
          </cell>
          <cell r="AY70">
            <v>943832.25</v>
          </cell>
          <cell r="AZ70">
            <v>371074.08191226068</v>
          </cell>
          <cell r="BB70">
            <v>61</v>
          </cell>
          <cell r="BC70" t="str">
            <v>CHICOPEE</v>
          </cell>
          <cell r="BH70">
            <v>0</v>
          </cell>
          <cell r="BK70">
            <v>0</v>
          </cell>
          <cell r="BL70">
            <v>0</v>
          </cell>
          <cell r="BN70">
            <v>0</v>
          </cell>
          <cell r="BP70">
            <v>519424</v>
          </cell>
          <cell r="BQ70">
            <v>519424</v>
          </cell>
          <cell r="BR70">
            <v>0</v>
          </cell>
          <cell r="BT70">
            <v>0</v>
          </cell>
          <cell r="BV70">
            <v>0</v>
          </cell>
        </row>
        <row r="71">
          <cell r="A71">
            <v>62</v>
          </cell>
          <cell r="B71">
            <v>62</v>
          </cell>
          <cell r="C71" t="str">
            <v>CHILMARK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J71">
            <v>0</v>
          </cell>
          <cell r="K71"/>
          <cell r="L71">
            <v>0</v>
          </cell>
          <cell r="M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V71">
            <v>0</v>
          </cell>
          <cell r="W71">
            <v>0</v>
          </cell>
          <cell r="X71">
            <v>62</v>
          </cell>
          <cell r="AM71">
            <v>62</v>
          </cell>
          <cell r="AN71">
            <v>62</v>
          </cell>
          <cell r="AO71" t="str">
            <v>CHILMARK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B71">
            <v>62</v>
          </cell>
          <cell r="BC71" t="str">
            <v>CHILMARK</v>
          </cell>
          <cell r="BH71">
            <v>0</v>
          </cell>
          <cell r="BK71">
            <v>0</v>
          </cell>
          <cell r="BL71">
            <v>0</v>
          </cell>
          <cell r="BN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V71">
            <v>0</v>
          </cell>
        </row>
        <row r="72">
          <cell r="A72">
            <v>63</v>
          </cell>
          <cell r="B72">
            <v>63</v>
          </cell>
          <cell r="C72" t="str">
            <v>CLARKSBURG</v>
          </cell>
          <cell r="D72">
            <v>5</v>
          </cell>
          <cell r="E72">
            <v>62020</v>
          </cell>
          <cell r="F72">
            <v>0</v>
          </cell>
          <cell r="G72">
            <v>4465</v>
          </cell>
          <cell r="H72">
            <v>66485</v>
          </cell>
          <cell r="J72">
            <v>8444.1528466203363</v>
          </cell>
          <cell r="K72">
            <v>0.40435051280908557</v>
          </cell>
          <cell r="L72">
            <v>4465</v>
          </cell>
          <cell r="M72">
            <v>12909.152846620336</v>
          </cell>
          <cell r="O72">
            <v>53575.847153379662</v>
          </cell>
          <cell r="Q72">
            <v>0</v>
          </cell>
          <cell r="R72">
            <v>8444.1528466203363</v>
          </cell>
          <cell r="S72">
            <v>4465</v>
          </cell>
          <cell r="T72">
            <v>12909.152846620336</v>
          </cell>
          <cell r="V72">
            <v>25348.25</v>
          </cell>
          <cell r="W72">
            <v>0</v>
          </cell>
          <cell r="X72">
            <v>63</v>
          </cell>
          <cell r="Y72">
            <v>5</v>
          </cell>
          <cell r="Z72">
            <v>0</v>
          </cell>
          <cell r="AA72">
            <v>62020</v>
          </cell>
          <cell r="AB72">
            <v>0</v>
          </cell>
          <cell r="AC72">
            <v>62020</v>
          </cell>
          <cell r="AD72">
            <v>0</v>
          </cell>
          <cell r="AE72">
            <v>4465</v>
          </cell>
          <cell r="AF72">
            <v>66485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66485</v>
          </cell>
          <cell r="AM72">
            <v>63</v>
          </cell>
          <cell r="AN72">
            <v>63</v>
          </cell>
          <cell r="AO72" t="str">
            <v>CLARKSBURG</v>
          </cell>
          <cell r="AP72">
            <v>62020</v>
          </cell>
          <cell r="AQ72">
            <v>50200</v>
          </cell>
          <cell r="AR72">
            <v>11820</v>
          </cell>
          <cell r="AS72">
            <v>5299.5</v>
          </cell>
          <cell r="AT72">
            <v>0</v>
          </cell>
          <cell r="AU72">
            <v>1715.25</v>
          </cell>
          <cell r="AV72">
            <v>0</v>
          </cell>
          <cell r="AW72">
            <v>2048.5</v>
          </cell>
          <cell r="AX72">
            <v>0</v>
          </cell>
          <cell r="AY72">
            <v>20883.25</v>
          </cell>
          <cell r="AZ72">
            <v>8444.1528466203363</v>
          </cell>
          <cell r="BB72">
            <v>63</v>
          </cell>
          <cell r="BC72" t="str">
            <v>CLARKSBURG</v>
          </cell>
          <cell r="BH72">
            <v>0</v>
          </cell>
          <cell r="BK72">
            <v>0</v>
          </cell>
          <cell r="BL72">
            <v>0</v>
          </cell>
          <cell r="BN72">
            <v>0</v>
          </cell>
          <cell r="BP72">
            <v>11820</v>
          </cell>
          <cell r="BQ72">
            <v>11820</v>
          </cell>
          <cell r="BR72">
            <v>0</v>
          </cell>
          <cell r="BT72">
            <v>0</v>
          </cell>
          <cell r="BV72">
            <v>0</v>
          </cell>
        </row>
        <row r="73">
          <cell r="A73">
            <v>64</v>
          </cell>
          <cell r="B73">
            <v>64</v>
          </cell>
          <cell r="C73" t="str">
            <v>CLINTON</v>
          </cell>
          <cell r="D73">
            <v>75</v>
          </cell>
          <cell r="E73">
            <v>864945</v>
          </cell>
          <cell r="F73">
            <v>0</v>
          </cell>
          <cell r="G73">
            <v>66975</v>
          </cell>
          <cell r="H73">
            <v>931920</v>
          </cell>
          <cell r="J73">
            <v>111734.28780226794</v>
          </cell>
          <cell r="K73">
            <v>0.44865505140088574</v>
          </cell>
          <cell r="L73">
            <v>66975</v>
          </cell>
          <cell r="M73">
            <v>178709.28780226794</v>
          </cell>
          <cell r="O73">
            <v>753210.71219773206</v>
          </cell>
          <cell r="Q73">
            <v>0</v>
          </cell>
          <cell r="R73">
            <v>111734.28780226794</v>
          </cell>
          <cell r="S73">
            <v>66975</v>
          </cell>
          <cell r="T73">
            <v>178709.28780226794</v>
          </cell>
          <cell r="V73">
            <v>316017.75</v>
          </cell>
          <cell r="W73">
            <v>0</v>
          </cell>
          <cell r="X73">
            <v>64</v>
          </cell>
          <cell r="Y73">
            <v>75</v>
          </cell>
          <cell r="Z73">
            <v>0</v>
          </cell>
          <cell r="AA73">
            <v>864945</v>
          </cell>
          <cell r="AB73">
            <v>0</v>
          </cell>
          <cell r="AC73">
            <v>864945</v>
          </cell>
          <cell r="AD73">
            <v>0</v>
          </cell>
          <cell r="AE73">
            <v>66975</v>
          </cell>
          <cell r="AF73">
            <v>931920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931920</v>
          </cell>
          <cell r="AM73">
            <v>64</v>
          </cell>
          <cell r="AN73">
            <v>64</v>
          </cell>
          <cell r="AO73" t="str">
            <v>CLINTON</v>
          </cell>
          <cell r="AP73">
            <v>864945</v>
          </cell>
          <cell r="AQ73">
            <v>708541</v>
          </cell>
          <cell r="AR73">
            <v>156404</v>
          </cell>
          <cell r="AS73">
            <v>12807.5</v>
          </cell>
          <cell r="AT73">
            <v>37864</v>
          </cell>
          <cell r="AU73">
            <v>2503.5</v>
          </cell>
          <cell r="AV73">
            <v>27846.75</v>
          </cell>
          <cell r="AW73">
            <v>11617</v>
          </cell>
          <cell r="AX73">
            <v>0</v>
          </cell>
          <cell r="AY73">
            <v>249042.75</v>
          </cell>
          <cell r="AZ73">
            <v>111734.28780226794</v>
          </cell>
          <cell r="BB73">
            <v>64</v>
          </cell>
          <cell r="BC73" t="str">
            <v>CLINTON</v>
          </cell>
          <cell r="BH73">
            <v>0</v>
          </cell>
          <cell r="BK73">
            <v>0</v>
          </cell>
          <cell r="BL73">
            <v>0</v>
          </cell>
          <cell r="BN73">
            <v>0</v>
          </cell>
          <cell r="BP73">
            <v>156404</v>
          </cell>
          <cell r="BQ73">
            <v>156404</v>
          </cell>
          <cell r="BR73">
            <v>0</v>
          </cell>
          <cell r="BT73">
            <v>0</v>
          </cell>
          <cell r="BV73">
            <v>0</v>
          </cell>
        </row>
        <row r="74">
          <cell r="A74">
            <v>65</v>
          </cell>
          <cell r="B74">
            <v>65</v>
          </cell>
          <cell r="C74" t="str">
            <v>COHASSET</v>
          </cell>
          <cell r="D74">
            <v>4</v>
          </cell>
          <cell r="E74">
            <v>60864</v>
          </cell>
          <cell r="F74">
            <v>0</v>
          </cell>
          <cell r="G74">
            <v>3572</v>
          </cell>
          <cell r="H74">
            <v>64436</v>
          </cell>
          <cell r="J74">
            <v>8862.0741169479934</v>
          </cell>
          <cell r="K74">
            <v>0.29768472008558927</v>
          </cell>
          <cell r="L74">
            <v>3572</v>
          </cell>
          <cell r="M74">
            <v>12434.074116947993</v>
          </cell>
          <cell r="O74">
            <v>52001.925883052005</v>
          </cell>
          <cell r="Q74">
            <v>0</v>
          </cell>
          <cell r="R74">
            <v>8862.0741169479934</v>
          </cell>
          <cell r="S74">
            <v>3572</v>
          </cell>
          <cell r="T74">
            <v>12434.074116947993</v>
          </cell>
          <cell r="V74">
            <v>33342</v>
          </cell>
          <cell r="W74">
            <v>0</v>
          </cell>
          <cell r="X74">
            <v>65</v>
          </cell>
          <cell r="Y74">
            <v>4</v>
          </cell>
          <cell r="Z74">
            <v>0</v>
          </cell>
          <cell r="AA74">
            <v>60864</v>
          </cell>
          <cell r="AB74">
            <v>0</v>
          </cell>
          <cell r="AC74">
            <v>60864</v>
          </cell>
          <cell r="AD74">
            <v>0</v>
          </cell>
          <cell r="AE74">
            <v>3572</v>
          </cell>
          <cell r="AF74">
            <v>64436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64436</v>
          </cell>
          <cell r="AM74">
            <v>65</v>
          </cell>
          <cell r="AN74">
            <v>65</v>
          </cell>
          <cell r="AO74" t="str">
            <v>COHASSET</v>
          </cell>
          <cell r="AP74">
            <v>60864</v>
          </cell>
          <cell r="AQ74">
            <v>48459</v>
          </cell>
          <cell r="AR74">
            <v>12405</v>
          </cell>
          <cell r="AS74">
            <v>8438.5</v>
          </cell>
          <cell r="AT74">
            <v>0</v>
          </cell>
          <cell r="AU74">
            <v>6455.5</v>
          </cell>
          <cell r="AV74">
            <v>2471</v>
          </cell>
          <cell r="AW74">
            <v>0</v>
          </cell>
          <cell r="AX74">
            <v>0</v>
          </cell>
          <cell r="AY74">
            <v>29770</v>
          </cell>
          <cell r="AZ74">
            <v>8862.0741169479934</v>
          </cell>
          <cell r="BB74">
            <v>65</v>
          </cell>
          <cell r="BC74" t="str">
            <v>COHASSET</v>
          </cell>
          <cell r="BH74">
            <v>0</v>
          </cell>
          <cell r="BK74">
            <v>0</v>
          </cell>
          <cell r="BL74">
            <v>0</v>
          </cell>
          <cell r="BN74">
            <v>0</v>
          </cell>
          <cell r="BP74">
            <v>12405</v>
          </cell>
          <cell r="BQ74">
            <v>12405</v>
          </cell>
          <cell r="BR74">
            <v>0</v>
          </cell>
          <cell r="BT74">
            <v>0</v>
          </cell>
          <cell r="BV74">
            <v>0</v>
          </cell>
        </row>
        <row r="75">
          <cell r="A75">
            <v>66</v>
          </cell>
          <cell r="B75">
            <v>66</v>
          </cell>
          <cell r="C75" t="str">
            <v>COLRAIN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/>
          <cell r="L75">
            <v>0</v>
          </cell>
          <cell r="M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66</v>
          </cell>
          <cell r="AM75">
            <v>66</v>
          </cell>
          <cell r="AN75">
            <v>66</v>
          </cell>
          <cell r="AO75" t="str">
            <v>COLRAIN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B75">
            <v>66</v>
          </cell>
          <cell r="BC75" t="str">
            <v>COLRAIN</v>
          </cell>
          <cell r="BH75">
            <v>0</v>
          </cell>
          <cell r="BK75">
            <v>0</v>
          </cell>
          <cell r="BL75">
            <v>0</v>
          </cell>
          <cell r="BN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V75">
            <v>0</v>
          </cell>
        </row>
        <row r="76">
          <cell r="A76">
            <v>67</v>
          </cell>
          <cell r="B76">
            <v>67</v>
          </cell>
          <cell r="C76" t="str">
            <v>CONCORD</v>
          </cell>
          <cell r="D76">
            <v>1</v>
          </cell>
          <cell r="E76">
            <v>18824</v>
          </cell>
          <cell r="F76">
            <v>0</v>
          </cell>
          <cell r="G76">
            <v>893</v>
          </cell>
          <cell r="H76">
            <v>19717</v>
          </cell>
          <cell r="J76">
            <v>315.04834224700238</v>
          </cell>
          <cell r="K76">
            <v>6.9847764604146406E-2</v>
          </cell>
          <cell r="L76">
            <v>893</v>
          </cell>
          <cell r="M76">
            <v>1208.0483422470024</v>
          </cell>
          <cell r="O76">
            <v>18508.951657752998</v>
          </cell>
          <cell r="Q76">
            <v>0</v>
          </cell>
          <cell r="R76">
            <v>315.04834224700238</v>
          </cell>
          <cell r="S76">
            <v>893</v>
          </cell>
          <cell r="T76">
            <v>1208.0483422470024</v>
          </cell>
          <cell r="V76">
            <v>5403.5</v>
          </cell>
          <cell r="W76">
            <v>0</v>
          </cell>
          <cell r="X76">
            <v>67</v>
          </cell>
          <cell r="Y76">
            <v>1</v>
          </cell>
          <cell r="Z76">
            <v>0</v>
          </cell>
          <cell r="AA76">
            <v>18824</v>
          </cell>
          <cell r="AB76">
            <v>0</v>
          </cell>
          <cell r="AC76">
            <v>18824</v>
          </cell>
          <cell r="AD76">
            <v>0</v>
          </cell>
          <cell r="AE76">
            <v>893</v>
          </cell>
          <cell r="AF76">
            <v>19717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19717</v>
          </cell>
          <cell r="AM76">
            <v>67</v>
          </cell>
          <cell r="AN76">
            <v>67</v>
          </cell>
          <cell r="AO76" t="str">
            <v>CONCORD</v>
          </cell>
          <cell r="AP76">
            <v>18824</v>
          </cell>
          <cell r="AQ76">
            <v>18383</v>
          </cell>
          <cell r="AR76">
            <v>441</v>
          </cell>
          <cell r="AS76">
            <v>0</v>
          </cell>
          <cell r="AT76">
            <v>0</v>
          </cell>
          <cell r="AU76">
            <v>771.75</v>
          </cell>
          <cell r="AV76">
            <v>3297.75</v>
          </cell>
          <cell r="AW76">
            <v>0</v>
          </cell>
          <cell r="AX76">
            <v>0</v>
          </cell>
          <cell r="AY76">
            <v>4510.5</v>
          </cell>
          <cell r="AZ76">
            <v>315.04834224700238</v>
          </cell>
          <cell r="BB76">
            <v>67</v>
          </cell>
          <cell r="BC76" t="str">
            <v>CONCORD</v>
          </cell>
          <cell r="BH76">
            <v>0</v>
          </cell>
          <cell r="BK76">
            <v>0</v>
          </cell>
          <cell r="BL76">
            <v>0</v>
          </cell>
          <cell r="BN76">
            <v>0</v>
          </cell>
          <cell r="BP76">
            <v>441</v>
          </cell>
          <cell r="BQ76">
            <v>441</v>
          </cell>
          <cell r="BR76">
            <v>0</v>
          </cell>
          <cell r="BT76">
            <v>0</v>
          </cell>
          <cell r="BV76">
            <v>0</v>
          </cell>
        </row>
        <row r="77">
          <cell r="A77">
            <v>68</v>
          </cell>
          <cell r="B77">
            <v>68</v>
          </cell>
          <cell r="C77" t="str">
            <v>CONWAY</v>
          </cell>
          <cell r="D77">
            <v>1</v>
          </cell>
          <cell r="E77">
            <v>17137</v>
          </cell>
          <cell r="F77">
            <v>0</v>
          </cell>
          <cell r="G77">
            <v>893</v>
          </cell>
          <cell r="H77">
            <v>18030</v>
          </cell>
          <cell r="J77">
            <v>0</v>
          </cell>
          <cell r="K77">
            <v>0</v>
          </cell>
          <cell r="L77">
            <v>893</v>
          </cell>
          <cell r="M77">
            <v>893</v>
          </cell>
          <cell r="O77">
            <v>17137</v>
          </cell>
          <cell r="Q77">
            <v>0</v>
          </cell>
          <cell r="R77">
            <v>0</v>
          </cell>
          <cell r="S77">
            <v>893</v>
          </cell>
          <cell r="T77">
            <v>893</v>
          </cell>
          <cell r="V77">
            <v>8763.5</v>
          </cell>
          <cell r="W77">
            <v>0</v>
          </cell>
          <cell r="X77">
            <v>68</v>
          </cell>
          <cell r="Y77">
            <v>1</v>
          </cell>
          <cell r="Z77">
            <v>0</v>
          </cell>
          <cell r="AA77">
            <v>17137</v>
          </cell>
          <cell r="AB77">
            <v>0</v>
          </cell>
          <cell r="AC77">
            <v>17137</v>
          </cell>
          <cell r="AD77">
            <v>0</v>
          </cell>
          <cell r="AE77">
            <v>893</v>
          </cell>
          <cell r="AF77">
            <v>18030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18030</v>
          </cell>
          <cell r="AM77">
            <v>68</v>
          </cell>
          <cell r="AN77">
            <v>68</v>
          </cell>
          <cell r="AO77" t="str">
            <v>CONWAY</v>
          </cell>
          <cell r="AP77">
            <v>17137</v>
          </cell>
          <cell r="AQ77">
            <v>50970</v>
          </cell>
          <cell r="AR77">
            <v>0</v>
          </cell>
          <cell r="AS77">
            <v>2313</v>
          </cell>
          <cell r="AT77">
            <v>1055</v>
          </cell>
          <cell r="AU77">
            <v>4502.5</v>
          </cell>
          <cell r="AV77">
            <v>0</v>
          </cell>
          <cell r="AW77">
            <v>0</v>
          </cell>
          <cell r="AX77">
            <v>0</v>
          </cell>
          <cell r="AY77">
            <v>7870.5</v>
          </cell>
          <cell r="AZ77">
            <v>0</v>
          </cell>
          <cell r="BB77">
            <v>68</v>
          </cell>
          <cell r="BC77" t="str">
            <v>CONWAY</v>
          </cell>
          <cell r="BH77">
            <v>0</v>
          </cell>
          <cell r="BK77">
            <v>0</v>
          </cell>
          <cell r="BL77">
            <v>0</v>
          </cell>
          <cell r="BN77">
            <v>0</v>
          </cell>
          <cell r="BP77">
            <v>0</v>
          </cell>
          <cell r="BQ77">
            <v>0</v>
          </cell>
          <cell r="BR77">
            <v>0</v>
          </cell>
          <cell r="BT77">
            <v>0</v>
          </cell>
          <cell r="BV77">
            <v>0</v>
          </cell>
        </row>
        <row r="78">
          <cell r="A78">
            <v>69</v>
          </cell>
          <cell r="B78">
            <v>69</v>
          </cell>
          <cell r="C78" t="str">
            <v>CUMMINGTON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/>
          <cell r="L78">
            <v>0</v>
          </cell>
          <cell r="M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69</v>
          </cell>
          <cell r="AM78">
            <v>69</v>
          </cell>
          <cell r="AN78">
            <v>69</v>
          </cell>
          <cell r="AO78" t="str">
            <v>CUMMINGTON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B78">
            <v>69</v>
          </cell>
          <cell r="BC78" t="str">
            <v>CUMMINGTON</v>
          </cell>
          <cell r="BH78">
            <v>0</v>
          </cell>
          <cell r="BK78">
            <v>0</v>
          </cell>
          <cell r="BL78">
            <v>0</v>
          </cell>
          <cell r="BN78">
            <v>0</v>
          </cell>
          <cell r="BP78">
            <v>0</v>
          </cell>
          <cell r="BQ78">
            <v>0</v>
          </cell>
          <cell r="BR78">
            <v>0</v>
          </cell>
          <cell r="BT78">
            <v>0</v>
          </cell>
          <cell r="BV78">
            <v>0</v>
          </cell>
        </row>
        <row r="79">
          <cell r="A79">
            <v>70</v>
          </cell>
          <cell r="B79">
            <v>70</v>
          </cell>
          <cell r="C79" t="str">
            <v>DALTON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K79"/>
          <cell r="L79">
            <v>0</v>
          </cell>
          <cell r="M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V79">
            <v>0</v>
          </cell>
          <cell r="W79">
            <v>0</v>
          </cell>
          <cell r="X79">
            <v>70</v>
          </cell>
          <cell r="AM79">
            <v>70</v>
          </cell>
          <cell r="AN79">
            <v>70</v>
          </cell>
          <cell r="AO79" t="str">
            <v>DALTON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B79">
            <v>70</v>
          </cell>
          <cell r="BC79" t="str">
            <v>DALTON</v>
          </cell>
          <cell r="BH79">
            <v>0</v>
          </cell>
          <cell r="BK79">
            <v>0</v>
          </cell>
          <cell r="BL79">
            <v>0</v>
          </cell>
          <cell r="BN79">
            <v>0</v>
          </cell>
          <cell r="BP79">
            <v>0</v>
          </cell>
          <cell r="BQ79">
            <v>0</v>
          </cell>
          <cell r="BR79">
            <v>0</v>
          </cell>
          <cell r="BT79">
            <v>0</v>
          </cell>
          <cell r="BV79">
            <v>0</v>
          </cell>
        </row>
        <row r="80">
          <cell r="A80">
            <v>71</v>
          </cell>
          <cell r="B80">
            <v>71</v>
          </cell>
          <cell r="C80" t="str">
            <v>DANVERS</v>
          </cell>
          <cell r="D80">
            <v>11</v>
          </cell>
          <cell r="E80">
            <v>188822</v>
          </cell>
          <cell r="F80">
            <v>0</v>
          </cell>
          <cell r="G80">
            <v>9823</v>
          </cell>
          <cell r="H80">
            <v>198645</v>
          </cell>
          <cell r="J80">
            <v>70590.831732677558</v>
          </cell>
          <cell r="K80">
            <v>0.60754914800973892</v>
          </cell>
          <cell r="L80">
            <v>9823</v>
          </cell>
          <cell r="M80">
            <v>80413.831732677558</v>
          </cell>
          <cell r="O80">
            <v>118231.16826732244</v>
          </cell>
          <cell r="Q80">
            <v>0</v>
          </cell>
          <cell r="R80">
            <v>70590.831732677558</v>
          </cell>
          <cell r="S80">
            <v>9823</v>
          </cell>
          <cell r="T80">
            <v>80413.831732677558</v>
          </cell>
          <cell r="V80">
            <v>126012.5</v>
          </cell>
          <cell r="W80">
            <v>0</v>
          </cell>
          <cell r="X80">
            <v>71</v>
          </cell>
          <cell r="Y80">
            <v>11</v>
          </cell>
          <cell r="Z80">
            <v>0</v>
          </cell>
          <cell r="AA80">
            <v>188822</v>
          </cell>
          <cell r="AB80">
            <v>0</v>
          </cell>
          <cell r="AC80">
            <v>188822</v>
          </cell>
          <cell r="AD80">
            <v>0</v>
          </cell>
          <cell r="AE80">
            <v>9823</v>
          </cell>
          <cell r="AF80">
            <v>198645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198645</v>
          </cell>
          <cell r="AM80">
            <v>71</v>
          </cell>
          <cell r="AN80">
            <v>71</v>
          </cell>
          <cell r="AO80" t="str">
            <v>DANVERS</v>
          </cell>
          <cell r="AP80">
            <v>188822</v>
          </cell>
          <cell r="AQ80">
            <v>90010</v>
          </cell>
          <cell r="AR80">
            <v>98812</v>
          </cell>
          <cell r="AS80">
            <v>1303.5</v>
          </cell>
          <cell r="AT80">
            <v>11161</v>
          </cell>
          <cell r="AU80">
            <v>1725</v>
          </cell>
          <cell r="AV80">
            <v>0</v>
          </cell>
          <cell r="AW80">
            <v>3188</v>
          </cell>
          <cell r="AX80">
            <v>0</v>
          </cell>
          <cell r="AY80">
            <v>116189.5</v>
          </cell>
          <cell r="AZ80">
            <v>70590.831732677558</v>
          </cell>
          <cell r="BB80">
            <v>71</v>
          </cell>
          <cell r="BC80" t="str">
            <v>DANVERS</v>
          </cell>
          <cell r="BH80">
            <v>0</v>
          </cell>
          <cell r="BK80">
            <v>0</v>
          </cell>
          <cell r="BL80">
            <v>0</v>
          </cell>
          <cell r="BN80">
            <v>0</v>
          </cell>
          <cell r="BP80">
            <v>98812</v>
          </cell>
          <cell r="BQ80">
            <v>98812</v>
          </cell>
          <cell r="BR80">
            <v>0</v>
          </cell>
          <cell r="BT80">
            <v>0</v>
          </cell>
          <cell r="BV80">
            <v>0</v>
          </cell>
        </row>
        <row r="81">
          <cell r="A81">
            <v>72</v>
          </cell>
          <cell r="B81">
            <v>72</v>
          </cell>
          <cell r="C81" t="str">
            <v>DARTMOUTH</v>
          </cell>
          <cell r="D81">
            <v>8</v>
          </cell>
          <cell r="E81">
            <v>101110</v>
          </cell>
          <cell r="F81">
            <v>0</v>
          </cell>
          <cell r="G81">
            <v>7144</v>
          </cell>
          <cell r="H81">
            <v>108254</v>
          </cell>
          <cell r="J81">
            <v>0</v>
          </cell>
          <cell r="K81">
            <v>0</v>
          </cell>
          <cell r="L81">
            <v>7144</v>
          </cell>
          <cell r="M81">
            <v>7144</v>
          </cell>
          <cell r="O81">
            <v>101110</v>
          </cell>
          <cell r="Q81">
            <v>0</v>
          </cell>
          <cell r="R81">
            <v>0</v>
          </cell>
          <cell r="S81">
            <v>7144</v>
          </cell>
          <cell r="T81">
            <v>7144</v>
          </cell>
          <cell r="V81">
            <v>29199</v>
          </cell>
          <cell r="W81">
            <v>0</v>
          </cell>
          <cell r="X81">
            <v>72</v>
          </cell>
          <cell r="Y81">
            <v>8</v>
          </cell>
          <cell r="Z81">
            <v>0</v>
          </cell>
          <cell r="AA81">
            <v>101110</v>
          </cell>
          <cell r="AB81">
            <v>0</v>
          </cell>
          <cell r="AC81">
            <v>101110</v>
          </cell>
          <cell r="AD81">
            <v>0</v>
          </cell>
          <cell r="AE81">
            <v>7144</v>
          </cell>
          <cell r="AF81">
            <v>108254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108254</v>
          </cell>
          <cell r="AM81">
            <v>72</v>
          </cell>
          <cell r="AN81">
            <v>72</v>
          </cell>
          <cell r="AO81" t="str">
            <v>DARTMOUTH</v>
          </cell>
          <cell r="AP81">
            <v>101110</v>
          </cell>
          <cell r="AQ81">
            <v>111978</v>
          </cell>
          <cell r="AR81">
            <v>0</v>
          </cell>
          <cell r="AS81">
            <v>0</v>
          </cell>
          <cell r="AT81">
            <v>1410</v>
          </cell>
          <cell r="AU81">
            <v>10520.75</v>
          </cell>
          <cell r="AV81">
            <v>6978.5</v>
          </cell>
          <cell r="AW81">
            <v>3145.75</v>
          </cell>
          <cell r="AX81">
            <v>0</v>
          </cell>
          <cell r="AY81">
            <v>22055</v>
          </cell>
          <cell r="AZ81">
            <v>0</v>
          </cell>
          <cell r="BB81">
            <v>72</v>
          </cell>
          <cell r="BC81" t="str">
            <v>DARTMOUTH</v>
          </cell>
          <cell r="BH81">
            <v>0</v>
          </cell>
          <cell r="BK81">
            <v>0</v>
          </cell>
          <cell r="BL81">
            <v>0</v>
          </cell>
          <cell r="BN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V81">
            <v>0</v>
          </cell>
        </row>
        <row r="82">
          <cell r="A82">
            <v>73</v>
          </cell>
          <cell r="B82">
            <v>73</v>
          </cell>
          <cell r="C82" t="str">
            <v>DEDHAM</v>
          </cell>
          <cell r="D82">
            <v>15</v>
          </cell>
          <cell r="E82">
            <v>280306</v>
          </cell>
          <cell r="F82">
            <v>0</v>
          </cell>
          <cell r="G82">
            <v>13395</v>
          </cell>
          <cell r="H82">
            <v>293701</v>
          </cell>
          <cell r="J82">
            <v>41564.234921253621</v>
          </cell>
          <cell r="K82">
            <v>0.49723188636673837</v>
          </cell>
          <cell r="L82">
            <v>13395</v>
          </cell>
          <cell r="M82">
            <v>54959.234921253621</v>
          </cell>
          <cell r="O82">
            <v>238741.76507874636</v>
          </cell>
          <cell r="Q82">
            <v>0</v>
          </cell>
          <cell r="R82">
            <v>41564.234921253621</v>
          </cell>
          <cell r="S82">
            <v>13395</v>
          </cell>
          <cell r="T82">
            <v>54959.234921253621</v>
          </cell>
          <cell r="V82">
            <v>96986.25</v>
          </cell>
          <cell r="W82">
            <v>0</v>
          </cell>
          <cell r="X82">
            <v>73</v>
          </cell>
          <cell r="Y82">
            <v>15</v>
          </cell>
          <cell r="Z82">
            <v>0</v>
          </cell>
          <cell r="AA82">
            <v>280306</v>
          </cell>
          <cell r="AB82">
            <v>0</v>
          </cell>
          <cell r="AC82">
            <v>280306</v>
          </cell>
          <cell r="AD82">
            <v>0</v>
          </cell>
          <cell r="AE82">
            <v>13395</v>
          </cell>
          <cell r="AF82">
            <v>293701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293701</v>
          </cell>
          <cell r="AM82">
            <v>73</v>
          </cell>
          <cell r="AN82">
            <v>73</v>
          </cell>
          <cell r="AO82" t="str">
            <v>DEDHAM</v>
          </cell>
          <cell r="AP82">
            <v>280306</v>
          </cell>
          <cell r="AQ82">
            <v>222125</v>
          </cell>
          <cell r="AR82">
            <v>58181</v>
          </cell>
          <cell r="AS82">
            <v>1003.5</v>
          </cell>
          <cell r="AT82">
            <v>18767</v>
          </cell>
          <cell r="AU82">
            <v>0</v>
          </cell>
          <cell r="AV82">
            <v>4617.75</v>
          </cell>
          <cell r="AW82">
            <v>1022</v>
          </cell>
          <cell r="AX82">
            <v>0</v>
          </cell>
          <cell r="AY82">
            <v>83591.25</v>
          </cell>
          <cell r="AZ82">
            <v>41564.234921253621</v>
          </cell>
          <cell r="BB82">
            <v>73</v>
          </cell>
          <cell r="BC82" t="str">
            <v>DEDHAM</v>
          </cell>
          <cell r="BH82">
            <v>0</v>
          </cell>
          <cell r="BK82">
            <v>0</v>
          </cell>
          <cell r="BL82">
            <v>0</v>
          </cell>
          <cell r="BN82">
            <v>0</v>
          </cell>
          <cell r="BP82">
            <v>58181</v>
          </cell>
          <cell r="BQ82">
            <v>58181</v>
          </cell>
          <cell r="BR82">
            <v>0</v>
          </cell>
          <cell r="BT82">
            <v>0</v>
          </cell>
          <cell r="BV82">
            <v>0</v>
          </cell>
        </row>
        <row r="83">
          <cell r="A83">
            <v>74</v>
          </cell>
          <cell r="B83">
            <v>74</v>
          </cell>
          <cell r="C83" t="str">
            <v>DEERFIELD</v>
          </cell>
          <cell r="D83">
            <v>5</v>
          </cell>
          <cell r="E83">
            <v>76125</v>
          </cell>
          <cell r="F83">
            <v>0</v>
          </cell>
          <cell r="G83">
            <v>4465</v>
          </cell>
          <cell r="H83">
            <v>80590</v>
          </cell>
          <cell r="J83">
            <v>0</v>
          </cell>
          <cell r="K83">
            <v>0</v>
          </cell>
          <cell r="L83">
            <v>4465</v>
          </cell>
          <cell r="M83">
            <v>4465</v>
          </cell>
          <cell r="O83">
            <v>76125</v>
          </cell>
          <cell r="Q83">
            <v>0</v>
          </cell>
          <cell r="R83">
            <v>0</v>
          </cell>
          <cell r="S83">
            <v>4465</v>
          </cell>
          <cell r="T83">
            <v>4465</v>
          </cell>
          <cell r="V83">
            <v>24215.5</v>
          </cell>
          <cell r="W83">
            <v>0</v>
          </cell>
          <cell r="X83">
            <v>74</v>
          </cell>
          <cell r="Y83">
            <v>5</v>
          </cell>
          <cell r="Z83">
            <v>0</v>
          </cell>
          <cell r="AA83">
            <v>76125</v>
          </cell>
          <cell r="AB83">
            <v>0</v>
          </cell>
          <cell r="AC83">
            <v>76125</v>
          </cell>
          <cell r="AD83">
            <v>0</v>
          </cell>
          <cell r="AE83">
            <v>4465</v>
          </cell>
          <cell r="AF83">
            <v>80590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80590</v>
          </cell>
          <cell r="AM83">
            <v>74</v>
          </cell>
          <cell r="AN83">
            <v>74</v>
          </cell>
          <cell r="AO83" t="str">
            <v>DEERFIELD</v>
          </cell>
          <cell r="AP83">
            <v>76125</v>
          </cell>
          <cell r="AQ83">
            <v>82752</v>
          </cell>
          <cell r="AR83">
            <v>0</v>
          </cell>
          <cell r="AS83">
            <v>6932</v>
          </cell>
          <cell r="AT83">
            <v>4076</v>
          </cell>
          <cell r="AU83">
            <v>0</v>
          </cell>
          <cell r="AV83">
            <v>8244</v>
          </cell>
          <cell r="AW83">
            <v>498.5</v>
          </cell>
          <cell r="AX83">
            <v>0</v>
          </cell>
          <cell r="AY83">
            <v>19750.5</v>
          </cell>
          <cell r="AZ83">
            <v>0</v>
          </cell>
          <cell r="BB83">
            <v>74</v>
          </cell>
          <cell r="BC83" t="str">
            <v>DEERFIELD</v>
          </cell>
          <cell r="BH83">
            <v>0</v>
          </cell>
          <cell r="BK83">
            <v>0</v>
          </cell>
          <cell r="BL83">
            <v>0</v>
          </cell>
          <cell r="BN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V83">
            <v>0</v>
          </cell>
        </row>
        <row r="84">
          <cell r="A84">
            <v>75</v>
          </cell>
          <cell r="B84">
            <v>75</v>
          </cell>
          <cell r="C84" t="str">
            <v>DENNIS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K84"/>
          <cell r="L84">
            <v>0</v>
          </cell>
          <cell r="M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V84">
            <v>0</v>
          </cell>
          <cell r="W84">
            <v>0</v>
          </cell>
          <cell r="X84">
            <v>75</v>
          </cell>
          <cell r="AM84">
            <v>75</v>
          </cell>
          <cell r="AN84">
            <v>75</v>
          </cell>
          <cell r="AO84" t="str">
            <v>DENNIS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B84">
            <v>75</v>
          </cell>
          <cell r="BC84" t="str">
            <v>DENNIS</v>
          </cell>
          <cell r="BH84">
            <v>0</v>
          </cell>
          <cell r="BK84">
            <v>0</v>
          </cell>
          <cell r="BL84">
            <v>0</v>
          </cell>
          <cell r="BN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V84">
            <v>0</v>
          </cell>
        </row>
        <row r="85">
          <cell r="A85">
            <v>76</v>
          </cell>
          <cell r="B85">
            <v>76</v>
          </cell>
          <cell r="C85" t="str">
            <v>DIGHTON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/>
          <cell r="L85">
            <v>0</v>
          </cell>
          <cell r="M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76</v>
          </cell>
          <cell r="AM85">
            <v>76</v>
          </cell>
          <cell r="AN85">
            <v>76</v>
          </cell>
          <cell r="AO85" t="str">
            <v>DIGHTON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B85">
            <v>76</v>
          </cell>
          <cell r="BC85" t="str">
            <v>DIGHTON</v>
          </cell>
          <cell r="BH85">
            <v>0</v>
          </cell>
          <cell r="BK85">
            <v>0</v>
          </cell>
          <cell r="BL85">
            <v>0</v>
          </cell>
          <cell r="BN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V85">
            <v>0</v>
          </cell>
        </row>
        <row r="86">
          <cell r="A86">
            <v>77</v>
          </cell>
          <cell r="B86">
            <v>77</v>
          </cell>
          <cell r="C86" t="str">
            <v>DOUGLAS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J86">
            <v>0</v>
          </cell>
          <cell r="K86"/>
          <cell r="L86">
            <v>0</v>
          </cell>
          <cell r="M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V86">
            <v>0</v>
          </cell>
          <cell r="W86">
            <v>0</v>
          </cell>
          <cell r="X86">
            <v>77</v>
          </cell>
          <cell r="AM86">
            <v>77</v>
          </cell>
          <cell r="AN86">
            <v>77</v>
          </cell>
          <cell r="AO86" t="str">
            <v>DOUGLAS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B86">
            <v>77</v>
          </cell>
          <cell r="BC86" t="str">
            <v>DOUGLAS</v>
          </cell>
          <cell r="BH86">
            <v>0</v>
          </cell>
          <cell r="BK86">
            <v>0</v>
          </cell>
          <cell r="BL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T86">
            <v>0</v>
          </cell>
          <cell r="BV86">
            <v>0</v>
          </cell>
        </row>
        <row r="87">
          <cell r="A87">
            <v>78</v>
          </cell>
          <cell r="B87">
            <v>78</v>
          </cell>
          <cell r="C87" t="str">
            <v>DOVER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/>
          <cell r="L87">
            <v>0</v>
          </cell>
          <cell r="M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78</v>
          </cell>
          <cell r="AM87">
            <v>78</v>
          </cell>
          <cell r="AN87">
            <v>78</v>
          </cell>
          <cell r="AO87" t="str">
            <v>DOVER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B87">
            <v>78</v>
          </cell>
          <cell r="BC87" t="str">
            <v>DOVER</v>
          </cell>
          <cell r="BH87">
            <v>0</v>
          </cell>
          <cell r="BK87">
            <v>0</v>
          </cell>
          <cell r="BL87">
            <v>0</v>
          </cell>
          <cell r="BN87">
            <v>0</v>
          </cell>
          <cell r="BP87">
            <v>0</v>
          </cell>
          <cell r="BQ87">
            <v>0</v>
          </cell>
          <cell r="BR87">
            <v>0</v>
          </cell>
          <cell r="BT87">
            <v>0</v>
          </cell>
          <cell r="BV87">
            <v>0</v>
          </cell>
        </row>
        <row r="88">
          <cell r="A88">
            <v>79</v>
          </cell>
          <cell r="B88">
            <v>79</v>
          </cell>
          <cell r="C88" t="str">
            <v>DRACUT</v>
          </cell>
          <cell r="D88">
            <v>262</v>
          </cell>
          <cell r="E88">
            <v>2845085</v>
          </cell>
          <cell r="F88">
            <v>0</v>
          </cell>
          <cell r="G88">
            <v>233966</v>
          </cell>
          <cell r="H88">
            <v>3079051</v>
          </cell>
          <cell r="J88">
            <v>263919.78259558353</v>
          </cell>
          <cell r="K88">
            <v>0.32371395912799239</v>
          </cell>
          <cell r="L88">
            <v>233966</v>
          </cell>
          <cell r="M88">
            <v>497885.78259558353</v>
          </cell>
          <cell r="O88">
            <v>2581165.2174044163</v>
          </cell>
          <cell r="Q88">
            <v>0</v>
          </cell>
          <cell r="R88">
            <v>263919.78259558353</v>
          </cell>
          <cell r="S88">
            <v>233966</v>
          </cell>
          <cell r="T88">
            <v>497885.78259558353</v>
          </cell>
          <cell r="V88">
            <v>1049253</v>
          </cell>
          <cell r="W88">
            <v>0</v>
          </cell>
          <cell r="X88">
            <v>79</v>
          </cell>
          <cell r="Y88">
            <v>262</v>
          </cell>
          <cell r="Z88">
            <v>0</v>
          </cell>
          <cell r="AA88">
            <v>2845085</v>
          </cell>
          <cell r="AB88">
            <v>0</v>
          </cell>
          <cell r="AC88">
            <v>2845085</v>
          </cell>
          <cell r="AD88">
            <v>0</v>
          </cell>
          <cell r="AE88">
            <v>233966</v>
          </cell>
          <cell r="AF88">
            <v>3079051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3079051</v>
          </cell>
          <cell r="AM88">
            <v>79</v>
          </cell>
          <cell r="AN88">
            <v>79</v>
          </cell>
          <cell r="AO88" t="str">
            <v>DRACUT</v>
          </cell>
          <cell r="AP88">
            <v>2845085</v>
          </cell>
          <cell r="AQ88">
            <v>2475654</v>
          </cell>
          <cell r="AR88">
            <v>369431</v>
          </cell>
          <cell r="AS88">
            <v>96702.5</v>
          </cell>
          <cell r="AT88">
            <v>56088</v>
          </cell>
          <cell r="AU88">
            <v>113465</v>
          </cell>
          <cell r="AV88">
            <v>92274.75</v>
          </cell>
          <cell r="AW88">
            <v>87325.75</v>
          </cell>
          <cell r="AX88">
            <v>0</v>
          </cell>
          <cell r="AY88">
            <v>815287</v>
          </cell>
          <cell r="AZ88">
            <v>263919.78259558353</v>
          </cell>
          <cell r="BB88">
            <v>79</v>
          </cell>
          <cell r="BC88" t="str">
            <v>DRACUT</v>
          </cell>
          <cell r="BH88">
            <v>0</v>
          </cell>
          <cell r="BK88">
            <v>0</v>
          </cell>
          <cell r="BL88">
            <v>0</v>
          </cell>
          <cell r="BN88">
            <v>0</v>
          </cell>
          <cell r="BP88">
            <v>369431</v>
          </cell>
          <cell r="BQ88">
            <v>369431</v>
          </cell>
          <cell r="BR88">
            <v>0</v>
          </cell>
          <cell r="BT88">
            <v>0</v>
          </cell>
          <cell r="BV88">
            <v>0</v>
          </cell>
        </row>
        <row r="89">
          <cell r="A89">
            <v>80</v>
          </cell>
          <cell r="B89">
            <v>80</v>
          </cell>
          <cell r="C89" t="str">
            <v>DUDLEY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/>
          <cell r="L89">
            <v>0</v>
          </cell>
          <cell r="M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V89">
            <v>0</v>
          </cell>
          <cell r="W89">
            <v>0</v>
          </cell>
          <cell r="X89">
            <v>80</v>
          </cell>
          <cell r="AM89">
            <v>80</v>
          </cell>
          <cell r="AN89">
            <v>80</v>
          </cell>
          <cell r="AO89" t="str">
            <v>DUDLEY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B89">
            <v>80</v>
          </cell>
          <cell r="BC89" t="str">
            <v>DUDLEY</v>
          </cell>
          <cell r="BH89">
            <v>0</v>
          </cell>
          <cell r="BK89">
            <v>0</v>
          </cell>
          <cell r="BL89">
            <v>0</v>
          </cell>
          <cell r="BN89">
            <v>0</v>
          </cell>
          <cell r="BP89">
            <v>0</v>
          </cell>
          <cell r="BQ89">
            <v>0</v>
          </cell>
          <cell r="BR89">
            <v>0</v>
          </cell>
          <cell r="BT89">
            <v>0</v>
          </cell>
          <cell r="BV89">
            <v>0</v>
          </cell>
        </row>
        <row r="90">
          <cell r="A90">
            <v>81</v>
          </cell>
          <cell r="B90">
            <v>81</v>
          </cell>
          <cell r="C90" t="str">
            <v>DUNSTABLE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/>
          <cell r="L90">
            <v>0</v>
          </cell>
          <cell r="M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81</v>
          </cell>
          <cell r="AM90">
            <v>81</v>
          </cell>
          <cell r="AN90">
            <v>81</v>
          </cell>
          <cell r="AO90" t="str">
            <v>DUNSTABLE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B90">
            <v>81</v>
          </cell>
          <cell r="BC90" t="str">
            <v>DUNSTABLE</v>
          </cell>
          <cell r="BH90">
            <v>0</v>
          </cell>
          <cell r="BK90">
            <v>0</v>
          </cell>
          <cell r="BL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T90">
            <v>0</v>
          </cell>
          <cell r="BV90">
            <v>0</v>
          </cell>
        </row>
        <row r="91">
          <cell r="A91">
            <v>82</v>
          </cell>
          <cell r="B91">
            <v>82</v>
          </cell>
          <cell r="C91" t="str">
            <v>DUXBURY</v>
          </cell>
          <cell r="D91">
            <v>16</v>
          </cell>
          <cell r="E91">
            <v>234211</v>
          </cell>
          <cell r="F91">
            <v>0</v>
          </cell>
          <cell r="G91">
            <v>14288</v>
          </cell>
          <cell r="H91">
            <v>248499</v>
          </cell>
          <cell r="J91">
            <v>52645.935340608499</v>
          </cell>
          <cell r="K91">
            <v>0.44416267261130021</v>
          </cell>
          <cell r="L91">
            <v>14288</v>
          </cell>
          <cell r="M91">
            <v>66933.935340608499</v>
          </cell>
          <cell r="O91">
            <v>181565.0646593915</v>
          </cell>
          <cell r="Q91">
            <v>0</v>
          </cell>
          <cell r="R91">
            <v>52645.935340608499</v>
          </cell>
          <cell r="S91">
            <v>14288</v>
          </cell>
          <cell r="T91">
            <v>66933.935340608499</v>
          </cell>
          <cell r="V91">
            <v>132816.5</v>
          </cell>
          <cell r="W91">
            <v>0</v>
          </cell>
          <cell r="X91">
            <v>82</v>
          </cell>
          <cell r="Y91">
            <v>16</v>
          </cell>
          <cell r="Z91">
            <v>0</v>
          </cell>
          <cell r="AA91">
            <v>234211</v>
          </cell>
          <cell r="AB91">
            <v>0</v>
          </cell>
          <cell r="AC91">
            <v>234211</v>
          </cell>
          <cell r="AD91">
            <v>0</v>
          </cell>
          <cell r="AE91">
            <v>14288</v>
          </cell>
          <cell r="AF91">
            <v>248499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248499</v>
          </cell>
          <cell r="AM91">
            <v>82</v>
          </cell>
          <cell r="AN91">
            <v>82</v>
          </cell>
          <cell r="AO91" t="str">
            <v>DUXBURY</v>
          </cell>
          <cell r="AP91">
            <v>234211</v>
          </cell>
          <cell r="AQ91">
            <v>160518</v>
          </cell>
          <cell r="AR91">
            <v>73693</v>
          </cell>
          <cell r="AS91">
            <v>0</v>
          </cell>
          <cell r="AT91">
            <v>5137</v>
          </cell>
          <cell r="AU91">
            <v>0</v>
          </cell>
          <cell r="AV91">
            <v>6734.5</v>
          </cell>
          <cell r="AW91">
            <v>32964</v>
          </cell>
          <cell r="AX91">
            <v>0</v>
          </cell>
          <cell r="AY91">
            <v>118528.5</v>
          </cell>
          <cell r="AZ91">
            <v>52645.935340608499</v>
          </cell>
          <cell r="BB91">
            <v>82</v>
          </cell>
          <cell r="BC91" t="str">
            <v>DUXBURY</v>
          </cell>
          <cell r="BH91">
            <v>0</v>
          </cell>
          <cell r="BK91">
            <v>0</v>
          </cell>
          <cell r="BL91">
            <v>0</v>
          </cell>
          <cell r="BN91">
            <v>0</v>
          </cell>
          <cell r="BP91">
            <v>73693</v>
          </cell>
          <cell r="BQ91">
            <v>73693</v>
          </cell>
          <cell r="BR91">
            <v>0</v>
          </cell>
          <cell r="BT91">
            <v>0</v>
          </cell>
          <cell r="BV91">
            <v>0</v>
          </cell>
        </row>
        <row r="92">
          <cell r="A92">
            <v>83</v>
          </cell>
          <cell r="B92">
            <v>83</v>
          </cell>
          <cell r="C92" t="str">
            <v>EAST BRIDGEWATER</v>
          </cell>
          <cell r="D92">
            <v>12</v>
          </cell>
          <cell r="E92">
            <v>137568</v>
          </cell>
          <cell r="F92">
            <v>0</v>
          </cell>
          <cell r="G92">
            <v>10716</v>
          </cell>
          <cell r="H92">
            <v>148284</v>
          </cell>
          <cell r="J92">
            <v>29346.645921008188</v>
          </cell>
          <cell r="K92">
            <v>0.46686466410550898</v>
          </cell>
          <cell r="L92">
            <v>10716</v>
          </cell>
          <cell r="M92">
            <v>40062.645921008188</v>
          </cell>
          <cell r="O92">
            <v>108221.3540789918</v>
          </cell>
          <cell r="Q92">
            <v>0</v>
          </cell>
          <cell r="R92">
            <v>29346.645921008188</v>
          </cell>
          <cell r="S92">
            <v>10716</v>
          </cell>
          <cell r="T92">
            <v>40062.645921008188</v>
          </cell>
          <cell r="V92">
            <v>73575</v>
          </cell>
          <cell r="W92">
            <v>0</v>
          </cell>
          <cell r="X92">
            <v>83</v>
          </cell>
          <cell r="Y92">
            <v>12</v>
          </cell>
          <cell r="Z92">
            <v>0</v>
          </cell>
          <cell r="AA92">
            <v>137568</v>
          </cell>
          <cell r="AB92">
            <v>0</v>
          </cell>
          <cell r="AC92">
            <v>137568</v>
          </cell>
          <cell r="AD92">
            <v>0</v>
          </cell>
          <cell r="AE92">
            <v>10716</v>
          </cell>
          <cell r="AF92">
            <v>148284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148284</v>
          </cell>
          <cell r="AM92">
            <v>83</v>
          </cell>
          <cell r="AN92">
            <v>83</v>
          </cell>
          <cell r="AO92" t="str">
            <v>EAST BRIDGEWATER</v>
          </cell>
          <cell r="AP92">
            <v>137568</v>
          </cell>
          <cell r="AQ92">
            <v>96489</v>
          </cell>
          <cell r="AR92">
            <v>41079</v>
          </cell>
          <cell r="AS92">
            <v>7993</v>
          </cell>
          <cell r="AT92">
            <v>4571</v>
          </cell>
          <cell r="AU92">
            <v>2681.75</v>
          </cell>
          <cell r="AV92">
            <v>2333.25</v>
          </cell>
          <cell r="AW92">
            <v>4201</v>
          </cell>
          <cell r="AX92">
            <v>0</v>
          </cell>
          <cell r="AY92">
            <v>62859</v>
          </cell>
          <cell r="AZ92">
            <v>29346.645921008188</v>
          </cell>
          <cell r="BB92">
            <v>83</v>
          </cell>
          <cell r="BC92" t="str">
            <v>EAST BRIDGEWATER</v>
          </cell>
          <cell r="BH92">
            <v>0</v>
          </cell>
          <cell r="BK92">
            <v>0</v>
          </cell>
          <cell r="BL92">
            <v>0</v>
          </cell>
          <cell r="BN92">
            <v>0</v>
          </cell>
          <cell r="BP92">
            <v>41079</v>
          </cell>
          <cell r="BQ92">
            <v>41079</v>
          </cell>
          <cell r="BR92">
            <v>0</v>
          </cell>
          <cell r="BT92">
            <v>0</v>
          </cell>
          <cell r="BV92">
            <v>0</v>
          </cell>
        </row>
        <row r="93">
          <cell r="A93">
            <v>84</v>
          </cell>
          <cell r="B93">
            <v>84</v>
          </cell>
          <cell r="C93" t="str">
            <v>EAST BROOKFIELD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/>
          <cell r="L93">
            <v>0</v>
          </cell>
          <cell r="M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V93">
            <v>0</v>
          </cell>
          <cell r="W93">
            <v>0</v>
          </cell>
          <cell r="X93">
            <v>84</v>
          </cell>
          <cell r="AM93">
            <v>84</v>
          </cell>
          <cell r="AN93">
            <v>84</v>
          </cell>
          <cell r="AO93" t="str">
            <v>EAST BROOKFIELD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B93">
            <v>84</v>
          </cell>
          <cell r="BC93" t="str">
            <v>EAST BROOKFIELD</v>
          </cell>
          <cell r="BH93">
            <v>0</v>
          </cell>
          <cell r="BK93">
            <v>0</v>
          </cell>
          <cell r="BL93">
            <v>0</v>
          </cell>
          <cell r="BN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V93">
            <v>0</v>
          </cell>
        </row>
        <row r="94">
          <cell r="A94">
            <v>85</v>
          </cell>
          <cell r="B94">
            <v>86</v>
          </cell>
          <cell r="C94" t="str">
            <v>EASTHAM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  <cell r="K94"/>
          <cell r="L94">
            <v>0</v>
          </cell>
          <cell r="M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V94">
            <v>0</v>
          </cell>
          <cell r="W94">
            <v>0</v>
          </cell>
          <cell r="X94">
            <v>85</v>
          </cell>
          <cell r="AM94">
            <v>85</v>
          </cell>
          <cell r="AN94">
            <v>86</v>
          </cell>
          <cell r="AO94" t="str">
            <v>EASTHAM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B94">
            <v>85</v>
          </cell>
          <cell r="BC94" t="str">
            <v>EASTHAM</v>
          </cell>
          <cell r="BH94">
            <v>0</v>
          </cell>
          <cell r="BK94">
            <v>0</v>
          </cell>
          <cell r="BL94">
            <v>0</v>
          </cell>
          <cell r="BN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V94">
            <v>0</v>
          </cell>
        </row>
        <row r="95">
          <cell r="A95">
            <v>86</v>
          </cell>
          <cell r="B95">
            <v>87</v>
          </cell>
          <cell r="C95" t="str">
            <v>EASTHAMPTON</v>
          </cell>
          <cell r="D95">
            <v>114</v>
          </cell>
          <cell r="E95">
            <v>1267217</v>
          </cell>
          <cell r="F95">
            <v>0</v>
          </cell>
          <cell r="G95">
            <v>101802</v>
          </cell>
          <cell r="H95">
            <v>1369019</v>
          </cell>
          <cell r="J95">
            <v>108720.25388857156</v>
          </cell>
          <cell r="K95">
            <v>0.36342692163732793</v>
          </cell>
          <cell r="L95">
            <v>101802</v>
          </cell>
          <cell r="M95">
            <v>210522.25388857158</v>
          </cell>
          <cell r="O95">
            <v>1158496.7461114284</v>
          </cell>
          <cell r="Q95">
            <v>0</v>
          </cell>
          <cell r="R95">
            <v>108720.25388857156</v>
          </cell>
          <cell r="S95">
            <v>101802</v>
          </cell>
          <cell r="T95">
            <v>210522.25388857158</v>
          </cell>
          <cell r="V95">
            <v>400955</v>
          </cell>
          <cell r="W95">
            <v>0</v>
          </cell>
          <cell r="X95">
            <v>86</v>
          </cell>
          <cell r="Y95">
            <v>114</v>
          </cell>
          <cell r="Z95">
            <v>0</v>
          </cell>
          <cell r="AA95">
            <v>1267217</v>
          </cell>
          <cell r="AB95">
            <v>0</v>
          </cell>
          <cell r="AC95">
            <v>1267217</v>
          </cell>
          <cell r="AD95">
            <v>0</v>
          </cell>
          <cell r="AE95">
            <v>101802</v>
          </cell>
          <cell r="AF95">
            <v>1369019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1369019</v>
          </cell>
          <cell r="AM95">
            <v>86</v>
          </cell>
          <cell r="AN95">
            <v>87</v>
          </cell>
          <cell r="AO95" t="str">
            <v>EASTHAMPTON</v>
          </cell>
          <cell r="AP95">
            <v>1267217</v>
          </cell>
          <cell r="AQ95">
            <v>1115032</v>
          </cell>
          <cell r="AR95">
            <v>152185</v>
          </cell>
          <cell r="AS95">
            <v>22541.5</v>
          </cell>
          <cell r="AT95">
            <v>23010</v>
          </cell>
          <cell r="AU95">
            <v>53681.75</v>
          </cell>
          <cell r="AV95">
            <v>42056.25</v>
          </cell>
          <cell r="AW95">
            <v>5678.5</v>
          </cell>
          <cell r="AX95">
            <v>0</v>
          </cell>
          <cell r="AY95">
            <v>299153</v>
          </cell>
          <cell r="AZ95">
            <v>108720.25388857156</v>
          </cell>
          <cell r="BB95">
            <v>86</v>
          </cell>
          <cell r="BC95" t="str">
            <v>EASTHAMPTON</v>
          </cell>
          <cell r="BH95">
            <v>0</v>
          </cell>
          <cell r="BK95">
            <v>0</v>
          </cell>
          <cell r="BL95">
            <v>0</v>
          </cell>
          <cell r="BN95">
            <v>0</v>
          </cell>
          <cell r="BP95">
            <v>152185</v>
          </cell>
          <cell r="BQ95">
            <v>152185</v>
          </cell>
          <cell r="BR95">
            <v>0</v>
          </cell>
          <cell r="BT95">
            <v>0</v>
          </cell>
          <cell r="BV95">
            <v>0</v>
          </cell>
        </row>
        <row r="96">
          <cell r="A96">
            <v>87</v>
          </cell>
          <cell r="B96">
            <v>85</v>
          </cell>
          <cell r="C96" t="str">
            <v>EAST LONGMEADOW</v>
          </cell>
          <cell r="D96">
            <v>10</v>
          </cell>
          <cell r="E96">
            <v>142323</v>
          </cell>
          <cell r="F96">
            <v>0</v>
          </cell>
          <cell r="G96">
            <v>8930</v>
          </cell>
          <cell r="H96">
            <v>151253</v>
          </cell>
          <cell r="J96">
            <v>17521.974354404145</v>
          </cell>
          <cell r="K96">
            <v>0.3672445999833196</v>
          </cell>
          <cell r="L96">
            <v>8930</v>
          </cell>
          <cell r="M96">
            <v>26451.974354404145</v>
          </cell>
          <cell r="O96">
            <v>124801.02564559586</v>
          </cell>
          <cell r="Q96">
            <v>0</v>
          </cell>
          <cell r="R96">
            <v>17521.974354404145</v>
          </cell>
          <cell r="S96">
            <v>8930</v>
          </cell>
          <cell r="T96">
            <v>26451.974354404145</v>
          </cell>
          <cell r="V96">
            <v>56642</v>
          </cell>
          <cell r="W96">
            <v>0</v>
          </cell>
          <cell r="X96">
            <v>87</v>
          </cell>
          <cell r="Y96">
            <v>10</v>
          </cell>
          <cell r="Z96">
            <v>0</v>
          </cell>
          <cell r="AA96">
            <v>142323</v>
          </cell>
          <cell r="AB96">
            <v>0</v>
          </cell>
          <cell r="AC96">
            <v>142323</v>
          </cell>
          <cell r="AD96">
            <v>0</v>
          </cell>
          <cell r="AE96">
            <v>8930</v>
          </cell>
          <cell r="AF96">
            <v>151253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151253</v>
          </cell>
          <cell r="AM96">
            <v>87</v>
          </cell>
          <cell r="AN96">
            <v>85</v>
          </cell>
          <cell r="AO96" t="str">
            <v>EAST LONGMEADOW</v>
          </cell>
          <cell r="AP96">
            <v>142323</v>
          </cell>
          <cell r="AQ96">
            <v>117796</v>
          </cell>
          <cell r="AR96">
            <v>24527</v>
          </cell>
          <cell r="AS96">
            <v>5370</v>
          </cell>
          <cell r="AT96">
            <v>0</v>
          </cell>
          <cell r="AU96">
            <v>14486.5</v>
          </cell>
          <cell r="AV96">
            <v>3328.5</v>
          </cell>
          <cell r="AW96">
            <v>0</v>
          </cell>
          <cell r="AX96">
            <v>0</v>
          </cell>
          <cell r="AY96">
            <v>47712</v>
          </cell>
          <cell r="AZ96">
            <v>17521.974354404145</v>
          </cell>
          <cell r="BB96">
            <v>87</v>
          </cell>
          <cell r="BC96" t="str">
            <v>EAST LONGMEADOW</v>
          </cell>
          <cell r="BH96">
            <v>0</v>
          </cell>
          <cell r="BK96">
            <v>0</v>
          </cell>
          <cell r="BL96">
            <v>0</v>
          </cell>
          <cell r="BN96">
            <v>0</v>
          </cell>
          <cell r="BP96">
            <v>24527</v>
          </cell>
          <cell r="BQ96">
            <v>24527</v>
          </cell>
          <cell r="BR96">
            <v>0</v>
          </cell>
          <cell r="BT96">
            <v>0</v>
          </cell>
          <cell r="BV96">
            <v>0</v>
          </cell>
        </row>
        <row r="97">
          <cell r="A97">
            <v>88</v>
          </cell>
          <cell r="B97">
            <v>88</v>
          </cell>
          <cell r="C97" t="str">
            <v>EASTON</v>
          </cell>
          <cell r="D97">
            <v>5</v>
          </cell>
          <cell r="E97">
            <v>70155</v>
          </cell>
          <cell r="F97">
            <v>0</v>
          </cell>
          <cell r="G97">
            <v>4465</v>
          </cell>
          <cell r="H97">
            <v>74620</v>
          </cell>
          <cell r="J97">
            <v>0</v>
          </cell>
          <cell r="K97">
            <v>0</v>
          </cell>
          <cell r="L97">
            <v>4465</v>
          </cell>
          <cell r="M97">
            <v>4465</v>
          </cell>
          <cell r="O97">
            <v>70155</v>
          </cell>
          <cell r="Q97">
            <v>0</v>
          </cell>
          <cell r="R97">
            <v>0</v>
          </cell>
          <cell r="S97">
            <v>4465</v>
          </cell>
          <cell r="T97">
            <v>4465</v>
          </cell>
          <cell r="V97">
            <v>45462.5</v>
          </cell>
          <cell r="W97">
            <v>0</v>
          </cell>
          <cell r="X97">
            <v>88</v>
          </cell>
          <cell r="Y97">
            <v>5</v>
          </cell>
          <cell r="Z97">
            <v>0</v>
          </cell>
          <cell r="AA97">
            <v>70155</v>
          </cell>
          <cell r="AB97">
            <v>0</v>
          </cell>
          <cell r="AC97">
            <v>70155</v>
          </cell>
          <cell r="AD97">
            <v>0</v>
          </cell>
          <cell r="AE97">
            <v>4465</v>
          </cell>
          <cell r="AF97">
            <v>74620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74620</v>
          </cell>
          <cell r="AM97">
            <v>88</v>
          </cell>
          <cell r="AN97">
            <v>88</v>
          </cell>
          <cell r="AO97" t="str">
            <v>EASTON</v>
          </cell>
          <cell r="AP97">
            <v>70155</v>
          </cell>
          <cell r="AQ97">
            <v>219933</v>
          </cell>
          <cell r="AR97">
            <v>0</v>
          </cell>
          <cell r="AS97">
            <v>20284.75</v>
          </cell>
          <cell r="AT97">
            <v>493</v>
          </cell>
          <cell r="AU97">
            <v>0</v>
          </cell>
          <cell r="AV97">
            <v>4160.25</v>
          </cell>
          <cell r="AW97">
            <v>16059.5</v>
          </cell>
          <cell r="AX97">
            <v>0</v>
          </cell>
          <cell r="AY97">
            <v>40997.5</v>
          </cell>
          <cell r="AZ97">
            <v>0</v>
          </cell>
          <cell r="BB97">
            <v>88</v>
          </cell>
          <cell r="BC97" t="str">
            <v>EASTON</v>
          </cell>
          <cell r="BH97">
            <v>0</v>
          </cell>
          <cell r="BK97">
            <v>0</v>
          </cell>
          <cell r="BL97">
            <v>0</v>
          </cell>
          <cell r="BN97">
            <v>0</v>
          </cell>
          <cell r="BP97">
            <v>0</v>
          </cell>
          <cell r="BQ97">
            <v>0</v>
          </cell>
          <cell r="BR97">
            <v>0</v>
          </cell>
          <cell r="BT97">
            <v>0</v>
          </cell>
          <cell r="BV97">
            <v>0</v>
          </cell>
        </row>
        <row r="98">
          <cell r="A98">
            <v>89</v>
          </cell>
          <cell r="B98">
            <v>89</v>
          </cell>
          <cell r="C98" t="str">
            <v>EDGARTOWN</v>
          </cell>
          <cell r="D98">
            <v>45</v>
          </cell>
          <cell r="E98">
            <v>1011826.0475378</v>
          </cell>
          <cell r="F98">
            <v>0</v>
          </cell>
          <cell r="G98">
            <v>40185</v>
          </cell>
          <cell r="H98">
            <v>1052011.0475377999</v>
          </cell>
          <cell r="J98">
            <v>21313.304352159106</v>
          </cell>
          <cell r="K98">
            <v>0.18318338836027503</v>
          </cell>
          <cell r="L98">
            <v>40185</v>
          </cell>
          <cell r="M98">
            <v>61498.304352159103</v>
          </cell>
          <cell r="O98">
            <v>990512.74318564078</v>
          </cell>
          <cell r="Q98">
            <v>0</v>
          </cell>
          <cell r="R98">
            <v>21313.304352159106</v>
          </cell>
          <cell r="S98">
            <v>40185</v>
          </cell>
          <cell r="T98">
            <v>61498.304352159103</v>
          </cell>
          <cell r="V98">
            <v>156534.54753780004</v>
          </cell>
          <cell r="W98">
            <v>0</v>
          </cell>
          <cell r="X98">
            <v>89</v>
          </cell>
          <cell r="Y98">
            <v>45</v>
          </cell>
          <cell r="Z98">
            <v>0</v>
          </cell>
          <cell r="AA98">
            <v>1253295</v>
          </cell>
          <cell r="AB98">
            <v>241468.95246219996</v>
          </cell>
          <cell r="AC98">
            <v>1011826.0475378</v>
          </cell>
          <cell r="AD98">
            <v>0</v>
          </cell>
          <cell r="AE98">
            <v>40185</v>
          </cell>
          <cell r="AF98">
            <v>1052011.0475377999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1052011.0475377999</v>
          </cell>
          <cell r="AM98">
            <v>89</v>
          </cell>
          <cell r="AN98">
            <v>89</v>
          </cell>
          <cell r="AO98" t="str">
            <v>EDGARTOWN</v>
          </cell>
          <cell r="AP98">
            <v>1011826.0475378</v>
          </cell>
          <cell r="AQ98">
            <v>981992</v>
          </cell>
          <cell r="AR98">
            <v>29834.047537800041</v>
          </cell>
          <cell r="AS98">
            <v>20205.25</v>
          </cell>
          <cell r="AT98">
            <v>15975</v>
          </cell>
          <cell r="AU98">
            <v>38593.75</v>
          </cell>
          <cell r="AV98">
            <v>4390.5</v>
          </cell>
          <cell r="AW98">
            <v>7351</v>
          </cell>
          <cell r="AX98">
            <v>0</v>
          </cell>
          <cell r="AY98">
            <v>116349.54753780004</v>
          </cell>
          <cell r="AZ98">
            <v>21313.304352159106</v>
          </cell>
          <cell r="BB98">
            <v>89</v>
          </cell>
          <cell r="BC98" t="str">
            <v>EDGARTOWN</v>
          </cell>
          <cell r="BH98">
            <v>0</v>
          </cell>
          <cell r="BK98">
            <v>0</v>
          </cell>
          <cell r="BL98">
            <v>0</v>
          </cell>
          <cell r="BN98">
            <v>0</v>
          </cell>
          <cell r="BP98">
            <v>29834.047537800041</v>
          </cell>
          <cell r="BQ98">
            <v>29834.047537800041</v>
          </cell>
          <cell r="BR98">
            <v>0</v>
          </cell>
          <cell r="BT98">
            <v>0</v>
          </cell>
          <cell r="BV98">
            <v>0</v>
          </cell>
        </row>
        <row r="99">
          <cell r="A99">
            <v>90</v>
          </cell>
          <cell r="B99">
            <v>90</v>
          </cell>
          <cell r="C99" t="str">
            <v>EGREMONT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/>
          <cell r="L99">
            <v>0</v>
          </cell>
          <cell r="M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90</v>
          </cell>
          <cell r="AM99">
            <v>90</v>
          </cell>
          <cell r="AN99">
            <v>90</v>
          </cell>
          <cell r="AO99" t="str">
            <v>EGREMONT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B99">
            <v>90</v>
          </cell>
          <cell r="BC99" t="str">
            <v>EGREMONT</v>
          </cell>
          <cell r="BH99">
            <v>0</v>
          </cell>
          <cell r="BK99">
            <v>0</v>
          </cell>
          <cell r="BL99">
            <v>0</v>
          </cell>
          <cell r="BN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V99">
            <v>0</v>
          </cell>
        </row>
        <row r="100">
          <cell r="A100">
            <v>91</v>
          </cell>
          <cell r="B100">
            <v>91</v>
          </cell>
          <cell r="C100" t="str">
            <v>ERVING</v>
          </cell>
          <cell r="D100">
            <v>5</v>
          </cell>
          <cell r="E100">
            <v>126775</v>
          </cell>
          <cell r="F100">
            <v>0</v>
          </cell>
          <cell r="G100">
            <v>4465</v>
          </cell>
          <cell r="H100">
            <v>131240</v>
          </cell>
          <cell r="J100">
            <v>0</v>
          </cell>
          <cell r="K100">
            <v>0</v>
          </cell>
          <cell r="L100">
            <v>4465</v>
          </cell>
          <cell r="M100">
            <v>4465</v>
          </cell>
          <cell r="O100">
            <v>126775</v>
          </cell>
          <cell r="Q100">
            <v>0</v>
          </cell>
          <cell r="R100">
            <v>0</v>
          </cell>
          <cell r="S100">
            <v>4465</v>
          </cell>
          <cell r="T100">
            <v>4465</v>
          </cell>
          <cell r="V100">
            <v>5580</v>
          </cell>
          <cell r="W100">
            <v>0</v>
          </cell>
          <cell r="X100">
            <v>91</v>
          </cell>
          <cell r="Y100">
            <v>5</v>
          </cell>
          <cell r="Z100">
            <v>0</v>
          </cell>
          <cell r="AA100">
            <v>126775</v>
          </cell>
          <cell r="AB100">
            <v>0</v>
          </cell>
          <cell r="AC100">
            <v>126775</v>
          </cell>
          <cell r="AD100">
            <v>0</v>
          </cell>
          <cell r="AE100">
            <v>4465</v>
          </cell>
          <cell r="AF100">
            <v>131240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131240</v>
          </cell>
          <cell r="AM100">
            <v>91</v>
          </cell>
          <cell r="AN100">
            <v>91</v>
          </cell>
          <cell r="AO100" t="str">
            <v>ERVING</v>
          </cell>
          <cell r="AP100">
            <v>126775</v>
          </cell>
          <cell r="AQ100">
            <v>152316</v>
          </cell>
          <cell r="AR100">
            <v>0</v>
          </cell>
          <cell r="AS100">
            <v>0</v>
          </cell>
          <cell r="AT100">
            <v>1115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1115</v>
          </cell>
          <cell r="AZ100">
            <v>0</v>
          </cell>
          <cell r="BB100">
            <v>91</v>
          </cell>
          <cell r="BC100" t="str">
            <v>ERVING</v>
          </cell>
          <cell r="BH100">
            <v>0</v>
          </cell>
          <cell r="BK100">
            <v>0</v>
          </cell>
          <cell r="BL100">
            <v>0</v>
          </cell>
          <cell r="BN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V100">
            <v>0</v>
          </cell>
        </row>
        <row r="101">
          <cell r="A101">
            <v>92</v>
          </cell>
          <cell r="B101">
            <v>92</v>
          </cell>
          <cell r="C101" t="str">
            <v>ESSEX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/>
          <cell r="L101">
            <v>0</v>
          </cell>
          <cell r="M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92</v>
          </cell>
          <cell r="AM101">
            <v>92</v>
          </cell>
          <cell r="AN101">
            <v>92</v>
          </cell>
          <cell r="AO101" t="str">
            <v>ESSEX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B101">
            <v>92</v>
          </cell>
          <cell r="BC101" t="str">
            <v>ESSEX</v>
          </cell>
          <cell r="BH101">
            <v>0</v>
          </cell>
          <cell r="BK101">
            <v>0</v>
          </cell>
          <cell r="BL101">
            <v>0</v>
          </cell>
          <cell r="BN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V101">
            <v>0</v>
          </cell>
        </row>
        <row r="102">
          <cell r="A102">
            <v>93</v>
          </cell>
          <cell r="B102">
            <v>93</v>
          </cell>
          <cell r="C102" t="str">
            <v>EVERETT</v>
          </cell>
          <cell r="D102">
            <v>756</v>
          </cell>
          <cell r="E102">
            <v>8573024.339999998</v>
          </cell>
          <cell r="F102">
            <v>0</v>
          </cell>
          <cell r="G102">
            <v>675108</v>
          </cell>
          <cell r="H102">
            <v>9248132.339999998</v>
          </cell>
          <cell r="J102">
            <v>120399.43170147344</v>
          </cell>
          <cell r="K102">
            <v>0.11329817513275467</v>
          </cell>
          <cell r="L102">
            <v>675108</v>
          </cell>
          <cell r="M102">
            <v>795507.43170147343</v>
          </cell>
          <cell r="O102">
            <v>8452624.9082985241</v>
          </cell>
          <cell r="Q102">
            <v>0</v>
          </cell>
          <cell r="R102">
            <v>120399.43170147344</v>
          </cell>
          <cell r="S102">
            <v>675108</v>
          </cell>
          <cell r="T102">
            <v>795507.43170147343</v>
          </cell>
          <cell r="V102">
            <v>1737785.589999998</v>
          </cell>
          <cell r="W102">
            <v>0</v>
          </cell>
          <cell r="X102">
            <v>93</v>
          </cell>
          <cell r="Y102">
            <v>756</v>
          </cell>
          <cell r="Z102">
            <v>0</v>
          </cell>
          <cell r="AA102">
            <v>9028624</v>
          </cell>
          <cell r="AB102">
            <v>455599.66000000027</v>
          </cell>
          <cell r="AC102">
            <v>8573024.339999998</v>
          </cell>
          <cell r="AD102">
            <v>0</v>
          </cell>
          <cell r="AE102">
            <v>675108</v>
          </cell>
          <cell r="AF102">
            <v>9248132.339999998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9248132.339999998</v>
          </cell>
          <cell r="AM102">
            <v>93</v>
          </cell>
          <cell r="AN102">
            <v>93</v>
          </cell>
          <cell r="AO102" t="str">
            <v>EVERETT</v>
          </cell>
          <cell r="AP102">
            <v>8573024.339999998</v>
          </cell>
          <cell r="AQ102">
            <v>8404491</v>
          </cell>
          <cell r="AR102">
            <v>168533.33999999799</v>
          </cell>
          <cell r="AS102">
            <v>91943</v>
          </cell>
          <cell r="AT102">
            <v>475610</v>
          </cell>
          <cell r="AU102">
            <v>86349.5</v>
          </cell>
          <cell r="AV102">
            <v>118726</v>
          </cell>
          <cell r="AW102">
            <v>121515.75</v>
          </cell>
          <cell r="AX102">
            <v>0</v>
          </cell>
          <cell r="AY102">
            <v>1062677.589999998</v>
          </cell>
          <cell r="AZ102">
            <v>120399.43170147344</v>
          </cell>
          <cell r="BB102">
            <v>93</v>
          </cell>
          <cell r="BC102" t="str">
            <v>EVERETT</v>
          </cell>
          <cell r="BH102">
            <v>0</v>
          </cell>
          <cell r="BK102">
            <v>0</v>
          </cell>
          <cell r="BL102">
            <v>0</v>
          </cell>
          <cell r="BN102">
            <v>0</v>
          </cell>
          <cell r="BP102">
            <v>168533.33999999799</v>
          </cell>
          <cell r="BQ102">
            <v>168533.33999999799</v>
          </cell>
          <cell r="BR102">
            <v>0</v>
          </cell>
          <cell r="BT102">
            <v>0</v>
          </cell>
          <cell r="BV102">
            <v>0</v>
          </cell>
        </row>
        <row r="103">
          <cell r="A103">
            <v>94</v>
          </cell>
          <cell r="B103">
            <v>94</v>
          </cell>
          <cell r="C103" t="str">
            <v>FAIRHAVEN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V103">
            <v>7072.75</v>
          </cell>
          <cell r="W103">
            <v>0</v>
          </cell>
          <cell r="X103">
            <v>94</v>
          </cell>
          <cell r="AM103">
            <v>94</v>
          </cell>
          <cell r="AN103">
            <v>94</v>
          </cell>
          <cell r="AO103" t="str">
            <v>FAIRHAVEN</v>
          </cell>
          <cell r="AP103">
            <v>0</v>
          </cell>
          <cell r="AQ103">
            <v>10952</v>
          </cell>
          <cell r="AR103">
            <v>0</v>
          </cell>
          <cell r="AS103">
            <v>0</v>
          </cell>
          <cell r="AT103">
            <v>801</v>
          </cell>
          <cell r="AU103">
            <v>0</v>
          </cell>
          <cell r="AV103">
            <v>0</v>
          </cell>
          <cell r="AW103">
            <v>6271.75</v>
          </cell>
          <cell r="AX103">
            <v>0</v>
          </cell>
          <cell r="AY103">
            <v>7072.75</v>
          </cell>
          <cell r="AZ103">
            <v>0</v>
          </cell>
          <cell r="BB103">
            <v>94</v>
          </cell>
          <cell r="BC103" t="str">
            <v>FAIRHAVEN</v>
          </cell>
          <cell r="BH103">
            <v>0</v>
          </cell>
          <cell r="BK103">
            <v>0</v>
          </cell>
          <cell r="BL103">
            <v>0</v>
          </cell>
          <cell r="BN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V103">
            <v>0</v>
          </cell>
        </row>
        <row r="104">
          <cell r="A104">
            <v>95</v>
          </cell>
          <cell r="B104">
            <v>95</v>
          </cell>
          <cell r="C104" t="str">
            <v>FALL RIVER</v>
          </cell>
          <cell r="D104">
            <v>1798</v>
          </cell>
          <cell r="E104">
            <v>20361838</v>
          </cell>
          <cell r="F104">
            <v>0</v>
          </cell>
          <cell r="G104">
            <v>1605614</v>
          </cell>
          <cell r="H104">
            <v>21967452</v>
          </cell>
          <cell r="J104">
            <v>2358971.9698641342</v>
          </cell>
          <cell r="K104">
            <v>0.40733610330886971</v>
          </cell>
          <cell r="L104">
            <v>1605614</v>
          </cell>
          <cell r="M104">
            <v>3964585.9698641342</v>
          </cell>
          <cell r="O104">
            <v>18002866.030135866</v>
          </cell>
          <cell r="Q104">
            <v>0</v>
          </cell>
          <cell r="R104">
            <v>2358971.9698641342</v>
          </cell>
          <cell r="S104">
            <v>1605614</v>
          </cell>
          <cell r="T104">
            <v>3964585.9698641342</v>
          </cell>
          <cell r="V104">
            <v>7396831.5</v>
          </cell>
          <cell r="W104">
            <v>0</v>
          </cell>
          <cell r="X104">
            <v>95</v>
          </cell>
          <cell r="Y104">
            <v>1798</v>
          </cell>
          <cell r="Z104">
            <v>0</v>
          </cell>
          <cell r="AA104">
            <v>20361838</v>
          </cell>
          <cell r="AB104">
            <v>0</v>
          </cell>
          <cell r="AC104">
            <v>20361838</v>
          </cell>
          <cell r="AD104">
            <v>0</v>
          </cell>
          <cell r="AE104">
            <v>1605614</v>
          </cell>
          <cell r="AF104">
            <v>21967452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21967452</v>
          </cell>
          <cell r="AM104">
            <v>95</v>
          </cell>
          <cell r="AN104">
            <v>95</v>
          </cell>
          <cell r="AO104" t="str">
            <v>FALL RIVER</v>
          </cell>
          <cell r="AP104">
            <v>20361838</v>
          </cell>
          <cell r="AQ104">
            <v>17059784</v>
          </cell>
          <cell r="AR104">
            <v>3302054</v>
          </cell>
          <cell r="AS104">
            <v>756224</v>
          </cell>
          <cell r="AT104">
            <v>491474</v>
          </cell>
          <cell r="AU104">
            <v>629575</v>
          </cell>
          <cell r="AV104">
            <v>487964.5</v>
          </cell>
          <cell r="AW104">
            <v>123926</v>
          </cell>
          <cell r="AX104">
            <v>0</v>
          </cell>
          <cell r="AY104">
            <v>5791217.5</v>
          </cell>
          <cell r="AZ104">
            <v>2358971.9698641342</v>
          </cell>
          <cell r="BB104">
            <v>95</v>
          </cell>
          <cell r="BC104" t="str">
            <v>FALL RIVER</v>
          </cell>
          <cell r="BH104">
            <v>0</v>
          </cell>
          <cell r="BK104">
            <v>0</v>
          </cell>
          <cell r="BL104">
            <v>0</v>
          </cell>
          <cell r="BN104">
            <v>0</v>
          </cell>
          <cell r="BP104">
            <v>3302054</v>
          </cell>
          <cell r="BQ104">
            <v>3302054</v>
          </cell>
          <cell r="BR104">
            <v>0</v>
          </cell>
          <cell r="BT104">
            <v>0</v>
          </cell>
          <cell r="BV104">
            <v>0</v>
          </cell>
        </row>
        <row r="105">
          <cell r="A105">
            <v>96</v>
          </cell>
          <cell r="B105">
            <v>96</v>
          </cell>
          <cell r="C105" t="str">
            <v>FALMOUTH</v>
          </cell>
          <cell r="D105">
            <v>89</v>
          </cell>
          <cell r="E105">
            <v>1509196</v>
          </cell>
          <cell r="F105">
            <v>0</v>
          </cell>
          <cell r="G105">
            <v>79477</v>
          </cell>
          <cell r="H105">
            <v>1588673</v>
          </cell>
          <cell r="J105">
            <v>232160.62363201723</v>
          </cell>
          <cell r="K105">
            <v>0.57415724024411319</v>
          </cell>
          <cell r="L105">
            <v>79477</v>
          </cell>
          <cell r="M105">
            <v>311637.62363201723</v>
          </cell>
          <cell r="O105">
            <v>1277035.3763679827</v>
          </cell>
          <cell r="Q105">
            <v>0</v>
          </cell>
          <cell r="R105">
            <v>232160.62363201723</v>
          </cell>
          <cell r="S105">
            <v>79477</v>
          </cell>
          <cell r="T105">
            <v>311637.62363201723</v>
          </cell>
          <cell r="V105">
            <v>483827.25</v>
          </cell>
          <cell r="W105">
            <v>0</v>
          </cell>
          <cell r="X105">
            <v>96</v>
          </cell>
          <cell r="Y105">
            <v>89</v>
          </cell>
          <cell r="Z105">
            <v>0</v>
          </cell>
          <cell r="AA105">
            <v>1509196</v>
          </cell>
          <cell r="AB105">
            <v>0</v>
          </cell>
          <cell r="AC105">
            <v>1509196</v>
          </cell>
          <cell r="AD105">
            <v>0</v>
          </cell>
          <cell r="AE105">
            <v>79477</v>
          </cell>
          <cell r="AF105">
            <v>1588673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1588673</v>
          </cell>
          <cell r="AM105">
            <v>96</v>
          </cell>
          <cell r="AN105">
            <v>96</v>
          </cell>
          <cell r="AO105" t="str">
            <v>FALMOUTH</v>
          </cell>
          <cell r="AP105">
            <v>1509196</v>
          </cell>
          <cell r="AQ105">
            <v>1184221</v>
          </cell>
          <cell r="AR105">
            <v>324975</v>
          </cell>
          <cell r="AS105">
            <v>36361.25</v>
          </cell>
          <cell r="AT105">
            <v>43014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404350.25</v>
          </cell>
          <cell r="AZ105">
            <v>232160.62363201723</v>
          </cell>
          <cell r="BB105">
            <v>96</v>
          </cell>
          <cell r="BC105" t="str">
            <v>FALMOUTH</v>
          </cell>
          <cell r="BH105">
            <v>0</v>
          </cell>
          <cell r="BK105">
            <v>0</v>
          </cell>
          <cell r="BL105">
            <v>0</v>
          </cell>
          <cell r="BN105">
            <v>0</v>
          </cell>
          <cell r="BP105">
            <v>324975</v>
          </cell>
          <cell r="BQ105">
            <v>324975</v>
          </cell>
          <cell r="BR105">
            <v>0</v>
          </cell>
          <cell r="BT105">
            <v>0</v>
          </cell>
          <cell r="BV105">
            <v>0</v>
          </cell>
        </row>
        <row r="106">
          <cell r="A106">
            <v>97</v>
          </cell>
          <cell r="B106">
            <v>97</v>
          </cell>
          <cell r="C106" t="str">
            <v>FITCHBURG</v>
          </cell>
          <cell r="D106">
            <v>232</v>
          </cell>
          <cell r="E106">
            <v>2685372</v>
          </cell>
          <cell r="F106">
            <v>0</v>
          </cell>
          <cell r="G106">
            <v>207176</v>
          </cell>
          <cell r="H106">
            <v>2892548</v>
          </cell>
          <cell r="J106">
            <v>344291.40084459604</v>
          </cell>
          <cell r="K106">
            <v>0.59494705883452104</v>
          </cell>
          <cell r="L106">
            <v>207176</v>
          </cell>
          <cell r="M106">
            <v>551467.40084459609</v>
          </cell>
          <cell r="O106">
            <v>2341080.5991554037</v>
          </cell>
          <cell r="Q106">
            <v>0</v>
          </cell>
          <cell r="R106">
            <v>344291.40084459604</v>
          </cell>
          <cell r="S106">
            <v>207176</v>
          </cell>
          <cell r="T106">
            <v>551467.40084459609</v>
          </cell>
          <cell r="V106">
            <v>785868.5</v>
          </cell>
          <cell r="W106">
            <v>0</v>
          </cell>
          <cell r="X106">
            <v>97</v>
          </cell>
          <cell r="Y106">
            <v>232</v>
          </cell>
          <cell r="Z106">
            <v>0</v>
          </cell>
          <cell r="AA106">
            <v>2685372</v>
          </cell>
          <cell r="AB106">
            <v>0</v>
          </cell>
          <cell r="AC106">
            <v>2685372</v>
          </cell>
          <cell r="AD106">
            <v>0</v>
          </cell>
          <cell r="AE106">
            <v>207176</v>
          </cell>
          <cell r="AF106">
            <v>2892548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2892548</v>
          </cell>
          <cell r="AM106">
            <v>97</v>
          </cell>
          <cell r="AN106">
            <v>97</v>
          </cell>
          <cell r="AO106" t="str">
            <v>FITCHBURG</v>
          </cell>
          <cell r="AP106">
            <v>2685372</v>
          </cell>
          <cell r="AQ106">
            <v>2203438</v>
          </cell>
          <cell r="AR106">
            <v>481934</v>
          </cell>
          <cell r="AS106">
            <v>71221.5</v>
          </cell>
          <cell r="AT106">
            <v>25537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578692.5</v>
          </cell>
          <cell r="AZ106">
            <v>344291.40084459604</v>
          </cell>
          <cell r="BB106">
            <v>97</v>
          </cell>
          <cell r="BC106" t="str">
            <v>FITCHBURG</v>
          </cell>
          <cell r="BH106">
            <v>0</v>
          </cell>
          <cell r="BK106">
            <v>0</v>
          </cell>
          <cell r="BL106">
            <v>0</v>
          </cell>
          <cell r="BN106">
            <v>0</v>
          </cell>
          <cell r="BP106">
            <v>481934</v>
          </cell>
          <cell r="BQ106">
            <v>481934</v>
          </cell>
          <cell r="BR106">
            <v>0</v>
          </cell>
          <cell r="BT106">
            <v>0</v>
          </cell>
          <cell r="BV106">
            <v>0</v>
          </cell>
        </row>
        <row r="107">
          <cell r="A107">
            <v>98</v>
          </cell>
          <cell r="B107">
            <v>98</v>
          </cell>
          <cell r="C107" t="str">
            <v>FLORIDA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V107">
            <v>13174</v>
          </cell>
          <cell r="W107">
            <v>0</v>
          </cell>
          <cell r="X107">
            <v>98</v>
          </cell>
          <cell r="AM107">
            <v>98</v>
          </cell>
          <cell r="AN107">
            <v>98</v>
          </cell>
          <cell r="AO107" t="str">
            <v>FLORIDA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13174</v>
          </cell>
          <cell r="AV107">
            <v>0</v>
          </cell>
          <cell r="AW107">
            <v>0</v>
          </cell>
          <cell r="AX107">
            <v>0</v>
          </cell>
          <cell r="AY107">
            <v>13174</v>
          </cell>
          <cell r="AZ107">
            <v>0</v>
          </cell>
          <cell r="BB107">
            <v>98</v>
          </cell>
          <cell r="BC107" t="str">
            <v>FLORIDA</v>
          </cell>
          <cell r="BH107">
            <v>0</v>
          </cell>
          <cell r="BK107">
            <v>0</v>
          </cell>
          <cell r="BL107">
            <v>0</v>
          </cell>
          <cell r="BN107">
            <v>0</v>
          </cell>
          <cell r="BP107">
            <v>0</v>
          </cell>
          <cell r="BQ107">
            <v>0</v>
          </cell>
          <cell r="BR107">
            <v>0</v>
          </cell>
          <cell r="BT107">
            <v>0</v>
          </cell>
          <cell r="BV107">
            <v>0</v>
          </cell>
        </row>
        <row r="108">
          <cell r="A108">
            <v>99</v>
          </cell>
          <cell r="B108">
            <v>99</v>
          </cell>
          <cell r="C108" t="str">
            <v>FOXBOROUGH</v>
          </cell>
          <cell r="D108">
            <v>136</v>
          </cell>
          <cell r="E108">
            <v>2207711</v>
          </cell>
          <cell r="F108">
            <v>0</v>
          </cell>
          <cell r="G108">
            <v>121448</v>
          </cell>
          <cell r="H108">
            <v>2329159</v>
          </cell>
          <cell r="J108">
            <v>292989.95752237499</v>
          </cell>
          <cell r="K108">
            <v>0.52164399607663081</v>
          </cell>
          <cell r="L108">
            <v>121448</v>
          </cell>
          <cell r="M108">
            <v>414437.95752237499</v>
          </cell>
          <cell r="O108">
            <v>1914721.042477625</v>
          </cell>
          <cell r="Q108">
            <v>0</v>
          </cell>
          <cell r="R108">
            <v>292989.95752237499</v>
          </cell>
          <cell r="S108">
            <v>121448</v>
          </cell>
          <cell r="T108">
            <v>414437.95752237499</v>
          </cell>
          <cell r="V108">
            <v>683114.5</v>
          </cell>
          <cell r="W108">
            <v>0</v>
          </cell>
          <cell r="X108">
            <v>99</v>
          </cell>
          <cell r="Y108">
            <v>136</v>
          </cell>
          <cell r="Z108">
            <v>0</v>
          </cell>
          <cell r="AA108">
            <v>2207711</v>
          </cell>
          <cell r="AB108">
            <v>0</v>
          </cell>
          <cell r="AC108">
            <v>2207711</v>
          </cell>
          <cell r="AD108">
            <v>0</v>
          </cell>
          <cell r="AE108">
            <v>121448</v>
          </cell>
          <cell r="AF108">
            <v>2329159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2329159</v>
          </cell>
          <cell r="AM108">
            <v>99</v>
          </cell>
          <cell r="AN108">
            <v>99</v>
          </cell>
          <cell r="AO108" t="str">
            <v>FOXBOROUGH</v>
          </cell>
          <cell r="AP108">
            <v>2207711</v>
          </cell>
          <cell r="AQ108">
            <v>1797588</v>
          </cell>
          <cell r="AR108">
            <v>410123</v>
          </cell>
          <cell r="AS108">
            <v>49691.5</v>
          </cell>
          <cell r="AT108">
            <v>16178</v>
          </cell>
          <cell r="AU108">
            <v>59624.25</v>
          </cell>
          <cell r="AV108">
            <v>0</v>
          </cell>
          <cell r="AW108">
            <v>26049.75</v>
          </cell>
          <cell r="AX108">
            <v>0</v>
          </cell>
          <cell r="AY108">
            <v>561666.5</v>
          </cell>
          <cell r="AZ108">
            <v>292989.95752237499</v>
          </cell>
          <cell r="BB108">
            <v>99</v>
          </cell>
          <cell r="BC108" t="str">
            <v>FOXBOROUGH</v>
          </cell>
          <cell r="BH108">
            <v>0</v>
          </cell>
          <cell r="BK108">
            <v>0</v>
          </cell>
          <cell r="BL108">
            <v>0</v>
          </cell>
          <cell r="BN108">
            <v>0</v>
          </cell>
          <cell r="BP108">
            <v>410123</v>
          </cell>
          <cell r="BQ108">
            <v>410123</v>
          </cell>
          <cell r="BR108">
            <v>0</v>
          </cell>
          <cell r="BT108">
            <v>0</v>
          </cell>
          <cell r="BV108">
            <v>0</v>
          </cell>
        </row>
        <row r="109">
          <cell r="A109">
            <v>100</v>
          </cell>
          <cell r="B109">
            <v>100</v>
          </cell>
          <cell r="C109" t="str">
            <v>FRAMINGHAM</v>
          </cell>
          <cell r="D109">
            <v>360</v>
          </cell>
          <cell r="E109">
            <v>5406834</v>
          </cell>
          <cell r="F109">
            <v>0</v>
          </cell>
          <cell r="G109">
            <v>321480</v>
          </cell>
          <cell r="H109">
            <v>5728314</v>
          </cell>
          <cell r="J109">
            <v>242116.43700515607</v>
          </cell>
          <cell r="K109">
            <v>0.27658777939156082</v>
          </cell>
          <cell r="L109">
            <v>321480</v>
          </cell>
          <cell r="M109">
            <v>563596.43700515607</v>
          </cell>
          <cell r="O109">
            <v>5164717.5629948443</v>
          </cell>
          <cell r="Q109">
            <v>0</v>
          </cell>
          <cell r="R109">
            <v>242116.43700515607</v>
          </cell>
          <cell r="S109">
            <v>321480</v>
          </cell>
          <cell r="T109">
            <v>563596.43700515607</v>
          </cell>
          <cell r="V109">
            <v>1196849.25</v>
          </cell>
          <cell r="W109">
            <v>0</v>
          </cell>
          <cell r="X109">
            <v>100</v>
          </cell>
          <cell r="Y109">
            <v>360</v>
          </cell>
          <cell r="Z109">
            <v>0</v>
          </cell>
          <cell r="AA109">
            <v>5406834</v>
          </cell>
          <cell r="AB109">
            <v>0</v>
          </cell>
          <cell r="AC109">
            <v>5406834</v>
          </cell>
          <cell r="AD109">
            <v>0</v>
          </cell>
          <cell r="AE109">
            <v>321480</v>
          </cell>
          <cell r="AF109">
            <v>5728314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5728314</v>
          </cell>
          <cell r="AM109">
            <v>100</v>
          </cell>
          <cell r="AN109">
            <v>100</v>
          </cell>
          <cell r="AO109" t="str">
            <v>FRAMINGHAM</v>
          </cell>
          <cell r="AP109">
            <v>5406834</v>
          </cell>
          <cell r="AQ109">
            <v>5067923</v>
          </cell>
          <cell r="AR109">
            <v>338911</v>
          </cell>
          <cell r="AS109">
            <v>62095.25</v>
          </cell>
          <cell r="AT109">
            <v>129788</v>
          </cell>
          <cell r="AU109">
            <v>60124.75</v>
          </cell>
          <cell r="AV109">
            <v>176455.25</v>
          </cell>
          <cell r="AW109">
            <v>107995</v>
          </cell>
          <cell r="AX109">
            <v>0</v>
          </cell>
          <cell r="AY109">
            <v>875369.25</v>
          </cell>
          <cell r="AZ109">
            <v>242116.43700515607</v>
          </cell>
          <cell r="BB109">
            <v>100</v>
          </cell>
          <cell r="BC109" t="str">
            <v>FRAMINGHAM</v>
          </cell>
          <cell r="BH109">
            <v>0</v>
          </cell>
          <cell r="BK109">
            <v>0</v>
          </cell>
          <cell r="BL109">
            <v>0</v>
          </cell>
          <cell r="BN109">
            <v>0</v>
          </cell>
          <cell r="BP109">
            <v>338911</v>
          </cell>
          <cell r="BQ109">
            <v>338911</v>
          </cell>
          <cell r="BR109">
            <v>0</v>
          </cell>
          <cell r="BT109">
            <v>0</v>
          </cell>
          <cell r="BV109">
            <v>0</v>
          </cell>
        </row>
        <row r="110">
          <cell r="A110">
            <v>101</v>
          </cell>
          <cell r="B110">
            <v>101</v>
          </cell>
          <cell r="C110" t="str">
            <v>FRANKLIN</v>
          </cell>
          <cell r="D110">
            <v>321</v>
          </cell>
          <cell r="E110">
            <v>3678902</v>
          </cell>
          <cell r="F110">
            <v>0</v>
          </cell>
          <cell r="G110">
            <v>286653</v>
          </cell>
          <cell r="H110">
            <v>3965555</v>
          </cell>
          <cell r="J110">
            <v>75631.605208629597</v>
          </cell>
          <cell r="K110">
            <v>0.38205643438550912</v>
          </cell>
          <cell r="L110">
            <v>286653</v>
          </cell>
          <cell r="M110">
            <v>362284.60520862963</v>
          </cell>
          <cell r="O110">
            <v>3603270.3947913703</v>
          </cell>
          <cell r="Q110">
            <v>0</v>
          </cell>
          <cell r="R110">
            <v>75631.605208629597</v>
          </cell>
          <cell r="S110">
            <v>286653</v>
          </cell>
          <cell r="T110">
            <v>362284.60520862963</v>
          </cell>
          <cell r="V110">
            <v>484612.25</v>
          </cell>
          <cell r="W110">
            <v>0</v>
          </cell>
          <cell r="X110">
            <v>101</v>
          </cell>
          <cell r="Y110">
            <v>321</v>
          </cell>
          <cell r="Z110">
            <v>0</v>
          </cell>
          <cell r="AA110">
            <v>3678902</v>
          </cell>
          <cell r="AB110">
            <v>0</v>
          </cell>
          <cell r="AC110">
            <v>3678902</v>
          </cell>
          <cell r="AD110">
            <v>0</v>
          </cell>
          <cell r="AE110">
            <v>286653</v>
          </cell>
          <cell r="AF110">
            <v>3965555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3965555</v>
          </cell>
          <cell r="AM110">
            <v>101</v>
          </cell>
          <cell r="AN110">
            <v>101</v>
          </cell>
          <cell r="AO110" t="str">
            <v>FRANKLIN</v>
          </cell>
          <cell r="AP110">
            <v>3678902</v>
          </cell>
          <cell r="AQ110">
            <v>3573034</v>
          </cell>
          <cell r="AR110">
            <v>105868</v>
          </cell>
          <cell r="AS110">
            <v>0</v>
          </cell>
          <cell r="AT110">
            <v>0</v>
          </cell>
          <cell r="AU110">
            <v>0</v>
          </cell>
          <cell r="AV110">
            <v>75524.5</v>
          </cell>
          <cell r="AW110">
            <v>16566.75</v>
          </cell>
          <cell r="AX110">
            <v>0</v>
          </cell>
          <cell r="AY110">
            <v>197959.25</v>
          </cell>
          <cell r="AZ110">
            <v>75631.605208629597</v>
          </cell>
          <cell r="BB110">
            <v>101</v>
          </cell>
          <cell r="BC110" t="str">
            <v>FRANKLIN</v>
          </cell>
          <cell r="BH110">
            <v>0</v>
          </cell>
          <cell r="BK110">
            <v>0</v>
          </cell>
          <cell r="BL110">
            <v>0</v>
          </cell>
          <cell r="BN110">
            <v>0</v>
          </cell>
          <cell r="BP110">
            <v>105868</v>
          </cell>
          <cell r="BQ110">
            <v>105868</v>
          </cell>
          <cell r="BR110">
            <v>0</v>
          </cell>
          <cell r="BT110">
            <v>0</v>
          </cell>
          <cell r="BV110">
            <v>0</v>
          </cell>
        </row>
        <row r="111">
          <cell r="A111">
            <v>102</v>
          </cell>
          <cell r="B111">
            <v>102</v>
          </cell>
          <cell r="C111" t="str">
            <v>FREETOWN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J111">
            <v>0</v>
          </cell>
          <cell r="K111"/>
          <cell r="L111">
            <v>0</v>
          </cell>
          <cell r="M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102</v>
          </cell>
          <cell r="AM111">
            <v>102</v>
          </cell>
          <cell r="AN111">
            <v>102</v>
          </cell>
          <cell r="AO111" t="str">
            <v>FREETOWN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B111">
            <v>102</v>
          </cell>
          <cell r="BC111" t="str">
            <v>FREETOWN</v>
          </cell>
          <cell r="BH111">
            <v>0</v>
          </cell>
          <cell r="BK111">
            <v>0</v>
          </cell>
          <cell r="BL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V111">
            <v>0</v>
          </cell>
          <cell r="CA111" t="str">
            <v>fy12</v>
          </cell>
        </row>
        <row r="112">
          <cell r="A112">
            <v>103</v>
          </cell>
          <cell r="B112">
            <v>103</v>
          </cell>
          <cell r="C112" t="str">
            <v>GARDNER</v>
          </cell>
          <cell r="D112">
            <v>28</v>
          </cell>
          <cell r="E112">
            <v>307584</v>
          </cell>
          <cell r="F112">
            <v>0</v>
          </cell>
          <cell r="G112">
            <v>25004</v>
          </cell>
          <cell r="H112">
            <v>332588</v>
          </cell>
          <cell r="J112">
            <v>62941.086497346711</v>
          </cell>
          <cell r="K112">
            <v>0.52963659846343003</v>
          </cell>
          <cell r="L112">
            <v>25004</v>
          </cell>
          <cell r="M112">
            <v>87945.086497346711</v>
          </cell>
          <cell r="O112">
            <v>244642.9135026533</v>
          </cell>
          <cell r="Q112">
            <v>0</v>
          </cell>
          <cell r="R112">
            <v>62941.086497346711</v>
          </cell>
          <cell r="S112">
            <v>25004</v>
          </cell>
          <cell r="T112">
            <v>87945.086497346711</v>
          </cell>
          <cell r="V112">
            <v>143842.25</v>
          </cell>
          <cell r="W112">
            <v>0</v>
          </cell>
          <cell r="X112">
            <v>103</v>
          </cell>
          <cell r="Y112">
            <v>28</v>
          </cell>
          <cell r="Z112">
            <v>0</v>
          </cell>
          <cell r="AA112">
            <v>307584</v>
          </cell>
          <cell r="AB112">
            <v>0</v>
          </cell>
          <cell r="AC112">
            <v>307584</v>
          </cell>
          <cell r="AD112">
            <v>0</v>
          </cell>
          <cell r="AE112">
            <v>25004</v>
          </cell>
          <cell r="AF112">
            <v>332588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332588</v>
          </cell>
          <cell r="AM112">
            <v>103</v>
          </cell>
          <cell r="AN112">
            <v>103</v>
          </cell>
          <cell r="AO112" t="str">
            <v>GARDNER</v>
          </cell>
          <cell r="AP112">
            <v>307584</v>
          </cell>
          <cell r="AQ112">
            <v>219480</v>
          </cell>
          <cell r="AR112">
            <v>88104</v>
          </cell>
          <cell r="AS112">
            <v>11497</v>
          </cell>
          <cell r="AT112">
            <v>13417</v>
          </cell>
          <cell r="AU112">
            <v>0</v>
          </cell>
          <cell r="AV112">
            <v>5820.25</v>
          </cell>
          <cell r="AW112">
            <v>0</v>
          </cell>
          <cell r="AX112">
            <v>0</v>
          </cell>
          <cell r="AY112">
            <v>118838.25</v>
          </cell>
          <cell r="AZ112">
            <v>62941.086497346711</v>
          </cell>
          <cell r="BB112">
            <v>103</v>
          </cell>
          <cell r="BC112" t="str">
            <v>GARDNER</v>
          </cell>
          <cell r="BH112">
            <v>0</v>
          </cell>
          <cell r="BK112">
            <v>0</v>
          </cell>
          <cell r="BL112">
            <v>0</v>
          </cell>
          <cell r="BN112">
            <v>0</v>
          </cell>
          <cell r="BP112">
            <v>88104</v>
          </cell>
          <cell r="BQ112">
            <v>88104</v>
          </cell>
          <cell r="BR112">
            <v>0</v>
          </cell>
          <cell r="BT112">
            <v>0</v>
          </cell>
          <cell r="BV112">
            <v>0</v>
          </cell>
        </row>
        <row r="113">
          <cell r="A113">
            <v>104</v>
          </cell>
          <cell r="B113">
            <v>104</v>
          </cell>
          <cell r="C113" t="str">
            <v>AQUINNAH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J113">
            <v>0</v>
          </cell>
          <cell r="K113"/>
          <cell r="L113">
            <v>0</v>
          </cell>
          <cell r="M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104</v>
          </cell>
          <cell r="AM113">
            <v>104</v>
          </cell>
          <cell r="AN113">
            <v>104</v>
          </cell>
          <cell r="AO113" t="str">
            <v>AQUINNAH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B113">
            <v>104</v>
          </cell>
          <cell r="BC113" t="str">
            <v>AQUINNAH</v>
          </cell>
          <cell r="BH113">
            <v>0</v>
          </cell>
          <cell r="BK113">
            <v>0</v>
          </cell>
          <cell r="BL113">
            <v>0</v>
          </cell>
          <cell r="BN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V113">
            <v>0</v>
          </cell>
        </row>
        <row r="114">
          <cell r="A114">
            <v>105</v>
          </cell>
          <cell r="B114">
            <v>105</v>
          </cell>
          <cell r="C114" t="str">
            <v>GEORGETOWN</v>
          </cell>
          <cell r="D114">
            <v>3</v>
          </cell>
          <cell r="E114">
            <v>36695</v>
          </cell>
          <cell r="F114">
            <v>0</v>
          </cell>
          <cell r="G114">
            <v>2679</v>
          </cell>
          <cell r="H114">
            <v>39374</v>
          </cell>
          <cell r="J114">
            <v>870.13351668219707</v>
          </cell>
          <cell r="K114">
            <v>0.1069485639973202</v>
          </cell>
          <cell r="L114">
            <v>2679</v>
          </cell>
          <cell r="M114">
            <v>3549.1335166821973</v>
          </cell>
          <cell r="O114">
            <v>35824.866483317805</v>
          </cell>
          <cell r="Q114">
            <v>0</v>
          </cell>
          <cell r="R114">
            <v>870.13351668219707</v>
          </cell>
          <cell r="S114">
            <v>2679</v>
          </cell>
          <cell r="T114">
            <v>3549.1335166821973</v>
          </cell>
          <cell r="V114">
            <v>10815</v>
          </cell>
          <cell r="W114">
            <v>0</v>
          </cell>
          <cell r="X114">
            <v>105</v>
          </cell>
          <cell r="Y114">
            <v>3</v>
          </cell>
          <cell r="Z114">
            <v>0</v>
          </cell>
          <cell r="AA114">
            <v>36695</v>
          </cell>
          <cell r="AB114">
            <v>0</v>
          </cell>
          <cell r="AC114">
            <v>36695</v>
          </cell>
          <cell r="AD114">
            <v>0</v>
          </cell>
          <cell r="AE114">
            <v>2679</v>
          </cell>
          <cell r="AF114">
            <v>39374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39374</v>
          </cell>
          <cell r="AM114">
            <v>105</v>
          </cell>
          <cell r="AN114">
            <v>105</v>
          </cell>
          <cell r="AO114" t="str">
            <v>GEORGETOWN</v>
          </cell>
          <cell r="AP114">
            <v>36695</v>
          </cell>
          <cell r="AQ114">
            <v>35477</v>
          </cell>
          <cell r="AR114">
            <v>1218</v>
          </cell>
          <cell r="AS114">
            <v>3382.25</v>
          </cell>
          <cell r="AT114">
            <v>0</v>
          </cell>
          <cell r="AU114">
            <v>3535.75</v>
          </cell>
          <cell r="AV114">
            <v>0</v>
          </cell>
          <cell r="AW114">
            <v>0</v>
          </cell>
          <cell r="AX114">
            <v>0</v>
          </cell>
          <cell r="AY114">
            <v>8136</v>
          </cell>
          <cell r="AZ114">
            <v>870.13351668219707</v>
          </cell>
          <cell r="BB114">
            <v>105</v>
          </cell>
          <cell r="BC114" t="str">
            <v>GEORGETOWN</v>
          </cell>
          <cell r="BH114">
            <v>0</v>
          </cell>
          <cell r="BK114">
            <v>0</v>
          </cell>
          <cell r="BL114">
            <v>0</v>
          </cell>
          <cell r="BN114">
            <v>0</v>
          </cell>
          <cell r="BP114">
            <v>1218</v>
          </cell>
          <cell r="BQ114">
            <v>1218</v>
          </cell>
          <cell r="BR114">
            <v>0</v>
          </cell>
          <cell r="BT114">
            <v>0</v>
          </cell>
          <cell r="BV114">
            <v>0</v>
          </cell>
        </row>
        <row r="115">
          <cell r="A115">
            <v>106</v>
          </cell>
          <cell r="B115">
            <v>106</v>
          </cell>
          <cell r="C115" t="str">
            <v>GILL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J115">
            <v>0</v>
          </cell>
          <cell r="K115"/>
          <cell r="L115">
            <v>0</v>
          </cell>
          <cell r="M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V115">
            <v>0</v>
          </cell>
          <cell r="W115">
            <v>0</v>
          </cell>
          <cell r="X115">
            <v>106</v>
          </cell>
          <cell r="AM115">
            <v>106</v>
          </cell>
          <cell r="AN115">
            <v>106</v>
          </cell>
          <cell r="AO115" t="str">
            <v>GILL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B115">
            <v>106</v>
          </cell>
          <cell r="BC115" t="str">
            <v>GILL</v>
          </cell>
          <cell r="BH115">
            <v>0</v>
          </cell>
          <cell r="BK115">
            <v>0</v>
          </cell>
          <cell r="BL115">
            <v>0</v>
          </cell>
          <cell r="BN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V115">
            <v>0</v>
          </cell>
        </row>
        <row r="116">
          <cell r="A116">
            <v>107</v>
          </cell>
          <cell r="B116">
            <v>107</v>
          </cell>
          <cell r="C116" t="str">
            <v>GLOUCESTER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V116">
            <v>3552.5</v>
          </cell>
          <cell r="W116">
            <v>0</v>
          </cell>
          <cell r="X116">
            <v>107</v>
          </cell>
          <cell r="AM116">
            <v>107</v>
          </cell>
          <cell r="AN116">
            <v>107</v>
          </cell>
          <cell r="AO116" t="str">
            <v>GLOUCESTER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3552.5</v>
          </cell>
          <cell r="AW116">
            <v>0</v>
          </cell>
          <cell r="AX116">
            <v>0</v>
          </cell>
          <cell r="AY116">
            <v>3552.5</v>
          </cell>
          <cell r="AZ116">
            <v>0</v>
          </cell>
          <cell r="BB116">
            <v>107</v>
          </cell>
          <cell r="BC116" t="str">
            <v>GLOUCESTER</v>
          </cell>
          <cell r="BH116">
            <v>0</v>
          </cell>
          <cell r="BK116">
            <v>0</v>
          </cell>
          <cell r="BL116">
            <v>0</v>
          </cell>
          <cell r="BN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V116">
            <v>0</v>
          </cell>
        </row>
        <row r="117">
          <cell r="A117">
            <v>108</v>
          </cell>
          <cell r="B117">
            <v>108</v>
          </cell>
          <cell r="C117" t="str">
            <v>GOSHEN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J117">
            <v>0</v>
          </cell>
          <cell r="K117"/>
          <cell r="L117">
            <v>0</v>
          </cell>
          <cell r="M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V117">
            <v>0</v>
          </cell>
          <cell r="W117">
            <v>0</v>
          </cell>
          <cell r="X117">
            <v>108</v>
          </cell>
          <cell r="AM117">
            <v>108</v>
          </cell>
          <cell r="AN117">
            <v>108</v>
          </cell>
          <cell r="AO117" t="str">
            <v>GOSHEN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B117">
            <v>108</v>
          </cell>
          <cell r="BC117" t="str">
            <v>GOSHEN</v>
          </cell>
          <cell r="BH117">
            <v>0</v>
          </cell>
          <cell r="BK117">
            <v>0</v>
          </cell>
          <cell r="BL117">
            <v>0</v>
          </cell>
          <cell r="BN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V117">
            <v>0</v>
          </cell>
        </row>
        <row r="118">
          <cell r="A118">
            <v>109</v>
          </cell>
          <cell r="B118">
            <v>109</v>
          </cell>
          <cell r="C118" t="str">
            <v>GOSNOLD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J118">
            <v>0</v>
          </cell>
          <cell r="K118"/>
          <cell r="L118">
            <v>0</v>
          </cell>
          <cell r="M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V118">
            <v>0</v>
          </cell>
          <cell r="W118">
            <v>0</v>
          </cell>
          <cell r="X118">
            <v>109</v>
          </cell>
          <cell r="AM118">
            <v>109</v>
          </cell>
          <cell r="AN118">
            <v>109</v>
          </cell>
          <cell r="AO118" t="str">
            <v>GOSNOLD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B118">
            <v>109</v>
          </cell>
          <cell r="BC118" t="str">
            <v>GOSNOLD</v>
          </cell>
          <cell r="BH118">
            <v>0</v>
          </cell>
          <cell r="BK118">
            <v>0</v>
          </cell>
          <cell r="BL118">
            <v>0</v>
          </cell>
          <cell r="BN118">
            <v>0</v>
          </cell>
          <cell r="BP118">
            <v>0</v>
          </cell>
          <cell r="BQ118">
            <v>0</v>
          </cell>
          <cell r="BR118">
            <v>0</v>
          </cell>
          <cell r="BT118">
            <v>0</v>
          </cell>
          <cell r="BV118">
            <v>0</v>
          </cell>
        </row>
        <row r="119">
          <cell r="A119">
            <v>110</v>
          </cell>
          <cell r="B119">
            <v>110</v>
          </cell>
          <cell r="C119" t="str">
            <v>GRAFTON</v>
          </cell>
          <cell r="D119">
            <v>26</v>
          </cell>
          <cell r="E119">
            <v>311248</v>
          </cell>
          <cell r="F119">
            <v>0</v>
          </cell>
          <cell r="G119">
            <v>23218</v>
          </cell>
          <cell r="H119">
            <v>334466</v>
          </cell>
          <cell r="J119">
            <v>7612.596677968384</v>
          </cell>
          <cell r="K119">
            <v>0.62398333425970365</v>
          </cell>
          <cell r="L119">
            <v>23218</v>
          </cell>
          <cell r="M119">
            <v>30830.596677968384</v>
          </cell>
          <cell r="O119">
            <v>303635.40332203161</v>
          </cell>
          <cell r="Q119">
            <v>0</v>
          </cell>
          <cell r="R119">
            <v>7612.596677968384</v>
          </cell>
          <cell r="S119">
            <v>23218</v>
          </cell>
          <cell r="T119">
            <v>30830.596677968384</v>
          </cell>
          <cell r="V119">
            <v>35418</v>
          </cell>
          <cell r="W119">
            <v>0</v>
          </cell>
          <cell r="X119">
            <v>110</v>
          </cell>
          <cell r="Y119">
            <v>26</v>
          </cell>
          <cell r="Z119">
            <v>0</v>
          </cell>
          <cell r="AA119">
            <v>311248</v>
          </cell>
          <cell r="AB119">
            <v>0</v>
          </cell>
          <cell r="AC119">
            <v>311248</v>
          </cell>
          <cell r="AD119">
            <v>0</v>
          </cell>
          <cell r="AE119">
            <v>23218</v>
          </cell>
          <cell r="AF119">
            <v>334466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334466</v>
          </cell>
          <cell r="AM119">
            <v>110</v>
          </cell>
          <cell r="AN119">
            <v>110</v>
          </cell>
          <cell r="AO119" t="str">
            <v>GRAFTON</v>
          </cell>
          <cell r="AP119">
            <v>311248</v>
          </cell>
          <cell r="AQ119">
            <v>300592</v>
          </cell>
          <cell r="AR119">
            <v>10656</v>
          </cell>
          <cell r="AS119">
            <v>0</v>
          </cell>
          <cell r="AT119">
            <v>0</v>
          </cell>
          <cell r="AU119">
            <v>0</v>
          </cell>
          <cell r="AV119">
            <v>1544</v>
          </cell>
          <cell r="AW119">
            <v>0</v>
          </cell>
          <cell r="AX119">
            <v>0</v>
          </cell>
          <cell r="AY119">
            <v>12200</v>
          </cell>
          <cell r="AZ119">
            <v>7612.596677968384</v>
          </cell>
          <cell r="BB119">
            <v>110</v>
          </cell>
          <cell r="BC119" t="str">
            <v>GRAFTON</v>
          </cell>
          <cell r="BH119">
            <v>0</v>
          </cell>
          <cell r="BK119">
            <v>0</v>
          </cell>
          <cell r="BL119">
            <v>0</v>
          </cell>
          <cell r="BN119">
            <v>0</v>
          </cell>
          <cell r="BP119">
            <v>10656</v>
          </cell>
          <cell r="BQ119">
            <v>10656</v>
          </cell>
          <cell r="BR119">
            <v>0</v>
          </cell>
          <cell r="BT119">
            <v>0</v>
          </cell>
          <cell r="BV119">
            <v>0</v>
          </cell>
        </row>
        <row r="120">
          <cell r="A120">
            <v>111</v>
          </cell>
          <cell r="B120">
            <v>111</v>
          </cell>
          <cell r="C120" t="str">
            <v>GRANBY</v>
          </cell>
          <cell r="D120">
            <v>15</v>
          </cell>
          <cell r="E120">
            <v>184749</v>
          </cell>
          <cell r="F120">
            <v>0</v>
          </cell>
          <cell r="G120">
            <v>13395</v>
          </cell>
          <cell r="H120">
            <v>198144</v>
          </cell>
          <cell r="J120">
            <v>8231.2630371200939</v>
          </cell>
          <cell r="K120">
            <v>0.12663773836504064</v>
          </cell>
          <cell r="L120">
            <v>13395</v>
          </cell>
          <cell r="M120">
            <v>21626.263037120094</v>
          </cell>
          <cell r="O120">
            <v>176517.73696287989</v>
          </cell>
          <cell r="Q120">
            <v>0</v>
          </cell>
          <cell r="R120">
            <v>8231.2630371200939</v>
          </cell>
          <cell r="S120">
            <v>13395</v>
          </cell>
          <cell r="T120">
            <v>21626.263037120094</v>
          </cell>
          <cell r="V120">
            <v>78393.5</v>
          </cell>
          <cell r="W120">
            <v>0</v>
          </cell>
          <cell r="X120">
            <v>111</v>
          </cell>
          <cell r="Y120">
            <v>15</v>
          </cell>
          <cell r="Z120">
            <v>0</v>
          </cell>
          <cell r="AA120">
            <v>184749</v>
          </cell>
          <cell r="AB120">
            <v>0</v>
          </cell>
          <cell r="AC120">
            <v>184749</v>
          </cell>
          <cell r="AD120">
            <v>0</v>
          </cell>
          <cell r="AE120">
            <v>13395</v>
          </cell>
          <cell r="AF120">
            <v>198144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198144</v>
          </cell>
          <cell r="AM120">
            <v>111</v>
          </cell>
          <cell r="AN120">
            <v>111</v>
          </cell>
          <cell r="AO120" t="str">
            <v>GRANBY</v>
          </cell>
          <cell r="AP120">
            <v>184749</v>
          </cell>
          <cell r="AQ120">
            <v>173227</v>
          </cell>
          <cell r="AR120">
            <v>11522</v>
          </cell>
          <cell r="AS120">
            <v>0</v>
          </cell>
          <cell r="AT120">
            <v>0</v>
          </cell>
          <cell r="AU120">
            <v>41478.5</v>
          </cell>
          <cell r="AV120">
            <v>11998</v>
          </cell>
          <cell r="AW120">
            <v>0</v>
          </cell>
          <cell r="AX120">
            <v>0</v>
          </cell>
          <cell r="AY120">
            <v>64998.5</v>
          </cell>
          <cell r="AZ120">
            <v>8231.2630371200939</v>
          </cell>
          <cell r="BB120">
            <v>111</v>
          </cell>
          <cell r="BC120" t="str">
            <v>GRANBY</v>
          </cell>
          <cell r="BH120">
            <v>0</v>
          </cell>
          <cell r="BK120">
            <v>0</v>
          </cell>
          <cell r="BL120">
            <v>0</v>
          </cell>
          <cell r="BN120">
            <v>0</v>
          </cell>
          <cell r="BP120">
            <v>11522</v>
          </cell>
          <cell r="BQ120">
            <v>11522</v>
          </cell>
          <cell r="BR120">
            <v>0</v>
          </cell>
          <cell r="BT120">
            <v>0</v>
          </cell>
          <cell r="BV120">
            <v>0</v>
          </cell>
        </row>
        <row r="121">
          <cell r="A121">
            <v>112</v>
          </cell>
          <cell r="B121">
            <v>112</v>
          </cell>
          <cell r="C121" t="str">
            <v>GRANVILLE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J121">
            <v>0</v>
          </cell>
          <cell r="K121"/>
          <cell r="L121">
            <v>0</v>
          </cell>
          <cell r="M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112</v>
          </cell>
          <cell r="AM121">
            <v>112</v>
          </cell>
          <cell r="AN121">
            <v>112</v>
          </cell>
          <cell r="AO121" t="str">
            <v>GRANVILLE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B121">
            <v>112</v>
          </cell>
          <cell r="BC121" t="str">
            <v>GRANVILLE</v>
          </cell>
          <cell r="BH121">
            <v>0</v>
          </cell>
          <cell r="BK121">
            <v>0</v>
          </cell>
          <cell r="BL121">
            <v>0</v>
          </cell>
          <cell r="BN121">
            <v>0</v>
          </cell>
          <cell r="BP121">
            <v>0</v>
          </cell>
          <cell r="BQ121">
            <v>0</v>
          </cell>
          <cell r="BR121">
            <v>0</v>
          </cell>
          <cell r="BT121">
            <v>0</v>
          </cell>
          <cell r="BV121">
            <v>0</v>
          </cell>
          <cell r="CA121" t="str">
            <v>fy13</v>
          </cell>
        </row>
        <row r="122">
          <cell r="A122">
            <v>113</v>
          </cell>
          <cell r="B122">
            <v>113</v>
          </cell>
          <cell r="C122" t="str">
            <v>GREAT BARRINGTON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J122">
            <v>0</v>
          </cell>
          <cell r="K122"/>
          <cell r="L122">
            <v>0</v>
          </cell>
          <cell r="M122">
            <v>0</v>
          </cell>
          <cell r="O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V122">
            <v>0</v>
          </cell>
          <cell r="W122">
            <v>0</v>
          </cell>
          <cell r="X122">
            <v>113</v>
          </cell>
          <cell r="AM122">
            <v>113</v>
          </cell>
          <cell r="AN122">
            <v>113</v>
          </cell>
          <cell r="AO122" t="str">
            <v>GREAT BARRINGTON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B122">
            <v>113</v>
          </cell>
          <cell r="BC122" t="str">
            <v>GREAT BARRINGTON</v>
          </cell>
          <cell r="BH122">
            <v>0</v>
          </cell>
          <cell r="BK122">
            <v>0</v>
          </cell>
          <cell r="BL122">
            <v>0</v>
          </cell>
          <cell r="BN122">
            <v>0</v>
          </cell>
          <cell r="BP122">
            <v>0</v>
          </cell>
          <cell r="BQ122">
            <v>0</v>
          </cell>
          <cell r="BR122">
            <v>0</v>
          </cell>
          <cell r="BT122">
            <v>0</v>
          </cell>
          <cell r="BV122">
            <v>0</v>
          </cell>
        </row>
        <row r="123">
          <cell r="A123">
            <v>114</v>
          </cell>
          <cell r="B123">
            <v>114</v>
          </cell>
          <cell r="C123" t="str">
            <v>GREENFIELD</v>
          </cell>
          <cell r="D123">
            <v>91</v>
          </cell>
          <cell r="E123">
            <v>1264596</v>
          </cell>
          <cell r="F123">
            <v>0</v>
          </cell>
          <cell r="G123">
            <v>81263</v>
          </cell>
          <cell r="H123">
            <v>1345859</v>
          </cell>
          <cell r="J123">
            <v>91558.334782449703</v>
          </cell>
          <cell r="K123">
            <v>0.56228711053386127</v>
          </cell>
          <cell r="L123">
            <v>81263</v>
          </cell>
          <cell r="M123">
            <v>172821.3347824497</v>
          </cell>
          <cell r="O123">
            <v>1173037.6652175502</v>
          </cell>
          <cell r="Q123">
            <v>0</v>
          </cell>
          <cell r="R123">
            <v>91558.334782449703</v>
          </cell>
          <cell r="S123">
            <v>81263</v>
          </cell>
          <cell r="T123">
            <v>172821.3347824497</v>
          </cell>
          <cell r="V123">
            <v>244095</v>
          </cell>
          <cell r="W123">
            <v>0</v>
          </cell>
          <cell r="X123">
            <v>114</v>
          </cell>
          <cell r="Y123">
            <v>91</v>
          </cell>
          <cell r="Z123">
            <v>0</v>
          </cell>
          <cell r="AA123">
            <v>1264596</v>
          </cell>
          <cell r="AB123">
            <v>0</v>
          </cell>
          <cell r="AC123">
            <v>1264596</v>
          </cell>
          <cell r="AD123">
            <v>0</v>
          </cell>
          <cell r="AE123">
            <v>81263</v>
          </cell>
          <cell r="AF123">
            <v>1345859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1345859</v>
          </cell>
          <cell r="AM123">
            <v>114</v>
          </cell>
          <cell r="AN123">
            <v>114</v>
          </cell>
          <cell r="AO123" t="str">
            <v>GREENFIELD</v>
          </cell>
          <cell r="AP123">
            <v>1264596</v>
          </cell>
          <cell r="AQ123">
            <v>1136434</v>
          </cell>
          <cell r="AR123">
            <v>128162</v>
          </cell>
          <cell r="AS123">
            <v>26138</v>
          </cell>
          <cell r="AT123">
            <v>8532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162832</v>
          </cell>
          <cell r="AZ123">
            <v>91558.334782449703</v>
          </cell>
          <cell r="BB123">
            <v>114</v>
          </cell>
          <cell r="BC123" t="str">
            <v>GREENFIELD</v>
          </cell>
          <cell r="BH123">
            <v>0</v>
          </cell>
          <cell r="BK123">
            <v>0</v>
          </cell>
          <cell r="BL123">
            <v>0</v>
          </cell>
          <cell r="BN123">
            <v>0</v>
          </cell>
          <cell r="BP123">
            <v>128162</v>
          </cell>
          <cell r="BQ123">
            <v>128162</v>
          </cell>
          <cell r="BR123">
            <v>0</v>
          </cell>
          <cell r="BT123">
            <v>0</v>
          </cell>
          <cell r="BV123">
            <v>0</v>
          </cell>
        </row>
        <row r="124">
          <cell r="A124">
            <v>115</v>
          </cell>
          <cell r="B124">
            <v>115</v>
          </cell>
          <cell r="C124" t="str">
            <v>GROTON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J124">
            <v>0</v>
          </cell>
          <cell r="K124"/>
          <cell r="L124">
            <v>0</v>
          </cell>
          <cell r="M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115</v>
          </cell>
          <cell r="AM124">
            <v>115</v>
          </cell>
          <cell r="AN124">
            <v>115</v>
          </cell>
          <cell r="AO124" t="str">
            <v>GROTON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B124">
            <v>115</v>
          </cell>
          <cell r="BC124" t="str">
            <v>GROTON</v>
          </cell>
          <cell r="BH124">
            <v>0</v>
          </cell>
          <cell r="BK124">
            <v>0</v>
          </cell>
          <cell r="BL124">
            <v>0</v>
          </cell>
          <cell r="BN124">
            <v>0</v>
          </cell>
          <cell r="BP124">
            <v>0</v>
          </cell>
          <cell r="BQ124">
            <v>0</v>
          </cell>
          <cell r="BR124">
            <v>0</v>
          </cell>
          <cell r="BT124">
            <v>0</v>
          </cell>
          <cell r="BV124">
            <v>0</v>
          </cell>
        </row>
        <row r="125">
          <cell r="A125">
            <v>116</v>
          </cell>
          <cell r="B125">
            <v>116</v>
          </cell>
          <cell r="C125" t="str">
            <v>GROVELAND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J125">
            <v>0</v>
          </cell>
          <cell r="K125"/>
          <cell r="L125">
            <v>0</v>
          </cell>
          <cell r="M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116</v>
          </cell>
          <cell r="AM125">
            <v>116</v>
          </cell>
          <cell r="AN125">
            <v>116</v>
          </cell>
          <cell r="AO125" t="str">
            <v>GROVELAND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B125">
            <v>116</v>
          </cell>
          <cell r="BC125" t="str">
            <v>GROVELAND</v>
          </cell>
          <cell r="BH125">
            <v>0</v>
          </cell>
          <cell r="BK125">
            <v>0</v>
          </cell>
          <cell r="BL125">
            <v>0</v>
          </cell>
          <cell r="BN125">
            <v>0</v>
          </cell>
          <cell r="BP125">
            <v>0</v>
          </cell>
          <cell r="BQ125">
            <v>0</v>
          </cell>
          <cell r="BR125">
            <v>0</v>
          </cell>
          <cell r="BT125">
            <v>0</v>
          </cell>
          <cell r="BV125">
            <v>0</v>
          </cell>
        </row>
        <row r="126">
          <cell r="A126">
            <v>117</v>
          </cell>
          <cell r="B126">
            <v>117</v>
          </cell>
          <cell r="C126" t="str">
            <v>HADLEY</v>
          </cell>
          <cell r="D126">
            <v>43</v>
          </cell>
          <cell r="E126">
            <v>595748</v>
          </cell>
          <cell r="F126">
            <v>0</v>
          </cell>
          <cell r="G126">
            <v>38399</v>
          </cell>
          <cell r="H126">
            <v>634147</v>
          </cell>
          <cell r="J126">
            <v>0</v>
          </cell>
          <cell r="K126">
            <v>0</v>
          </cell>
          <cell r="L126">
            <v>38399</v>
          </cell>
          <cell r="M126">
            <v>38399</v>
          </cell>
          <cell r="O126">
            <v>595748</v>
          </cell>
          <cell r="Q126">
            <v>0</v>
          </cell>
          <cell r="R126">
            <v>0</v>
          </cell>
          <cell r="S126">
            <v>38399</v>
          </cell>
          <cell r="T126">
            <v>38399</v>
          </cell>
          <cell r="V126">
            <v>119558.75</v>
          </cell>
          <cell r="W126">
            <v>0</v>
          </cell>
          <cell r="X126">
            <v>117</v>
          </cell>
          <cell r="Y126">
            <v>43</v>
          </cell>
          <cell r="Z126">
            <v>0</v>
          </cell>
          <cell r="AA126">
            <v>595748</v>
          </cell>
          <cell r="AB126">
            <v>0</v>
          </cell>
          <cell r="AC126">
            <v>595748</v>
          </cell>
          <cell r="AD126">
            <v>0</v>
          </cell>
          <cell r="AE126">
            <v>38399</v>
          </cell>
          <cell r="AF126">
            <v>634147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634147</v>
          </cell>
          <cell r="AM126">
            <v>117</v>
          </cell>
          <cell r="AN126">
            <v>117</v>
          </cell>
          <cell r="AO126" t="str">
            <v>HADLEY</v>
          </cell>
          <cell r="AP126">
            <v>595748</v>
          </cell>
          <cell r="AQ126">
            <v>641879</v>
          </cell>
          <cell r="AR126">
            <v>0</v>
          </cell>
          <cell r="AS126">
            <v>21200</v>
          </cell>
          <cell r="AT126">
            <v>20121</v>
          </cell>
          <cell r="AU126">
            <v>1198.5</v>
          </cell>
          <cell r="AV126">
            <v>22843.75</v>
          </cell>
          <cell r="AW126">
            <v>15796.5</v>
          </cell>
          <cell r="AX126">
            <v>0</v>
          </cell>
          <cell r="AY126">
            <v>81159.75</v>
          </cell>
          <cell r="AZ126">
            <v>0</v>
          </cell>
          <cell r="BB126">
            <v>117</v>
          </cell>
          <cell r="BC126" t="str">
            <v>HADLEY</v>
          </cell>
          <cell r="BH126">
            <v>0</v>
          </cell>
          <cell r="BK126">
            <v>0</v>
          </cell>
          <cell r="BL126">
            <v>0</v>
          </cell>
          <cell r="BN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V126">
            <v>0</v>
          </cell>
        </row>
        <row r="127">
          <cell r="A127">
            <v>118</v>
          </cell>
          <cell r="B127">
            <v>118</v>
          </cell>
          <cell r="C127" t="str">
            <v>HALIFAX</v>
          </cell>
          <cell r="D127">
            <v>2</v>
          </cell>
          <cell r="E127">
            <v>22154</v>
          </cell>
          <cell r="F127">
            <v>0</v>
          </cell>
          <cell r="G127">
            <v>1786</v>
          </cell>
          <cell r="H127">
            <v>23940</v>
          </cell>
          <cell r="J127">
            <v>4693.5773436798318</v>
          </cell>
          <cell r="K127">
            <v>0.4412397324195475</v>
          </cell>
          <cell r="L127">
            <v>1786</v>
          </cell>
          <cell r="M127">
            <v>6479.5773436798318</v>
          </cell>
          <cell r="O127">
            <v>17460.422656320166</v>
          </cell>
          <cell r="Q127">
            <v>0</v>
          </cell>
          <cell r="R127">
            <v>4693.5773436798318</v>
          </cell>
          <cell r="S127">
            <v>1786</v>
          </cell>
          <cell r="T127">
            <v>6479.5773436798318</v>
          </cell>
          <cell r="V127">
            <v>12423.25</v>
          </cell>
          <cell r="W127">
            <v>0</v>
          </cell>
          <cell r="X127">
            <v>118</v>
          </cell>
          <cell r="Y127">
            <v>2</v>
          </cell>
          <cell r="Z127">
            <v>0</v>
          </cell>
          <cell r="AA127">
            <v>22154</v>
          </cell>
          <cell r="AB127">
            <v>0</v>
          </cell>
          <cell r="AC127">
            <v>22154</v>
          </cell>
          <cell r="AD127">
            <v>0</v>
          </cell>
          <cell r="AE127">
            <v>1786</v>
          </cell>
          <cell r="AF127">
            <v>23940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23940</v>
          </cell>
          <cell r="AM127">
            <v>118</v>
          </cell>
          <cell r="AN127">
            <v>118</v>
          </cell>
          <cell r="AO127" t="str">
            <v>HALIFAX</v>
          </cell>
          <cell r="AP127">
            <v>22154</v>
          </cell>
          <cell r="AQ127">
            <v>15584</v>
          </cell>
          <cell r="AR127">
            <v>6570</v>
          </cell>
          <cell r="AS127">
            <v>1264.25</v>
          </cell>
          <cell r="AT127">
            <v>0</v>
          </cell>
          <cell r="AU127">
            <v>0</v>
          </cell>
          <cell r="AV127">
            <v>2803</v>
          </cell>
          <cell r="AW127">
            <v>0</v>
          </cell>
          <cell r="AX127">
            <v>0</v>
          </cell>
          <cell r="AY127">
            <v>10637.25</v>
          </cell>
          <cell r="AZ127">
            <v>4693.5773436798318</v>
          </cell>
          <cell r="BB127">
            <v>118</v>
          </cell>
          <cell r="BC127" t="str">
            <v>HALIFAX</v>
          </cell>
          <cell r="BH127">
            <v>0</v>
          </cell>
          <cell r="BK127">
            <v>0</v>
          </cell>
          <cell r="BL127">
            <v>0</v>
          </cell>
          <cell r="BN127">
            <v>0</v>
          </cell>
          <cell r="BP127">
            <v>6570</v>
          </cell>
          <cell r="BQ127">
            <v>6570</v>
          </cell>
          <cell r="BR127">
            <v>0</v>
          </cell>
          <cell r="BT127">
            <v>0</v>
          </cell>
          <cell r="BV127">
            <v>0</v>
          </cell>
        </row>
        <row r="128">
          <cell r="A128">
            <v>119</v>
          </cell>
          <cell r="B128">
            <v>119</v>
          </cell>
          <cell r="C128" t="str">
            <v>HAMILTON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  <cell r="K128"/>
          <cell r="L128">
            <v>0</v>
          </cell>
          <cell r="M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V128">
            <v>0</v>
          </cell>
          <cell r="W128">
            <v>0</v>
          </cell>
          <cell r="X128">
            <v>119</v>
          </cell>
          <cell r="AM128">
            <v>119</v>
          </cell>
          <cell r="AN128">
            <v>119</v>
          </cell>
          <cell r="AO128" t="str">
            <v>HAMILTON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B128">
            <v>119</v>
          </cell>
          <cell r="BC128" t="str">
            <v>HAMILTON</v>
          </cell>
          <cell r="BH128">
            <v>0</v>
          </cell>
          <cell r="BK128">
            <v>0</v>
          </cell>
          <cell r="BL128">
            <v>0</v>
          </cell>
          <cell r="BN128">
            <v>0</v>
          </cell>
          <cell r="BP128">
            <v>0</v>
          </cell>
          <cell r="BQ128">
            <v>0</v>
          </cell>
          <cell r="BR128">
            <v>0</v>
          </cell>
          <cell r="BT128">
            <v>0</v>
          </cell>
          <cell r="BV128">
            <v>0</v>
          </cell>
        </row>
        <row r="129">
          <cell r="A129">
            <v>120</v>
          </cell>
          <cell r="B129">
            <v>120</v>
          </cell>
          <cell r="C129" t="str">
            <v>HAMPDEN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J129">
            <v>0</v>
          </cell>
          <cell r="K129"/>
          <cell r="L129">
            <v>0</v>
          </cell>
          <cell r="M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V129">
            <v>0</v>
          </cell>
          <cell r="W129">
            <v>0</v>
          </cell>
          <cell r="X129">
            <v>120</v>
          </cell>
          <cell r="AM129">
            <v>120</v>
          </cell>
          <cell r="AN129">
            <v>120</v>
          </cell>
          <cell r="AO129" t="str">
            <v>HAMPDEN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B129">
            <v>120</v>
          </cell>
          <cell r="BC129" t="str">
            <v>HAMPDEN</v>
          </cell>
          <cell r="BH129">
            <v>0</v>
          </cell>
          <cell r="BK129">
            <v>0</v>
          </cell>
          <cell r="BL129">
            <v>0</v>
          </cell>
          <cell r="BN129">
            <v>0</v>
          </cell>
          <cell r="BP129">
            <v>0</v>
          </cell>
          <cell r="BQ129">
            <v>0</v>
          </cell>
          <cell r="BR129">
            <v>0</v>
          </cell>
          <cell r="BT129">
            <v>0</v>
          </cell>
          <cell r="BV129">
            <v>0</v>
          </cell>
        </row>
        <row r="130">
          <cell r="A130">
            <v>121</v>
          </cell>
          <cell r="B130">
            <v>121</v>
          </cell>
          <cell r="C130" t="str">
            <v>HANCOCK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J130">
            <v>0</v>
          </cell>
          <cell r="K130"/>
          <cell r="L130">
            <v>0</v>
          </cell>
          <cell r="M130">
            <v>0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V130">
            <v>0</v>
          </cell>
          <cell r="W130">
            <v>0</v>
          </cell>
          <cell r="X130">
            <v>121</v>
          </cell>
          <cell r="AM130">
            <v>121</v>
          </cell>
          <cell r="AN130">
            <v>121</v>
          </cell>
          <cell r="AO130" t="str">
            <v>HANCOCK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B130">
            <v>121</v>
          </cell>
          <cell r="BC130" t="str">
            <v>HANCOCK</v>
          </cell>
          <cell r="BH130">
            <v>0</v>
          </cell>
          <cell r="BK130">
            <v>0</v>
          </cell>
          <cell r="BL130">
            <v>0</v>
          </cell>
          <cell r="BN130">
            <v>0</v>
          </cell>
          <cell r="BP130">
            <v>0</v>
          </cell>
          <cell r="BQ130">
            <v>0</v>
          </cell>
          <cell r="BR130">
            <v>0</v>
          </cell>
          <cell r="BT130">
            <v>0</v>
          </cell>
          <cell r="BV130">
            <v>0</v>
          </cell>
        </row>
        <row r="131">
          <cell r="A131">
            <v>122</v>
          </cell>
          <cell r="B131">
            <v>122</v>
          </cell>
          <cell r="C131" t="str">
            <v>HANOVER</v>
          </cell>
          <cell r="D131">
            <v>25</v>
          </cell>
          <cell r="E131">
            <v>330125</v>
          </cell>
          <cell r="F131">
            <v>0</v>
          </cell>
          <cell r="G131">
            <v>22325</v>
          </cell>
          <cell r="H131">
            <v>352450</v>
          </cell>
          <cell r="J131">
            <v>0</v>
          </cell>
          <cell r="K131">
            <v>0</v>
          </cell>
          <cell r="L131">
            <v>22325</v>
          </cell>
          <cell r="M131">
            <v>22325</v>
          </cell>
          <cell r="O131">
            <v>330125</v>
          </cell>
          <cell r="Q131">
            <v>0</v>
          </cell>
          <cell r="R131">
            <v>0</v>
          </cell>
          <cell r="S131">
            <v>22325</v>
          </cell>
          <cell r="T131">
            <v>22325</v>
          </cell>
          <cell r="V131">
            <v>38605</v>
          </cell>
          <cell r="W131">
            <v>0</v>
          </cell>
          <cell r="X131">
            <v>122</v>
          </cell>
          <cell r="Y131">
            <v>25</v>
          </cell>
          <cell r="Z131">
            <v>0</v>
          </cell>
          <cell r="AA131">
            <v>330125</v>
          </cell>
          <cell r="AB131">
            <v>0</v>
          </cell>
          <cell r="AC131">
            <v>330125</v>
          </cell>
          <cell r="AD131">
            <v>0</v>
          </cell>
          <cell r="AE131">
            <v>22325</v>
          </cell>
          <cell r="AF131">
            <v>352450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352450</v>
          </cell>
          <cell r="AM131">
            <v>122</v>
          </cell>
          <cell r="AN131">
            <v>122</v>
          </cell>
          <cell r="AO131" t="str">
            <v>HANOVER</v>
          </cell>
          <cell r="AP131">
            <v>330125</v>
          </cell>
          <cell r="AQ131">
            <v>333086</v>
          </cell>
          <cell r="AR131">
            <v>0</v>
          </cell>
          <cell r="AS131">
            <v>10190.25</v>
          </cell>
          <cell r="AT131">
            <v>0</v>
          </cell>
          <cell r="AU131">
            <v>76</v>
          </cell>
          <cell r="AV131">
            <v>3336</v>
          </cell>
          <cell r="AW131">
            <v>2677.75</v>
          </cell>
          <cell r="AX131">
            <v>0</v>
          </cell>
          <cell r="AY131">
            <v>16280</v>
          </cell>
          <cell r="AZ131">
            <v>0</v>
          </cell>
          <cell r="BB131">
            <v>122</v>
          </cell>
          <cell r="BC131" t="str">
            <v>HANOVER</v>
          </cell>
          <cell r="BH131">
            <v>0</v>
          </cell>
          <cell r="BK131">
            <v>0</v>
          </cell>
          <cell r="BL131">
            <v>0</v>
          </cell>
          <cell r="BN131">
            <v>0</v>
          </cell>
          <cell r="BP131">
            <v>0</v>
          </cell>
          <cell r="BQ131">
            <v>0</v>
          </cell>
          <cell r="BR131">
            <v>0</v>
          </cell>
          <cell r="BT131">
            <v>0</v>
          </cell>
          <cell r="BV131">
            <v>0</v>
          </cell>
        </row>
        <row r="132">
          <cell r="A132">
            <v>123</v>
          </cell>
          <cell r="B132">
            <v>123</v>
          </cell>
          <cell r="C132" t="str">
            <v>HANSON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J132">
            <v>0</v>
          </cell>
          <cell r="K132"/>
          <cell r="L132">
            <v>0</v>
          </cell>
          <cell r="M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V132">
            <v>0</v>
          </cell>
          <cell r="W132">
            <v>0</v>
          </cell>
          <cell r="X132">
            <v>123</v>
          </cell>
          <cell r="AM132">
            <v>123</v>
          </cell>
          <cell r="AN132">
            <v>123</v>
          </cell>
          <cell r="AO132" t="str">
            <v>HANSON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B132">
            <v>123</v>
          </cell>
          <cell r="BC132" t="str">
            <v>HANSON</v>
          </cell>
          <cell r="BH132">
            <v>0</v>
          </cell>
          <cell r="BK132">
            <v>0</v>
          </cell>
          <cell r="BL132">
            <v>0</v>
          </cell>
          <cell r="BN132">
            <v>0</v>
          </cell>
          <cell r="BP132">
            <v>0</v>
          </cell>
          <cell r="BQ132">
            <v>0</v>
          </cell>
          <cell r="BR132">
            <v>0</v>
          </cell>
          <cell r="BT132">
            <v>0</v>
          </cell>
          <cell r="BV132">
            <v>0</v>
          </cell>
        </row>
        <row r="133">
          <cell r="A133">
            <v>124</v>
          </cell>
          <cell r="B133">
            <v>124</v>
          </cell>
          <cell r="C133" t="str">
            <v>HARDWICK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J133">
            <v>0</v>
          </cell>
          <cell r="K133"/>
          <cell r="L133">
            <v>0</v>
          </cell>
          <cell r="M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V133">
            <v>0</v>
          </cell>
          <cell r="W133">
            <v>0</v>
          </cell>
          <cell r="X133">
            <v>124</v>
          </cell>
          <cell r="AM133">
            <v>124</v>
          </cell>
          <cell r="AN133">
            <v>124</v>
          </cell>
          <cell r="AO133" t="str">
            <v>HARDWICK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B133">
            <v>124</v>
          </cell>
          <cell r="BC133" t="str">
            <v>HARDWICK</v>
          </cell>
          <cell r="BH133">
            <v>0</v>
          </cell>
          <cell r="BK133">
            <v>0</v>
          </cell>
          <cell r="BL133">
            <v>0</v>
          </cell>
          <cell r="BN133">
            <v>0</v>
          </cell>
          <cell r="BP133">
            <v>0</v>
          </cell>
          <cell r="BQ133">
            <v>0</v>
          </cell>
          <cell r="BR133">
            <v>0</v>
          </cell>
          <cell r="BT133">
            <v>0</v>
          </cell>
          <cell r="BV133">
            <v>0</v>
          </cell>
        </row>
        <row r="134">
          <cell r="A134">
            <v>125</v>
          </cell>
          <cell r="B134">
            <v>125</v>
          </cell>
          <cell r="C134" t="str">
            <v>HARVARD</v>
          </cell>
          <cell r="D134">
            <v>18</v>
          </cell>
          <cell r="E134">
            <v>256140</v>
          </cell>
          <cell r="F134">
            <v>0</v>
          </cell>
          <cell r="G134">
            <v>16074</v>
          </cell>
          <cell r="H134">
            <v>272214</v>
          </cell>
          <cell r="J134">
            <v>3819.8718503281675</v>
          </cell>
          <cell r="K134">
            <v>0.2288376127199741</v>
          </cell>
          <cell r="L134">
            <v>16074</v>
          </cell>
          <cell r="M134">
            <v>19893.871850328167</v>
          </cell>
          <cell r="O134">
            <v>252320.12814967183</v>
          </cell>
          <cell r="Q134">
            <v>0</v>
          </cell>
          <cell r="R134">
            <v>3819.8718503281675</v>
          </cell>
          <cell r="S134">
            <v>16074</v>
          </cell>
          <cell r="T134">
            <v>19893.871850328167</v>
          </cell>
          <cell r="V134">
            <v>32766.5</v>
          </cell>
          <cell r="W134">
            <v>0</v>
          </cell>
          <cell r="X134">
            <v>125</v>
          </cell>
          <cell r="Y134">
            <v>18</v>
          </cell>
          <cell r="Z134">
            <v>0</v>
          </cell>
          <cell r="AA134">
            <v>256140</v>
          </cell>
          <cell r="AB134">
            <v>0</v>
          </cell>
          <cell r="AC134">
            <v>256140</v>
          </cell>
          <cell r="AD134">
            <v>0</v>
          </cell>
          <cell r="AE134">
            <v>16074</v>
          </cell>
          <cell r="AF134">
            <v>272214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272214</v>
          </cell>
          <cell r="AM134">
            <v>125</v>
          </cell>
          <cell r="AN134">
            <v>125</v>
          </cell>
          <cell r="AO134" t="str">
            <v>HARVARD</v>
          </cell>
          <cell r="AP134">
            <v>256140</v>
          </cell>
          <cell r="AQ134">
            <v>250793</v>
          </cell>
          <cell r="AR134">
            <v>5347</v>
          </cell>
          <cell r="AS134">
            <v>1007.75</v>
          </cell>
          <cell r="AT134">
            <v>0</v>
          </cell>
          <cell r="AU134">
            <v>0</v>
          </cell>
          <cell r="AV134">
            <v>8794.5</v>
          </cell>
          <cell r="AW134">
            <v>1543.25</v>
          </cell>
          <cell r="AX134">
            <v>0</v>
          </cell>
          <cell r="AY134">
            <v>16692.5</v>
          </cell>
          <cell r="AZ134">
            <v>3819.8718503281675</v>
          </cell>
          <cell r="BB134">
            <v>125</v>
          </cell>
          <cell r="BC134" t="str">
            <v>HARVARD</v>
          </cell>
          <cell r="BH134">
            <v>0</v>
          </cell>
          <cell r="BK134">
            <v>0</v>
          </cell>
          <cell r="BL134">
            <v>0</v>
          </cell>
          <cell r="BN134">
            <v>0</v>
          </cell>
          <cell r="BP134">
            <v>5347</v>
          </cell>
          <cell r="BQ134">
            <v>5347</v>
          </cell>
          <cell r="BR134">
            <v>0</v>
          </cell>
          <cell r="BT134">
            <v>0</v>
          </cell>
          <cell r="BV134">
            <v>0</v>
          </cell>
        </row>
        <row r="135">
          <cell r="A135">
            <v>126</v>
          </cell>
          <cell r="B135">
            <v>126</v>
          </cell>
          <cell r="C135" t="str">
            <v>HARWICH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J135">
            <v>0</v>
          </cell>
          <cell r="K135"/>
          <cell r="L135">
            <v>0</v>
          </cell>
          <cell r="M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V135">
            <v>0</v>
          </cell>
          <cell r="W135">
            <v>0</v>
          </cell>
          <cell r="X135">
            <v>126</v>
          </cell>
          <cell r="AM135">
            <v>126</v>
          </cell>
          <cell r="AN135">
            <v>126</v>
          </cell>
          <cell r="AO135" t="str">
            <v>HARWICH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B135">
            <v>126</v>
          </cell>
          <cell r="BC135" t="str">
            <v>HARWICH</v>
          </cell>
          <cell r="BH135">
            <v>0</v>
          </cell>
          <cell r="BK135">
            <v>0</v>
          </cell>
          <cell r="BL135">
            <v>0</v>
          </cell>
          <cell r="BN135">
            <v>0</v>
          </cell>
          <cell r="BP135">
            <v>0</v>
          </cell>
          <cell r="BQ135">
            <v>0</v>
          </cell>
          <cell r="BR135">
            <v>0</v>
          </cell>
          <cell r="BT135">
            <v>0</v>
          </cell>
          <cell r="BV135">
            <v>0</v>
          </cell>
          <cell r="CA135" t="str">
            <v>fy13</v>
          </cell>
        </row>
        <row r="136">
          <cell r="A136">
            <v>127</v>
          </cell>
          <cell r="B136">
            <v>127</v>
          </cell>
          <cell r="C136" t="str">
            <v>HATFIELD</v>
          </cell>
          <cell r="D136">
            <v>10</v>
          </cell>
          <cell r="E136">
            <v>135199</v>
          </cell>
          <cell r="F136">
            <v>0</v>
          </cell>
          <cell r="G136">
            <v>8930</v>
          </cell>
          <cell r="H136">
            <v>144129</v>
          </cell>
          <cell r="J136">
            <v>18453.545869801175</v>
          </cell>
          <cell r="K136">
            <v>0.62222714074302832</v>
          </cell>
          <cell r="L136">
            <v>8930</v>
          </cell>
          <cell r="M136">
            <v>27383.545869801175</v>
          </cell>
          <cell r="O136">
            <v>116745.45413019882</v>
          </cell>
          <cell r="Q136">
            <v>0</v>
          </cell>
          <cell r="R136">
            <v>18453.545869801175</v>
          </cell>
          <cell r="S136">
            <v>8930</v>
          </cell>
          <cell r="T136">
            <v>27383.545869801175</v>
          </cell>
          <cell r="V136">
            <v>38587.25</v>
          </cell>
          <cell r="W136">
            <v>0</v>
          </cell>
          <cell r="X136">
            <v>127</v>
          </cell>
          <cell r="Y136">
            <v>10</v>
          </cell>
          <cell r="Z136">
            <v>0</v>
          </cell>
          <cell r="AA136">
            <v>135199</v>
          </cell>
          <cell r="AB136">
            <v>0</v>
          </cell>
          <cell r="AC136">
            <v>135199</v>
          </cell>
          <cell r="AD136">
            <v>0</v>
          </cell>
          <cell r="AE136">
            <v>8930</v>
          </cell>
          <cell r="AF136">
            <v>144129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144129</v>
          </cell>
          <cell r="AM136">
            <v>127</v>
          </cell>
          <cell r="AN136">
            <v>127</v>
          </cell>
          <cell r="AO136" t="str">
            <v>HATFIELD</v>
          </cell>
          <cell r="AP136">
            <v>135199</v>
          </cell>
          <cell r="AQ136">
            <v>109368</v>
          </cell>
          <cell r="AR136">
            <v>25831</v>
          </cell>
          <cell r="AS136">
            <v>0</v>
          </cell>
          <cell r="AT136">
            <v>2381</v>
          </cell>
          <cell r="AU136">
            <v>0</v>
          </cell>
          <cell r="AV136">
            <v>1445.25</v>
          </cell>
          <cell r="AW136">
            <v>0</v>
          </cell>
          <cell r="AX136">
            <v>0</v>
          </cell>
          <cell r="AY136">
            <v>29657.25</v>
          </cell>
          <cell r="AZ136">
            <v>18453.545869801175</v>
          </cell>
          <cell r="BB136">
            <v>127</v>
          </cell>
          <cell r="BC136" t="str">
            <v>HATFIELD</v>
          </cell>
          <cell r="BH136">
            <v>0</v>
          </cell>
          <cell r="BK136">
            <v>0</v>
          </cell>
          <cell r="BL136">
            <v>0</v>
          </cell>
          <cell r="BN136">
            <v>0</v>
          </cell>
          <cell r="BP136">
            <v>25831</v>
          </cell>
          <cell r="BQ136">
            <v>25831</v>
          </cell>
          <cell r="BR136">
            <v>0</v>
          </cell>
          <cell r="BT136">
            <v>0</v>
          </cell>
          <cell r="BV136">
            <v>0</v>
          </cell>
        </row>
        <row r="137">
          <cell r="A137">
            <v>128</v>
          </cell>
          <cell r="B137">
            <v>128</v>
          </cell>
          <cell r="C137" t="str">
            <v>HAVERHILL</v>
          </cell>
          <cell r="D137">
            <v>351</v>
          </cell>
          <cell r="E137">
            <v>3589214</v>
          </cell>
          <cell r="F137">
            <v>0</v>
          </cell>
          <cell r="G137">
            <v>313443</v>
          </cell>
          <cell r="H137">
            <v>3902657</v>
          </cell>
          <cell r="J137">
            <v>288679.29607766203</v>
          </cell>
          <cell r="K137">
            <v>0.51412392054757505</v>
          </cell>
          <cell r="L137">
            <v>313443</v>
          </cell>
          <cell r="M137">
            <v>602122.29607766203</v>
          </cell>
          <cell r="O137">
            <v>3300534.7039223379</v>
          </cell>
          <cell r="Q137">
            <v>0</v>
          </cell>
          <cell r="R137">
            <v>288679.29607766203</v>
          </cell>
          <cell r="S137">
            <v>313443</v>
          </cell>
          <cell r="T137">
            <v>602122.29607766203</v>
          </cell>
          <cell r="V137">
            <v>874940.5</v>
          </cell>
          <cell r="W137">
            <v>0</v>
          </cell>
          <cell r="X137">
            <v>128</v>
          </cell>
          <cell r="Y137">
            <v>351</v>
          </cell>
          <cell r="Z137">
            <v>0</v>
          </cell>
          <cell r="AA137">
            <v>3589214</v>
          </cell>
          <cell r="AB137">
            <v>0</v>
          </cell>
          <cell r="AC137">
            <v>3589214</v>
          </cell>
          <cell r="AD137">
            <v>0</v>
          </cell>
          <cell r="AE137">
            <v>313443</v>
          </cell>
          <cell r="AF137">
            <v>3902657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3902657</v>
          </cell>
          <cell r="AM137">
            <v>128</v>
          </cell>
          <cell r="AN137">
            <v>128</v>
          </cell>
          <cell r="AO137" t="str">
            <v>HAVERHILL</v>
          </cell>
          <cell r="AP137">
            <v>3589214</v>
          </cell>
          <cell r="AQ137">
            <v>3185125</v>
          </cell>
          <cell r="AR137">
            <v>404089</v>
          </cell>
          <cell r="AS137">
            <v>42044</v>
          </cell>
          <cell r="AT137">
            <v>51555</v>
          </cell>
          <cell r="AU137">
            <v>0</v>
          </cell>
          <cell r="AV137">
            <v>41892.25</v>
          </cell>
          <cell r="AW137">
            <v>21917.25</v>
          </cell>
          <cell r="AX137">
            <v>0</v>
          </cell>
          <cell r="AY137">
            <v>561497.5</v>
          </cell>
          <cell r="AZ137">
            <v>288679.29607766203</v>
          </cell>
          <cell r="BB137">
            <v>128</v>
          </cell>
          <cell r="BC137" t="str">
            <v>HAVERHILL</v>
          </cell>
          <cell r="BH137">
            <v>0</v>
          </cell>
          <cell r="BK137">
            <v>0</v>
          </cell>
          <cell r="BL137">
            <v>0</v>
          </cell>
          <cell r="BN137">
            <v>0</v>
          </cell>
          <cell r="BP137">
            <v>404089</v>
          </cell>
          <cell r="BQ137">
            <v>404089</v>
          </cell>
          <cell r="BR137">
            <v>0</v>
          </cell>
          <cell r="BT137">
            <v>0</v>
          </cell>
          <cell r="BV137">
            <v>0</v>
          </cell>
        </row>
        <row r="138">
          <cell r="A138">
            <v>129</v>
          </cell>
          <cell r="B138">
            <v>129</v>
          </cell>
          <cell r="C138" t="str">
            <v>HAWLEY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J138">
            <v>0</v>
          </cell>
          <cell r="K138"/>
          <cell r="L138">
            <v>0</v>
          </cell>
          <cell r="M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V138">
            <v>0</v>
          </cell>
          <cell r="W138">
            <v>0</v>
          </cell>
          <cell r="X138">
            <v>129</v>
          </cell>
          <cell r="AM138">
            <v>129</v>
          </cell>
          <cell r="AN138">
            <v>129</v>
          </cell>
          <cell r="AO138" t="str">
            <v>HAWLEY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B138">
            <v>129</v>
          </cell>
          <cell r="BC138" t="str">
            <v>HAWLEY</v>
          </cell>
          <cell r="BH138">
            <v>0</v>
          </cell>
          <cell r="BK138">
            <v>0</v>
          </cell>
          <cell r="BL138">
            <v>0</v>
          </cell>
          <cell r="BN138">
            <v>0</v>
          </cell>
          <cell r="BP138">
            <v>0</v>
          </cell>
          <cell r="BQ138">
            <v>0</v>
          </cell>
          <cell r="BR138">
            <v>0</v>
          </cell>
          <cell r="BT138">
            <v>0</v>
          </cell>
          <cell r="BV138">
            <v>0</v>
          </cell>
        </row>
        <row r="139">
          <cell r="A139">
            <v>130</v>
          </cell>
          <cell r="B139">
            <v>130</v>
          </cell>
          <cell r="C139" t="str">
            <v>HEATH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J139">
            <v>0</v>
          </cell>
          <cell r="K139"/>
          <cell r="L139">
            <v>0</v>
          </cell>
          <cell r="M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V139">
            <v>0</v>
          </cell>
          <cell r="W139">
            <v>0</v>
          </cell>
          <cell r="X139">
            <v>130</v>
          </cell>
          <cell r="AM139">
            <v>130</v>
          </cell>
          <cell r="AN139">
            <v>130</v>
          </cell>
          <cell r="AO139" t="str">
            <v>HEATH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B139">
            <v>130</v>
          </cell>
          <cell r="BC139" t="str">
            <v>HEATH</v>
          </cell>
          <cell r="BH139">
            <v>0</v>
          </cell>
          <cell r="BK139">
            <v>0</v>
          </cell>
          <cell r="BL139">
            <v>0</v>
          </cell>
          <cell r="BN139">
            <v>0</v>
          </cell>
          <cell r="BP139">
            <v>0</v>
          </cell>
          <cell r="BQ139">
            <v>0</v>
          </cell>
          <cell r="BR139">
            <v>0</v>
          </cell>
          <cell r="BT139">
            <v>0</v>
          </cell>
          <cell r="BV139">
            <v>0</v>
          </cell>
        </row>
        <row r="140">
          <cell r="A140">
            <v>131</v>
          </cell>
          <cell r="B140">
            <v>131</v>
          </cell>
          <cell r="C140" t="str">
            <v>HINGHAM</v>
          </cell>
          <cell r="D140">
            <v>12</v>
          </cell>
          <cell r="E140">
            <v>149363</v>
          </cell>
          <cell r="F140">
            <v>0</v>
          </cell>
          <cell r="G140">
            <v>10716</v>
          </cell>
          <cell r="H140">
            <v>160079</v>
          </cell>
          <cell r="J140">
            <v>16018.886571892368</v>
          </cell>
          <cell r="K140">
            <v>0.30252711879344041</v>
          </cell>
          <cell r="L140">
            <v>10716</v>
          </cell>
          <cell r="M140">
            <v>26734.88657189237</v>
          </cell>
          <cell r="O140">
            <v>133344.11342810764</v>
          </cell>
          <cell r="Q140">
            <v>0</v>
          </cell>
          <cell r="R140">
            <v>16018.886571892368</v>
          </cell>
          <cell r="S140">
            <v>10716</v>
          </cell>
          <cell r="T140">
            <v>26734.88657189237</v>
          </cell>
          <cell r="V140">
            <v>63666.25</v>
          </cell>
          <cell r="W140">
            <v>0</v>
          </cell>
          <cell r="X140">
            <v>131</v>
          </cell>
          <cell r="Y140">
            <v>12</v>
          </cell>
          <cell r="Z140">
            <v>0</v>
          </cell>
          <cell r="AA140">
            <v>149363</v>
          </cell>
          <cell r="AB140">
            <v>0</v>
          </cell>
          <cell r="AC140">
            <v>149363</v>
          </cell>
          <cell r="AD140">
            <v>0</v>
          </cell>
          <cell r="AE140">
            <v>10716</v>
          </cell>
          <cell r="AF140">
            <v>160079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160079</v>
          </cell>
          <cell r="AM140">
            <v>131</v>
          </cell>
          <cell r="AN140">
            <v>131</v>
          </cell>
          <cell r="AO140" t="str">
            <v>HINGHAM</v>
          </cell>
          <cell r="AP140">
            <v>149363</v>
          </cell>
          <cell r="AQ140">
            <v>126940</v>
          </cell>
          <cell r="AR140">
            <v>22423</v>
          </cell>
          <cell r="AS140">
            <v>9561.5</v>
          </cell>
          <cell r="AT140">
            <v>0</v>
          </cell>
          <cell r="AU140">
            <v>18042.5</v>
          </cell>
          <cell r="AV140">
            <v>19.5</v>
          </cell>
          <cell r="AW140">
            <v>2903.75</v>
          </cell>
          <cell r="AX140">
            <v>0</v>
          </cell>
          <cell r="AY140">
            <v>52950.25</v>
          </cell>
          <cell r="AZ140">
            <v>16018.886571892368</v>
          </cell>
          <cell r="BB140">
            <v>131</v>
          </cell>
          <cell r="BC140" t="str">
            <v>HINGHAM</v>
          </cell>
          <cell r="BH140">
            <v>0</v>
          </cell>
          <cell r="BK140">
            <v>0</v>
          </cell>
          <cell r="BL140">
            <v>0</v>
          </cell>
          <cell r="BN140">
            <v>0</v>
          </cell>
          <cell r="BP140">
            <v>22423</v>
          </cell>
          <cell r="BQ140">
            <v>22423</v>
          </cell>
          <cell r="BR140">
            <v>0</v>
          </cell>
          <cell r="BT140">
            <v>0</v>
          </cell>
          <cell r="BV140">
            <v>0</v>
          </cell>
        </row>
        <row r="141">
          <cell r="A141">
            <v>132</v>
          </cell>
          <cell r="B141">
            <v>132</v>
          </cell>
          <cell r="C141" t="str">
            <v>HINSDALE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J141">
            <v>0</v>
          </cell>
          <cell r="K141"/>
          <cell r="L141">
            <v>0</v>
          </cell>
          <cell r="M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V141">
            <v>0</v>
          </cell>
          <cell r="W141">
            <v>0</v>
          </cell>
          <cell r="X141">
            <v>132</v>
          </cell>
          <cell r="AM141">
            <v>132</v>
          </cell>
          <cell r="AN141">
            <v>132</v>
          </cell>
          <cell r="AO141" t="str">
            <v>HINSDALE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B141">
            <v>132</v>
          </cell>
          <cell r="BC141" t="str">
            <v>HINSDALE</v>
          </cell>
          <cell r="BH141">
            <v>0</v>
          </cell>
          <cell r="BK141">
            <v>0</v>
          </cell>
          <cell r="BL141">
            <v>0</v>
          </cell>
          <cell r="BN141">
            <v>0</v>
          </cell>
          <cell r="BP141">
            <v>0</v>
          </cell>
          <cell r="BQ141">
            <v>0</v>
          </cell>
          <cell r="BR141">
            <v>0</v>
          </cell>
          <cell r="BT141">
            <v>0</v>
          </cell>
          <cell r="BV141">
            <v>0</v>
          </cell>
        </row>
        <row r="142">
          <cell r="A142">
            <v>133</v>
          </cell>
          <cell r="B142">
            <v>133</v>
          </cell>
          <cell r="C142" t="str">
            <v>HOLBROOK</v>
          </cell>
          <cell r="D142">
            <v>38</v>
          </cell>
          <cell r="E142">
            <v>545572</v>
          </cell>
          <cell r="F142">
            <v>0</v>
          </cell>
          <cell r="G142">
            <v>33934</v>
          </cell>
          <cell r="H142">
            <v>579506</v>
          </cell>
          <cell r="J142">
            <v>21224.685369973788</v>
          </cell>
          <cell r="K142">
            <v>0.18207517624429564</v>
          </cell>
          <cell r="L142">
            <v>33934</v>
          </cell>
          <cell r="M142">
            <v>55158.685369973784</v>
          </cell>
          <cell r="O142">
            <v>524347.31463002623</v>
          </cell>
          <cell r="Q142">
            <v>0</v>
          </cell>
          <cell r="R142">
            <v>21224.685369973788</v>
          </cell>
          <cell r="S142">
            <v>33934</v>
          </cell>
          <cell r="T142">
            <v>55158.685369973784</v>
          </cell>
          <cell r="V142">
            <v>150505</v>
          </cell>
          <cell r="W142">
            <v>0</v>
          </cell>
          <cell r="X142">
            <v>133</v>
          </cell>
          <cell r="Y142">
            <v>38</v>
          </cell>
          <cell r="Z142">
            <v>0</v>
          </cell>
          <cell r="AA142">
            <v>545572</v>
          </cell>
          <cell r="AB142">
            <v>0</v>
          </cell>
          <cell r="AC142">
            <v>545572</v>
          </cell>
          <cell r="AD142">
            <v>0</v>
          </cell>
          <cell r="AE142">
            <v>33934</v>
          </cell>
          <cell r="AF142">
            <v>579506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579506</v>
          </cell>
          <cell r="AM142">
            <v>133</v>
          </cell>
          <cell r="AN142">
            <v>133</v>
          </cell>
          <cell r="AO142" t="str">
            <v>HOLBROOK</v>
          </cell>
          <cell r="AP142">
            <v>545572</v>
          </cell>
          <cell r="AQ142">
            <v>515862</v>
          </cell>
          <cell r="AR142">
            <v>29710</v>
          </cell>
          <cell r="AS142">
            <v>45883.75</v>
          </cell>
          <cell r="AT142">
            <v>22321</v>
          </cell>
          <cell r="AU142">
            <v>14629.5</v>
          </cell>
          <cell r="AV142">
            <v>0</v>
          </cell>
          <cell r="AW142">
            <v>4026.75</v>
          </cell>
          <cell r="AX142">
            <v>0</v>
          </cell>
          <cell r="AY142">
            <v>116571</v>
          </cell>
          <cell r="AZ142">
            <v>21224.685369973788</v>
          </cell>
          <cell r="BB142">
            <v>133</v>
          </cell>
          <cell r="BC142" t="str">
            <v>HOLBROOK</v>
          </cell>
          <cell r="BH142">
            <v>0</v>
          </cell>
          <cell r="BK142">
            <v>0</v>
          </cell>
          <cell r="BL142">
            <v>0</v>
          </cell>
          <cell r="BN142">
            <v>0</v>
          </cell>
          <cell r="BP142">
            <v>29710</v>
          </cell>
          <cell r="BQ142">
            <v>29710</v>
          </cell>
          <cell r="BR142">
            <v>0</v>
          </cell>
          <cell r="BT142">
            <v>0</v>
          </cell>
          <cell r="BV142">
            <v>0</v>
          </cell>
        </row>
        <row r="143">
          <cell r="A143">
            <v>134</v>
          </cell>
          <cell r="B143">
            <v>134</v>
          </cell>
          <cell r="C143" t="str">
            <v>HOLDEN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  <cell r="K143"/>
          <cell r="L143">
            <v>0</v>
          </cell>
          <cell r="M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V143">
            <v>0</v>
          </cell>
          <cell r="W143">
            <v>0</v>
          </cell>
          <cell r="X143">
            <v>134</v>
          </cell>
          <cell r="AM143">
            <v>134</v>
          </cell>
          <cell r="AN143">
            <v>134</v>
          </cell>
          <cell r="AO143" t="str">
            <v>HOLDEN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B143">
            <v>134</v>
          </cell>
          <cell r="BC143" t="str">
            <v>HOLDEN</v>
          </cell>
          <cell r="BH143">
            <v>0</v>
          </cell>
          <cell r="BK143">
            <v>0</v>
          </cell>
          <cell r="BL143">
            <v>0</v>
          </cell>
          <cell r="BN143">
            <v>0</v>
          </cell>
          <cell r="BP143">
            <v>0</v>
          </cell>
          <cell r="BQ143">
            <v>0</v>
          </cell>
          <cell r="BR143">
            <v>0</v>
          </cell>
          <cell r="BT143">
            <v>0</v>
          </cell>
          <cell r="BV143">
            <v>0</v>
          </cell>
        </row>
        <row r="144">
          <cell r="A144">
            <v>135</v>
          </cell>
          <cell r="B144">
            <v>135</v>
          </cell>
          <cell r="C144" t="str">
            <v>HOLLAND</v>
          </cell>
          <cell r="D144">
            <v>3</v>
          </cell>
          <cell r="E144">
            <v>61536</v>
          </cell>
          <cell r="F144">
            <v>0</v>
          </cell>
          <cell r="G144">
            <v>2679</v>
          </cell>
          <cell r="H144">
            <v>64215</v>
          </cell>
          <cell r="J144">
            <v>19541.569963320868</v>
          </cell>
          <cell r="K144">
            <v>0.54434100651320683</v>
          </cell>
          <cell r="L144">
            <v>2679</v>
          </cell>
          <cell r="M144">
            <v>22220.569963320868</v>
          </cell>
          <cell r="O144">
            <v>41994.430036679129</v>
          </cell>
          <cell r="Q144">
            <v>0</v>
          </cell>
          <cell r="R144">
            <v>19541.569963320868</v>
          </cell>
          <cell r="S144">
            <v>2679</v>
          </cell>
          <cell r="T144">
            <v>22220.569963320868</v>
          </cell>
          <cell r="V144">
            <v>38578.5</v>
          </cell>
          <cell r="W144">
            <v>0</v>
          </cell>
          <cell r="X144">
            <v>135</v>
          </cell>
          <cell r="Y144">
            <v>3</v>
          </cell>
          <cell r="Z144">
            <v>0</v>
          </cell>
          <cell r="AA144">
            <v>61536</v>
          </cell>
          <cell r="AB144">
            <v>0</v>
          </cell>
          <cell r="AC144">
            <v>61536</v>
          </cell>
          <cell r="AD144">
            <v>0</v>
          </cell>
          <cell r="AE144">
            <v>2679</v>
          </cell>
          <cell r="AF144">
            <v>64215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64215</v>
          </cell>
          <cell r="AM144">
            <v>135</v>
          </cell>
          <cell r="AN144">
            <v>135</v>
          </cell>
          <cell r="AO144" t="str">
            <v>HOLLAND</v>
          </cell>
          <cell r="AP144">
            <v>61536</v>
          </cell>
          <cell r="AQ144">
            <v>34182</v>
          </cell>
          <cell r="AR144">
            <v>27354</v>
          </cell>
          <cell r="AS144">
            <v>8545.5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35899.5</v>
          </cell>
          <cell r="AZ144">
            <v>19541.569963320868</v>
          </cell>
          <cell r="BB144">
            <v>135</v>
          </cell>
          <cell r="BC144" t="str">
            <v>HOLLAND</v>
          </cell>
          <cell r="BH144">
            <v>0</v>
          </cell>
          <cell r="BK144">
            <v>0</v>
          </cell>
          <cell r="BL144">
            <v>0</v>
          </cell>
          <cell r="BN144">
            <v>0</v>
          </cell>
          <cell r="BP144">
            <v>27354</v>
          </cell>
          <cell r="BQ144">
            <v>27354</v>
          </cell>
          <cell r="BR144">
            <v>0</v>
          </cell>
          <cell r="BT144">
            <v>0</v>
          </cell>
          <cell r="BV144">
            <v>0</v>
          </cell>
        </row>
        <row r="145">
          <cell r="A145">
            <v>136</v>
          </cell>
          <cell r="B145">
            <v>136</v>
          </cell>
          <cell r="C145" t="str">
            <v>HOLLISTON</v>
          </cell>
          <cell r="D145">
            <v>12</v>
          </cell>
          <cell r="E145">
            <v>159682</v>
          </cell>
          <cell r="F145">
            <v>0</v>
          </cell>
          <cell r="G145">
            <v>10716</v>
          </cell>
          <cell r="H145">
            <v>170398</v>
          </cell>
          <cell r="J145">
            <v>19774.462842170127</v>
          </cell>
          <cell r="K145">
            <v>0.54286298595573601</v>
          </cell>
          <cell r="L145">
            <v>10716</v>
          </cell>
          <cell r="M145">
            <v>30490.462842170127</v>
          </cell>
          <cell r="O145">
            <v>139907.53715782988</v>
          </cell>
          <cell r="Q145">
            <v>0</v>
          </cell>
          <cell r="R145">
            <v>19774.462842170127</v>
          </cell>
          <cell r="S145">
            <v>10716</v>
          </cell>
          <cell r="T145">
            <v>30490.462842170127</v>
          </cell>
          <cell r="V145">
            <v>47142.25</v>
          </cell>
          <cell r="W145">
            <v>0</v>
          </cell>
          <cell r="X145">
            <v>136</v>
          </cell>
          <cell r="Y145">
            <v>12</v>
          </cell>
          <cell r="Z145">
            <v>0</v>
          </cell>
          <cell r="AA145">
            <v>159682</v>
          </cell>
          <cell r="AB145">
            <v>0</v>
          </cell>
          <cell r="AC145">
            <v>159682</v>
          </cell>
          <cell r="AD145">
            <v>0</v>
          </cell>
          <cell r="AE145">
            <v>10716</v>
          </cell>
          <cell r="AF145">
            <v>170398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170398</v>
          </cell>
          <cell r="AM145">
            <v>136</v>
          </cell>
          <cell r="AN145">
            <v>136</v>
          </cell>
          <cell r="AO145" t="str">
            <v>HOLLISTON</v>
          </cell>
          <cell r="AP145">
            <v>159682</v>
          </cell>
          <cell r="AQ145">
            <v>132002</v>
          </cell>
          <cell r="AR145">
            <v>27680</v>
          </cell>
          <cell r="AS145">
            <v>8746.25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36426.25</v>
          </cell>
          <cell r="AZ145">
            <v>19774.462842170127</v>
          </cell>
          <cell r="BB145">
            <v>136</v>
          </cell>
          <cell r="BC145" t="str">
            <v>HOLLISTON</v>
          </cell>
          <cell r="BH145">
            <v>0</v>
          </cell>
          <cell r="BK145">
            <v>0</v>
          </cell>
          <cell r="BL145">
            <v>0</v>
          </cell>
          <cell r="BN145">
            <v>0</v>
          </cell>
          <cell r="BP145">
            <v>27680</v>
          </cell>
          <cell r="BQ145">
            <v>27680</v>
          </cell>
          <cell r="BR145">
            <v>0</v>
          </cell>
          <cell r="BT145">
            <v>0</v>
          </cell>
          <cell r="BV145">
            <v>0</v>
          </cell>
        </row>
        <row r="146">
          <cell r="A146">
            <v>137</v>
          </cell>
          <cell r="B146">
            <v>137</v>
          </cell>
          <cell r="C146" t="str">
            <v>HOLYOKE</v>
          </cell>
          <cell r="D146">
            <v>886</v>
          </cell>
          <cell r="E146">
            <v>11142126</v>
          </cell>
          <cell r="F146">
            <v>839377</v>
          </cell>
          <cell r="G146">
            <v>791198</v>
          </cell>
          <cell r="H146">
            <v>12772701</v>
          </cell>
          <cell r="J146">
            <v>1136751.5704538962</v>
          </cell>
          <cell r="K146">
            <v>0.44685352283771002</v>
          </cell>
          <cell r="L146">
            <v>791198</v>
          </cell>
          <cell r="M146">
            <v>1927949.5704538962</v>
          </cell>
          <cell r="O146">
            <v>10844751.429546103</v>
          </cell>
          <cell r="Q146">
            <v>0</v>
          </cell>
          <cell r="R146">
            <v>1136751.5704538962</v>
          </cell>
          <cell r="S146">
            <v>791198</v>
          </cell>
          <cell r="T146">
            <v>1927949.5704538962</v>
          </cell>
          <cell r="V146">
            <v>3335100</v>
          </cell>
          <cell r="W146">
            <v>0</v>
          </cell>
          <cell r="X146">
            <v>137</v>
          </cell>
          <cell r="Y146">
            <v>886</v>
          </cell>
          <cell r="Z146">
            <v>0</v>
          </cell>
          <cell r="AA146">
            <v>11142126</v>
          </cell>
          <cell r="AB146">
            <v>0</v>
          </cell>
          <cell r="AC146">
            <v>11142126</v>
          </cell>
          <cell r="AD146">
            <v>839377</v>
          </cell>
          <cell r="AE146">
            <v>791198</v>
          </cell>
          <cell r="AF146">
            <v>12772701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12772701</v>
          </cell>
          <cell r="AM146">
            <v>137</v>
          </cell>
          <cell r="AN146">
            <v>137</v>
          </cell>
          <cell r="AO146" t="str">
            <v>HOLYOKE</v>
          </cell>
          <cell r="AP146">
            <v>11142126</v>
          </cell>
          <cell r="AQ146">
            <v>9550918</v>
          </cell>
          <cell r="AR146">
            <v>1591208</v>
          </cell>
          <cell r="AS146">
            <v>0</v>
          </cell>
          <cell r="AT146">
            <v>187224</v>
          </cell>
          <cell r="AU146">
            <v>158766</v>
          </cell>
          <cell r="AV146">
            <v>214858.5</v>
          </cell>
          <cell r="AW146">
            <v>391845.5</v>
          </cell>
          <cell r="AX146">
            <v>0</v>
          </cell>
          <cell r="AY146">
            <v>2543902</v>
          </cell>
          <cell r="AZ146">
            <v>1136751.5704538962</v>
          </cell>
          <cell r="BB146">
            <v>137</v>
          </cell>
          <cell r="BC146" t="str">
            <v>HOLYOKE</v>
          </cell>
          <cell r="BH146">
            <v>0</v>
          </cell>
          <cell r="BK146">
            <v>0</v>
          </cell>
          <cell r="BL146">
            <v>0</v>
          </cell>
          <cell r="BN146">
            <v>0</v>
          </cell>
          <cell r="BP146">
            <v>1591208</v>
          </cell>
          <cell r="BQ146">
            <v>1591208</v>
          </cell>
          <cell r="BR146">
            <v>0</v>
          </cell>
          <cell r="BT146">
            <v>0</v>
          </cell>
          <cell r="BV146">
            <v>0</v>
          </cell>
        </row>
        <row r="147">
          <cell r="A147">
            <v>138</v>
          </cell>
          <cell r="B147">
            <v>138</v>
          </cell>
          <cell r="C147" t="str">
            <v>HOPEDALE</v>
          </cell>
          <cell r="D147">
            <v>4</v>
          </cell>
          <cell r="E147">
            <v>51940</v>
          </cell>
          <cell r="F147">
            <v>0</v>
          </cell>
          <cell r="G147">
            <v>3572</v>
          </cell>
          <cell r="H147">
            <v>55512</v>
          </cell>
          <cell r="J147">
            <v>840.12891265867302</v>
          </cell>
          <cell r="K147">
            <v>6.9475204685439162E-2</v>
          </cell>
          <cell r="L147">
            <v>3572</v>
          </cell>
          <cell r="M147">
            <v>4412.1289126586726</v>
          </cell>
          <cell r="O147">
            <v>51099.871087341329</v>
          </cell>
          <cell r="Q147">
            <v>0</v>
          </cell>
          <cell r="R147">
            <v>840.12891265867302</v>
          </cell>
          <cell r="S147">
            <v>3572</v>
          </cell>
          <cell r="T147">
            <v>4412.1289126586726</v>
          </cell>
          <cell r="V147">
            <v>15664.5</v>
          </cell>
          <cell r="W147">
            <v>0</v>
          </cell>
          <cell r="X147">
            <v>138</v>
          </cell>
          <cell r="Y147">
            <v>4</v>
          </cell>
          <cell r="Z147">
            <v>0</v>
          </cell>
          <cell r="AA147">
            <v>51940</v>
          </cell>
          <cell r="AB147">
            <v>0</v>
          </cell>
          <cell r="AC147">
            <v>51940</v>
          </cell>
          <cell r="AD147">
            <v>0</v>
          </cell>
          <cell r="AE147">
            <v>3572</v>
          </cell>
          <cell r="AF147">
            <v>55512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55512</v>
          </cell>
          <cell r="AM147">
            <v>138</v>
          </cell>
          <cell r="AN147">
            <v>138</v>
          </cell>
          <cell r="AO147" t="str">
            <v>HOPEDALE</v>
          </cell>
          <cell r="AP147">
            <v>51940</v>
          </cell>
          <cell r="AQ147">
            <v>50764</v>
          </cell>
          <cell r="AR147">
            <v>1176</v>
          </cell>
          <cell r="AS147">
            <v>4648.5</v>
          </cell>
          <cell r="AT147">
            <v>0</v>
          </cell>
          <cell r="AU147">
            <v>6268</v>
          </cell>
          <cell r="AV147">
            <v>0</v>
          </cell>
          <cell r="AW147">
            <v>0</v>
          </cell>
          <cell r="AX147">
            <v>0</v>
          </cell>
          <cell r="AY147">
            <v>12092.5</v>
          </cell>
          <cell r="AZ147">
            <v>840.12891265867302</v>
          </cell>
          <cell r="BB147">
            <v>138</v>
          </cell>
          <cell r="BC147" t="str">
            <v>HOPEDALE</v>
          </cell>
          <cell r="BH147">
            <v>0</v>
          </cell>
          <cell r="BK147">
            <v>0</v>
          </cell>
          <cell r="BL147">
            <v>0</v>
          </cell>
          <cell r="BN147">
            <v>0</v>
          </cell>
          <cell r="BP147">
            <v>1176</v>
          </cell>
          <cell r="BQ147">
            <v>1176</v>
          </cell>
          <cell r="BR147">
            <v>0</v>
          </cell>
          <cell r="BT147">
            <v>0</v>
          </cell>
          <cell r="BV147">
            <v>0</v>
          </cell>
        </row>
        <row r="148">
          <cell r="A148">
            <v>139</v>
          </cell>
          <cell r="B148">
            <v>139</v>
          </cell>
          <cell r="C148" t="str">
            <v>HOPKINTON</v>
          </cell>
          <cell r="D148">
            <v>9</v>
          </cell>
          <cell r="E148">
            <v>133893</v>
          </cell>
          <cell r="F148">
            <v>0</v>
          </cell>
          <cell r="G148">
            <v>8037</v>
          </cell>
          <cell r="H148">
            <v>141930</v>
          </cell>
          <cell r="J148">
            <v>0</v>
          </cell>
          <cell r="K148">
            <v>0</v>
          </cell>
          <cell r="L148">
            <v>8037</v>
          </cell>
          <cell r="M148">
            <v>8037</v>
          </cell>
          <cell r="O148">
            <v>133893</v>
          </cell>
          <cell r="Q148">
            <v>0</v>
          </cell>
          <cell r="R148">
            <v>0</v>
          </cell>
          <cell r="S148">
            <v>8037</v>
          </cell>
          <cell r="T148">
            <v>8037</v>
          </cell>
          <cell r="V148">
            <v>27806.75</v>
          </cell>
          <cell r="W148">
            <v>0</v>
          </cell>
          <cell r="X148">
            <v>139</v>
          </cell>
          <cell r="Y148">
            <v>9</v>
          </cell>
          <cell r="Z148">
            <v>0</v>
          </cell>
          <cell r="AA148">
            <v>133893</v>
          </cell>
          <cell r="AB148">
            <v>0</v>
          </cell>
          <cell r="AC148">
            <v>133893</v>
          </cell>
          <cell r="AD148">
            <v>0</v>
          </cell>
          <cell r="AE148">
            <v>8037</v>
          </cell>
          <cell r="AF148">
            <v>141930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141930</v>
          </cell>
          <cell r="AM148">
            <v>139</v>
          </cell>
          <cell r="AN148">
            <v>139</v>
          </cell>
          <cell r="AO148" t="str">
            <v>HOPKINTON</v>
          </cell>
          <cell r="AP148">
            <v>133893</v>
          </cell>
          <cell r="AQ148">
            <v>155392</v>
          </cell>
          <cell r="AR148">
            <v>0</v>
          </cell>
          <cell r="AS148">
            <v>3027.25</v>
          </cell>
          <cell r="AT148">
            <v>0</v>
          </cell>
          <cell r="AU148">
            <v>0</v>
          </cell>
          <cell r="AV148">
            <v>16230.5</v>
          </cell>
          <cell r="AW148">
            <v>512</v>
          </cell>
          <cell r="AX148">
            <v>0</v>
          </cell>
          <cell r="AY148">
            <v>19769.75</v>
          </cell>
          <cell r="AZ148">
            <v>0</v>
          </cell>
          <cell r="BB148">
            <v>139</v>
          </cell>
          <cell r="BC148" t="str">
            <v>HOPKINTON</v>
          </cell>
          <cell r="BH148">
            <v>0</v>
          </cell>
          <cell r="BK148">
            <v>0</v>
          </cell>
          <cell r="BL148">
            <v>0</v>
          </cell>
          <cell r="BN148">
            <v>0</v>
          </cell>
          <cell r="BP148">
            <v>0</v>
          </cell>
          <cell r="BQ148">
            <v>0</v>
          </cell>
          <cell r="BR148">
            <v>0</v>
          </cell>
          <cell r="BT148">
            <v>0</v>
          </cell>
          <cell r="BV148">
            <v>0</v>
          </cell>
        </row>
        <row r="149">
          <cell r="A149">
            <v>140</v>
          </cell>
          <cell r="B149">
            <v>140</v>
          </cell>
          <cell r="C149" t="str">
            <v>HUBBARDSTON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J149">
            <v>0</v>
          </cell>
          <cell r="K149"/>
          <cell r="L149">
            <v>0</v>
          </cell>
          <cell r="M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V149">
            <v>0</v>
          </cell>
          <cell r="W149">
            <v>0</v>
          </cell>
          <cell r="X149">
            <v>140</v>
          </cell>
          <cell r="AM149">
            <v>140</v>
          </cell>
          <cell r="AN149">
            <v>140</v>
          </cell>
          <cell r="AO149" t="str">
            <v>HUBBARDSTON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B149">
            <v>140</v>
          </cell>
          <cell r="BC149" t="str">
            <v>HUBBARDSTON</v>
          </cell>
          <cell r="BH149">
            <v>0</v>
          </cell>
          <cell r="BK149">
            <v>0</v>
          </cell>
          <cell r="BL149">
            <v>0</v>
          </cell>
          <cell r="BN149">
            <v>0</v>
          </cell>
          <cell r="BP149">
            <v>0</v>
          </cell>
          <cell r="BQ149">
            <v>0</v>
          </cell>
          <cell r="BR149">
            <v>0</v>
          </cell>
          <cell r="BT149">
            <v>0</v>
          </cell>
          <cell r="BV149">
            <v>0</v>
          </cell>
        </row>
        <row r="150">
          <cell r="A150">
            <v>141</v>
          </cell>
          <cell r="B150">
            <v>141</v>
          </cell>
          <cell r="C150" t="str">
            <v>HUDSON</v>
          </cell>
          <cell r="D150">
            <v>143</v>
          </cell>
          <cell r="E150">
            <v>2101933</v>
          </cell>
          <cell r="F150">
            <v>0</v>
          </cell>
          <cell r="G150">
            <v>127699</v>
          </cell>
          <cell r="H150">
            <v>2229632</v>
          </cell>
          <cell r="J150">
            <v>322430.1892321232</v>
          </cell>
          <cell r="K150">
            <v>0.49277668215689313</v>
          </cell>
          <cell r="L150">
            <v>127699</v>
          </cell>
          <cell r="M150">
            <v>450129.1892321232</v>
          </cell>
          <cell r="O150">
            <v>1779502.8107678769</v>
          </cell>
          <cell r="Q150">
            <v>0</v>
          </cell>
          <cell r="R150">
            <v>322430.1892321232</v>
          </cell>
          <cell r="S150">
            <v>127699</v>
          </cell>
          <cell r="T150">
            <v>450129.1892321232</v>
          </cell>
          <cell r="V150">
            <v>782012</v>
          </cell>
          <cell r="W150">
            <v>0</v>
          </cell>
          <cell r="X150">
            <v>141</v>
          </cell>
          <cell r="Y150">
            <v>143</v>
          </cell>
          <cell r="Z150">
            <v>0</v>
          </cell>
          <cell r="AA150">
            <v>2101933</v>
          </cell>
          <cell r="AB150">
            <v>0</v>
          </cell>
          <cell r="AC150">
            <v>2101933</v>
          </cell>
          <cell r="AD150">
            <v>0</v>
          </cell>
          <cell r="AE150">
            <v>127699</v>
          </cell>
          <cell r="AF150">
            <v>2229632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2229632</v>
          </cell>
          <cell r="AM150">
            <v>141</v>
          </cell>
          <cell r="AN150">
            <v>141</v>
          </cell>
          <cell r="AO150" t="str">
            <v>HUDSON</v>
          </cell>
          <cell r="AP150">
            <v>2101933</v>
          </cell>
          <cell r="AQ150">
            <v>1650600</v>
          </cell>
          <cell r="AR150">
            <v>451333</v>
          </cell>
          <cell r="AS150">
            <v>25158.25</v>
          </cell>
          <cell r="AT150">
            <v>100121</v>
          </cell>
          <cell r="AU150">
            <v>55304.25</v>
          </cell>
          <cell r="AV150">
            <v>22396.5</v>
          </cell>
          <cell r="AW150">
            <v>0</v>
          </cell>
          <cell r="AX150">
            <v>0</v>
          </cell>
          <cell r="AY150">
            <v>654313</v>
          </cell>
          <cell r="AZ150">
            <v>322430.1892321232</v>
          </cell>
          <cell r="BB150">
            <v>141</v>
          </cell>
          <cell r="BC150" t="str">
            <v>HUDSON</v>
          </cell>
          <cell r="BH150">
            <v>0</v>
          </cell>
          <cell r="BK150">
            <v>0</v>
          </cell>
          <cell r="BL150">
            <v>0</v>
          </cell>
          <cell r="BN150">
            <v>0</v>
          </cell>
          <cell r="BP150">
            <v>451333</v>
          </cell>
          <cell r="BQ150">
            <v>451333</v>
          </cell>
          <cell r="BR150">
            <v>0</v>
          </cell>
          <cell r="BT150">
            <v>0</v>
          </cell>
          <cell r="BV150">
            <v>0</v>
          </cell>
        </row>
        <row r="151">
          <cell r="A151">
            <v>142</v>
          </cell>
          <cell r="B151">
            <v>142</v>
          </cell>
          <cell r="C151" t="str">
            <v>HULL</v>
          </cell>
          <cell r="D151">
            <v>40</v>
          </cell>
          <cell r="E151">
            <v>733320</v>
          </cell>
          <cell r="F151">
            <v>0</v>
          </cell>
          <cell r="G151">
            <v>35720</v>
          </cell>
          <cell r="H151">
            <v>769040</v>
          </cell>
          <cell r="J151">
            <v>35246.836983634021</v>
          </cell>
          <cell r="K151">
            <v>0.23785979173512539</v>
          </cell>
          <cell r="L151">
            <v>35720</v>
          </cell>
          <cell r="M151">
            <v>70966.836983634013</v>
          </cell>
          <cell r="O151">
            <v>698073.16301636596</v>
          </cell>
          <cell r="Q151">
            <v>0</v>
          </cell>
          <cell r="R151">
            <v>35246.836983634021</v>
          </cell>
          <cell r="S151">
            <v>35720</v>
          </cell>
          <cell r="T151">
            <v>70966.836983634013</v>
          </cell>
          <cell r="V151">
            <v>183903.25</v>
          </cell>
          <cell r="W151">
            <v>0</v>
          </cell>
          <cell r="X151">
            <v>142</v>
          </cell>
          <cell r="Y151">
            <v>40</v>
          </cell>
          <cell r="Z151">
            <v>0</v>
          </cell>
          <cell r="AA151">
            <v>733320</v>
          </cell>
          <cell r="AB151">
            <v>0</v>
          </cell>
          <cell r="AC151">
            <v>733320</v>
          </cell>
          <cell r="AD151">
            <v>0</v>
          </cell>
          <cell r="AE151">
            <v>35720</v>
          </cell>
          <cell r="AF151">
            <v>769040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769040</v>
          </cell>
          <cell r="AM151">
            <v>142</v>
          </cell>
          <cell r="AN151">
            <v>142</v>
          </cell>
          <cell r="AO151" t="str">
            <v>HULL</v>
          </cell>
          <cell r="AP151">
            <v>733320</v>
          </cell>
          <cell r="AQ151">
            <v>683982</v>
          </cell>
          <cell r="AR151">
            <v>49338</v>
          </cell>
          <cell r="AS151">
            <v>38190</v>
          </cell>
          <cell r="AT151">
            <v>29872</v>
          </cell>
          <cell r="AU151">
            <v>15661.25</v>
          </cell>
          <cell r="AV151">
            <v>8611</v>
          </cell>
          <cell r="AW151">
            <v>6511</v>
          </cell>
          <cell r="AX151">
            <v>0</v>
          </cell>
          <cell r="AY151">
            <v>148183.25</v>
          </cell>
          <cell r="AZ151">
            <v>35246.836983634021</v>
          </cell>
          <cell r="BB151">
            <v>142</v>
          </cell>
          <cell r="BC151" t="str">
            <v>HULL</v>
          </cell>
          <cell r="BH151">
            <v>0</v>
          </cell>
          <cell r="BK151">
            <v>0</v>
          </cell>
          <cell r="BL151">
            <v>0</v>
          </cell>
          <cell r="BN151">
            <v>0</v>
          </cell>
          <cell r="BP151">
            <v>49338</v>
          </cell>
          <cell r="BQ151">
            <v>49338</v>
          </cell>
          <cell r="BR151">
            <v>0</v>
          </cell>
          <cell r="BT151">
            <v>0</v>
          </cell>
          <cell r="BV151">
            <v>0</v>
          </cell>
        </row>
        <row r="152">
          <cell r="A152">
            <v>143</v>
          </cell>
          <cell r="B152">
            <v>143</v>
          </cell>
          <cell r="C152" t="str">
            <v>HUNTINGTON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J152">
            <v>0</v>
          </cell>
          <cell r="K152"/>
          <cell r="L152">
            <v>0</v>
          </cell>
          <cell r="M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V152">
            <v>0</v>
          </cell>
          <cell r="W152">
            <v>0</v>
          </cell>
          <cell r="X152">
            <v>143</v>
          </cell>
          <cell r="AM152">
            <v>143</v>
          </cell>
          <cell r="AN152">
            <v>143</v>
          </cell>
          <cell r="AO152" t="str">
            <v>HUNTINGTON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B152">
            <v>143</v>
          </cell>
          <cell r="BC152" t="str">
            <v>HUNTINGTON</v>
          </cell>
          <cell r="BH152">
            <v>0</v>
          </cell>
          <cell r="BK152">
            <v>0</v>
          </cell>
          <cell r="BL152">
            <v>0</v>
          </cell>
          <cell r="BN152">
            <v>0</v>
          </cell>
          <cell r="BP152">
            <v>0</v>
          </cell>
          <cell r="BQ152">
            <v>0</v>
          </cell>
          <cell r="BR152">
            <v>0</v>
          </cell>
          <cell r="BT152">
            <v>0</v>
          </cell>
          <cell r="BV152">
            <v>0</v>
          </cell>
        </row>
        <row r="153">
          <cell r="A153">
            <v>144</v>
          </cell>
          <cell r="B153">
            <v>144</v>
          </cell>
          <cell r="C153" t="str">
            <v>IPSWICH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J153">
            <v>0</v>
          </cell>
          <cell r="K153"/>
          <cell r="L153">
            <v>0</v>
          </cell>
          <cell r="M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V153">
            <v>0</v>
          </cell>
          <cell r="W153">
            <v>0</v>
          </cell>
          <cell r="X153">
            <v>144</v>
          </cell>
          <cell r="AM153">
            <v>144</v>
          </cell>
          <cell r="AN153">
            <v>144</v>
          </cell>
          <cell r="AO153" t="str">
            <v>IPSWICH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B153">
            <v>144</v>
          </cell>
          <cell r="BC153" t="str">
            <v>IPSWICH</v>
          </cell>
          <cell r="BH153">
            <v>0</v>
          </cell>
          <cell r="BK153">
            <v>0</v>
          </cell>
          <cell r="BL153">
            <v>0</v>
          </cell>
          <cell r="BN153">
            <v>0</v>
          </cell>
          <cell r="BP153">
            <v>0</v>
          </cell>
          <cell r="BQ153">
            <v>0</v>
          </cell>
          <cell r="BR153">
            <v>0</v>
          </cell>
          <cell r="BT153">
            <v>0</v>
          </cell>
          <cell r="BV153">
            <v>0</v>
          </cell>
        </row>
        <row r="154">
          <cell r="A154">
            <v>145</v>
          </cell>
          <cell r="B154">
            <v>145</v>
          </cell>
          <cell r="C154" t="str">
            <v>KINGSTON</v>
          </cell>
          <cell r="D154">
            <v>17</v>
          </cell>
          <cell r="E154">
            <v>206114</v>
          </cell>
          <cell r="F154">
            <v>0</v>
          </cell>
          <cell r="G154">
            <v>15181</v>
          </cell>
          <cell r="H154">
            <v>221295</v>
          </cell>
          <cell r="J154">
            <v>47518.005633921464</v>
          </cell>
          <cell r="K154">
            <v>0.43296292402486053</v>
          </cell>
          <cell r="L154">
            <v>15181</v>
          </cell>
          <cell r="M154">
            <v>62699.005633921464</v>
          </cell>
          <cell r="O154">
            <v>158595.99436607852</v>
          </cell>
          <cell r="Q154">
            <v>0</v>
          </cell>
          <cell r="R154">
            <v>47518.005633921464</v>
          </cell>
          <cell r="S154">
            <v>15181</v>
          </cell>
          <cell r="T154">
            <v>62699.005633921464</v>
          </cell>
          <cell r="V154">
            <v>124931.75</v>
          </cell>
          <cell r="W154">
            <v>0</v>
          </cell>
          <cell r="X154">
            <v>145</v>
          </cell>
          <cell r="Y154">
            <v>17</v>
          </cell>
          <cell r="Z154">
            <v>0</v>
          </cell>
          <cell r="AA154">
            <v>206114</v>
          </cell>
          <cell r="AB154">
            <v>0</v>
          </cell>
          <cell r="AC154">
            <v>206114</v>
          </cell>
          <cell r="AD154">
            <v>0</v>
          </cell>
          <cell r="AE154">
            <v>15181</v>
          </cell>
          <cell r="AF154">
            <v>221295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221295</v>
          </cell>
          <cell r="AM154">
            <v>145</v>
          </cell>
          <cell r="AN154">
            <v>145</v>
          </cell>
          <cell r="AO154" t="str">
            <v>KINGSTON</v>
          </cell>
          <cell r="AP154">
            <v>206114</v>
          </cell>
          <cell r="AQ154">
            <v>139599</v>
          </cell>
          <cell r="AR154">
            <v>66515</v>
          </cell>
          <cell r="AS154">
            <v>16250.75</v>
          </cell>
          <cell r="AT154">
            <v>0</v>
          </cell>
          <cell r="AU154">
            <v>6247.5</v>
          </cell>
          <cell r="AV154">
            <v>18617.75</v>
          </cell>
          <cell r="AW154">
            <v>2119.75</v>
          </cell>
          <cell r="AX154">
            <v>0</v>
          </cell>
          <cell r="AY154">
            <v>109750.75</v>
          </cell>
          <cell r="AZ154">
            <v>47518.005633921464</v>
          </cell>
          <cell r="BB154">
            <v>145</v>
          </cell>
          <cell r="BC154" t="str">
            <v>KINGSTON</v>
          </cell>
          <cell r="BH154">
            <v>0</v>
          </cell>
          <cell r="BK154">
            <v>0</v>
          </cell>
          <cell r="BL154">
            <v>0</v>
          </cell>
          <cell r="BN154">
            <v>0</v>
          </cell>
          <cell r="BP154">
            <v>66515</v>
          </cell>
          <cell r="BQ154">
            <v>66515</v>
          </cell>
          <cell r="BR154">
            <v>0</v>
          </cell>
          <cell r="BT154">
            <v>0</v>
          </cell>
          <cell r="BV154">
            <v>0</v>
          </cell>
        </row>
        <row r="155">
          <cell r="A155">
            <v>146</v>
          </cell>
          <cell r="B155">
            <v>146</v>
          </cell>
          <cell r="C155" t="str">
            <v>LAKEVILLE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J155">
            <v>0</v>
          </cell>
          <cell r="K155"/>
          <cell r="L155">
            <v>0</v>
          </cell>
          <cell r="M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V155">
            <v>0</v>
          </cell>
          <cell r="W155">
            <v>0</v>
          </cell>
          <cell r="X155">
            <v>146</v>
          </cell>
          <cell r="AM155">
            <v>146</v>
          </cell>
          <cell r="AN155">
            <v>146</v>
          </cell>
          <cell r="AO155" t="str">
            <v>LAKEVILLE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B155">
            <v>146</v>
          </cell>
          <cell r="BC155" t="str">
            <v>LAKEVILLE</v>
          </cell>
          <cell r="BH155">
            <v>0</v>
          </cell>
          <cell r="BK155">
            <v>0</v>
          </cell>
          <cell r="BL155">
            <v>0</v>
          </cell>
          <cell r="BN155">
            <v>0</v>
          </cell>
          <cell r="BP155">
            <v>0</v>
          </cell>
          <cell r="BQ155">
            <v>0</v>
          </cell>
          <cell r="BR155">
            <v>0</v>
          </cell>
          <cell r="BT155">
            <v>0</v>
          </cell>
          <cell r="BV155">
            <v>0</v>
          </cell>
          <cell r="CA155" t="str">
            <v>fy12</v>
          </cell>
        </row>
        <row r="156">
          <cell r="A156">
            <v>147</v>
          </cell>
          <cell r="B156">
            <v>147</v>
          </cell>
          <cell r="C156" t="str">
            <v>LANCASTER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J156">
            <v>0</v>
          </cell>
          <cell r="K156"/>
          <cell r="L156">
            <v>0</v>
          </cell>
          <cell r="M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V156">
            <v>0</v>
          </cell>
          <cell r="W156">
            <v>0</v>
          </cell>
          <cell r="X156">
            <v>147</v>
          </cell>
          <cell r="AM156">
            <v>147</v>
          </cell>
          <cell r="AN156">
            <v>147</v>
          </cell>
          <cell r="AO156" t="str">
            <v>LANCASTER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B156">
            <v>147</v>
          </cell>
          <cell r="BC156" t="str">
            <v>LANCASTER</v>
          </cell>
          <cell r="BH156">
            <v>0</v>
          </cell>
          <cell r="BK156">
            <v>0</v>
          </cell>
          <cell r="BL156">
            <v>0</v>
          </cell>
          <cell r="BN156">
            <v>0</v>
          </cell>
          <cell r="BP156">
            <v>0</v>
          </cell>
          <cell r="BQ156">
            <v>0</v>
          </cell>
          <cell r="BR156">
            <v>0</v>
          </cell>
          <cell r="BT156">
            <v>0</v>
          </cell>
          <cell r="BV156">
            <v>0</v>
          </cell>
        </row>
        <row r="157">
          <cell r="A157">
            <v>148</v>
          </cell>
          <cell r="B157">
            <v>148</v>
          </cell>
          <cell r="C157" t="str">
            <v>LANESBOROUGH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V157">
            <v>10969</v>
          </cell>
          <cell r="W157">
            <v>0</v>
          </cell>
          <cell r="X157">
            <v>148</v>
          </cell>
          <cell r="AM157">
            <v>148</v>
          </cell>
          <cell r="AN157">
            <v>148</v>
          </cell>
          <cell r="AO157" t="str">
            <v>LANESBOROUGH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7093</v>
          </cell>
          <cell r="AU157">
            <v>3876</v>
          </cell>
          <cell r="AV157">
            <v>0</v>
          </cell>
          <cell r="AW157">
            <v>0</v>
          </cell>
          <cell r="AX157">
            <v>0</v>
          </cell>
          <cell r="AY157">
            <v>10969</v>
          </cell>
          <cell r="AZ157">
            <v>0</v>
          </cell>
          <cell r="BB157">
            <v>148</v>
          </cell>
          <cell r="BC157" t="str">
            <v>LANESBOROUGH</v>
          </cell>
          <cell r="BH157">
            <v>0</v>
          </cell>
          <cell r="BK157">
            <v>0</v>
          </cell>
          <cell r="BL157">
            <v>0</v>
          </cell>
          <cell r="BN157">
            <v>0</v>
          </cell>
          <cell r="BP157">
            <v>0</v>
          </cell>
          <cell r="BQ157">
            <v>0</v>
          </cell>
          <cell r="BR157">
            <v>0</v>
          </cell>
          <cell r="BT157">
            <v>0</v>
          </cell>
          <cell r="BV157">
            <v>0</v>
          </cell>
        </row>
        <row r="158">
          <cell r="A158">
            <v>149</v>
          </cell>
          <cell r="B158">
            <v>149</v>
          </cell>
          <cell r="C158" t="str">
            <v>LAWRENCE</v>
          </cell>
          <cell r="D158">
            <v>1961</v>
          </cell>
          <cell r="E158">
            <v>23221100</v>
          </cell>
          <cell r="F158">
            <v>606944</v>
          </cell>
          <cell r="G158">
            <v>1751173</v>
          </cell>
          <cell r="H158">
            <v>25579217</v>
          </cell>
          <cell r="J158">
            <v>2774448.5793592073</v>
          </cell>
          <cell r="K158">
            <v>0.51780271758787133</v>
          </cell>
          <cell r="L158">
            <v>1751173</v>
          </cell>
          <cell r="M158">
            <v>4525621.5793592073</v>
          </cell>
          <cell r="O158">
            <v>21053595.420640793</v>
          </cell>
          <cell r="Q158">
            <v>0</v>
          </cell>
          <cell r="R158">
            <v>2774448.5793592073</v>
          </cell>
          <cell r="S158">
            <v>1751173</v>
          </cell>
          <cell r="T158">
            <v>4525621.5793592073</v>
          </cell>
          <cell r="V158">
            <v>7109292</v>
          </cell>
          <cell r="W158">
            <v>0</v>
          </cell>
          <cell r="X158">
            <v>149</v>
          </cell>
          <cell r="Y158">
            <v>1961</v>
          </cell>
          <cell r="Z158">
            <v>0</v>
          </cell>
          <cell r="AA158">
            <v>23221100</v>
          </cell>
          <cell r="AB158">
            <v>0</v>
          </cell>
          <cell r="AC158">
            <v>23221100</v>
          </cell>
          <cell r="AD158">
            <v>606944</v>
          </cell>
          <cell r="AE158">
            <v>1751173</v>
          </cell>
          <cell r="AF158">
            <v>25579217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25579217</v>
          </cell>
          <cell r="AM158">
            <v>149</v>
          </cell>
          <cell r="AN158">
            <v>149</v>
          </cell>
          <cell r="AO158" t="str">
            <v>LAWRENCE</v>
          </cell>
          <cell r="AP158">
            <v>23221100</v>
          </cell>
          <cell r="AQ158">
            <v>19337468</v>
          </cell>
          <cell r="AR158">
            <v>3883632</v>
          </cell>
          <cell r="AS158">
            <v>130501.25</v>
          </cell>
          <cell r="AT158">
            <v>189429</v>
          </cell>
          <cell r="AU158">
            <v>330244.25</v>
          </cell>
          <cell r="AV158">
            <v>492986</v>
          </cell>
          <cell r="AW158">
            <v>331326.5</v>
          </cell>
          <cell r="AX158">
            <v>0</v>
          </cell>
          <cell r="AY158">
            <v>5358119</v>
          </cell>
          <cell r="AZ158">
            <v>2774448.5793592073</v>
          </cell>
          <cell r="BB158">
            <v>149</v>
          </cell>
          <cell r="BC158" t="str">
            <v>LAWRENCE</v>
          </cell>
          <cell r="BH158">
            <v>0</v>
          </cell>
          <cell r="BK158">
            <v>0</v>
          </cell>
          <cell r="BL158">
            <v>0</v>
          </cell>
          <cell r="BN158">
            <v>0</v>
          </cell>
          <cell r="BP158">
            <v>3883632</v>
          </cell>
          <cell r="BQ158">
            <v>3883632</v>
          </cell>
          <cell r="BR158">
            <v>0</v>
          </cell>
          <cell r="BT158">
            <v>0</v>
          </cell>
          <cell r="BV158">
            <v>0</v>
          </cell>
        </row>
        <row r="159">
          <cell r="A159">
            <v>150</v>
          </cell>
          <cell r="B159">
            <v>150</v>
          </cell>
          <cell r="C159" t="str">
            <v>LEE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V159">
            <v>7343.75</v>
          </cell>
          <cell r="W159">
            <v>0</v>
          </cell>
          <cell r="X159">
            <v>150</v>
          </cell>
          <cell r="AM159">
            <v>150</v>
          </cell>
          <cell r="AN159">
            <v>150</v>
          </cell>
          <cell r="AO159" t="str">
            <v>LEE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1937.5</v>
          </cell>
          <cell r="AW159">
            <v>5406.25</v>
          </cell>
          <cell r="AX159">
            <v>0</v>
          </cell>
          <cell r="AY159">
            <v>7343.75</v>
          </cell>
          <cell r="AZ159">
            <v>0</v>
          </cell>
          <cell r="BB159">
            <v>150</v>
          </cell>
          <cell r="BC159" t="str">
            <v>LEE</v>
          </cell>
          <cell r="BH159">
            <v>0</v>
          </cell>
          <cell r="BK159">
            <v>0</v>
          </cell>
          <cell r="BL159">
            <v>0</v>
          </cell>
          <cell r="BN159">
            <v>0</v>
          </cell>
          <cell r="BP159">
            <v>0</v>
          </cell>
          <cell r="BQ159">
            <v>0</v>
          </cell>
          <cell r="BR159">
            <v>0</v>
          </cell>
          <cell r="BT159">
            <v>0</v>
          </cell>
          <cell r="BV159">
            <v>0</v>
          </cell>
        </row>
        <row r="160">
          <cell r="A160">
            <v>151</v>
          </cell>
          <cell r="B160">
            <v>151</v>
          </cell>
          <cell r="C160" t="str">
            <v>LEICESTER</v>
          </cell>
          <cell r="D160">
            <v>11</v>
          </cell>
          <cell r="E160">
            <v>142046</v>
          </cell>
          <cell r="F160">
            <v>0</v>
          </cell>
          <cell r="G160">
            <v>9823</v>
          </cell>
          <cell r="H160">
            <v>151869</v>
          </cell>
          <cell r="J160">
            <v>44.292510701392629</v>
          </cell>
          <cell r="K160">
            <v>2.9763971911897611E-3</v>
          </cell>
          <cell r="L160">
            <v>9823</v>
          </cell>
          <cell r="M160">
            <v>9867.2925107013925</v>
          </cell>
          <cell r="O160">
            <v>142001.7074892986</v>
          </cell>
          <cell r="Q160">
            <v>0</v>
          </cell>
          <cell r="R160">
            <v>44.292510701392629</v>
          </cell>
          <cell r="S160">
            <v>9823</v>
          </cell>
          <cell r="T160">
            <v>9867.2925107013925</v>
          </cell>
          <cell r="V160">
            <v>24704.25</v>
          </cell>
          <cell r="W160">
            <v>0</v>
          </cell>
          <cell r="X160">
            <v>151</v>
          </cell>
          <cell r="Y160">
            <v>11</v>
          </cell>
          <cell r="Z160">
            <v>0</v>
          </cell>
          <cell r="AA160">
            <v>142046</v>
          </cell>
          <cell r="AB160">
            <v>0</v>
          </cell>
          <cell r="AC160">
            <v>142046</v>
          </cell>
          <cell r="AD160">
            <v>0</v>
          </cell>
          <cell r="AE160">
            <v>9823</v>
          </cell>
          <cell r="AF160">
            <v>151869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151869</v>
          </cell>
          <cell r="AM160">
            <v>151</v>
          </cell>
          <cell r="AN160">
            <v>151</v>
          </cell>
          <cell r="AO160" t="str">
            <v>LEICESTER</v>
          </cell>
          <cell r="AP160">
            <v>142046</v>
          </cell>
          <cell r="AQ160">
            <v>141984</v>
          </cell>
          <cell r="AR160">
            <v>62</v>
          </cell>
          <cell r="AS160">
            <v>561.75</v>
          </cell>
          <cell r="AT160">
            <v>0</v>
          </cell>
          <cell r="AU160">
            <v>7593</v>
          </cell>
          <cell r="AV160">
            <v>0</v>
          </cell>
          <cell r="AW160">
            <v>6664.5</v>
          </cell>
          <cell r="AX160">
            <v>0</v>
          </cell>
          <cell r="AY160">
            <v>14881.25</v>
          </cell>
          <cell r="AZ160">
            <v>44.292510701392629</v>
          </cell>
          <cell r="BB160">
            <v>151</v>
          </cell>
          <cell r="BC160" t="str">
            <v>LEICESTER</v>
          </cell>
          <cell r="BH160">
            <v>0</v>
          </cell>
          <cell r="BK160">
            <v>0</v>
          </cell>
          <cell r="BL160">
            <v>0</v>
          </cell>
          <cell r="BN160">
            <v>0</v>
          </cell>
          <cell r="BP160">
            <v>62</v>
          </cell>
          <cell r="BQ160">
            <v>62</v>
          </cell>
          <cell r="BR160">
            <v>0</v>
          </cell>
          <cell r="BT160">
            <v>0</v>
          </cell>
          <cell r="BV160">
            <v>0</v>
          </cell>
        </row>
        <row r="161">
          <cell r="A161">
            <v>152</v>
          </cell>
          <cell r="B161">
            <v>152</v>
          </cell>
          <cell r="C161" t="str">
            <v>LENOX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V161">
            <v>9002.25</v>
          </cell>
          <cell r="W161">
            <v>0</v>
          </cell>
          <cell r="X161">
            <v>152</v>
          </cell>
          <cell r="AM161">
            <v>152</v>
          </cell>
          <cell r="AN161">
            <v>152</v>
          </cell>
          <cell r="AO161" t="str">
            <v>LENOX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3331</v>
          </cell>
          <cell r="AV161">
            <v>5671.25</v>
          </cell>
          <cell r="AW161">
            <v>0</v>
          </cell>
          <cell r="AX161">
            <v>0</v>
          </cell>
          <cell r="AY161">
            <v>9002.25</v>
          </cell>
          <cell r="AZ161">
            <v>0</v>
          </cell>
          <cell r="BB161">
            <v>152</v>
          </cell>
          <cell r="BC161" t="str">
            <v>LENOX</v>
          </cell>
          <cell r="BH161">
            <v>0</v>
          </cell>
          <cell r="BK161">
            <v>0</v>
          </cell>
          <cell r="BL161">
            <v>0</v>
          </cell>
          <cell r="BN161">
            <v>0</v>
          </cell>
          <cell r="BP161">
            <v>0</v>
          </cell>
          <cell r="BQ161">
            <v>0</v>
          </cell>
          <cell r="BR161">
            <v>0</v>
          </cell>
          <cell r="BT161">
            <v>0</v>
          </cell>
          <cell r="BV161">
            <v>0</v>
          </cell>
        </row>
        <row r="162">
          <cell r="A162">
            <v>153</v>
          </cell>
          <cell r="B162">
            <v>153</v>
          </cell>
          <cell r="C162" t="str">
            <v>LEOMINSTER</v>
          </cell>
          <cell r="D162">
            <v>99</v>
          </cell>
          <cell r="E162">
            <v>1065447</v>
          </cell>
          <cell r="F162">
            <v>0</v>
          </cell>
          <cell r="G162">
            <v>88407</v>
          </cell>
          <cell r="H162">
            <v>1153854</v>
          </cell>
          <cell r="J162">
            <v>65525.768815373136</v>
          </cell>
          <cell r="K162">
            <v>0.37156870078862447</v>
          </cell>
          <cell r="L162">
            <v>88407</v>
          </cell>
          <cell r="M162">
            <v>153932.76881537313</v>
          </cell>
          <cell r="O162">
            <v>999921.23118462693</v>
          </cell>
          <cell r="Q162">
            <v>0</v>
          </cell>
          <cell r="R162">
            <v>65525.768815373136</v>
          </cell>
          <cell r="S162">
            <v>88407</v>
          </cell>
          <cell r="T162">
            <v>153932.76881537313</v>
          </cell>
          <cell r="V162">
            <v>264756</v>
          </cell>
          <cell r="W162">
            <v>0</v>
          </cell>
          <cell r="X162">
            <v>153</v>
          </cell>
          <cell r="Y162">
            <v>99</v>
          </cell>
          <cell r="Z162">
            <v>0</v>
          </cell>
          <cell r="AA162">
            <v>1065447</v>
          </cell>
          <cell r="AB162">
            <v>0</v>
          </cell>
          <cell r="AC162">
            <v>1065447</v>
          </cell>
          <cell r="AD162">
            <v>0</v>
          </cell>
          <cell r="AE162">
            <v>88407</v>
          </cell>
          <cell r="AF162">
            <v>1153854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1153854</v>
          </cell>
          <cell r="AM162">
            <v>153</v>
          </cell>
          <cell r="AN162">
            <v>153</v>
          </cell>
          <cell r="AO162" t="str">
            <v>LEOMINSTER</v>
          </cell>
          <cell r="AP162">
            <v>1065447</v>
          </cell>
          <cell r="AQ162">
            <v>973725</v>
          </cell>
          <cell r="AR162">
            <v>91722</v>
          </cell>
          <cell r="AS162">
            <v>28412.25</v>
          </cell>
          <cell r="AT162">
            <v>15296</v>
          </cell>
          <cell r="AU162">
            <v>0</v>
          </cell>
          <cell r="AV162">
            <v>14016.5</v>
          </cell>
          <cell r="AW162">
            <v>26902.25</v>
          </cell>
          <cell r="AX162">
            <v>0</v>
          </cell>
          <cell r="AY162">
            <v>176349</v>
          </cell>
          <cell r="AZ162">
            <v>65525.768815373136</v>
          </cell>
          <cell r="BB162">
            <v>153</v>
          </cell>
          <cell r="BC162" t="str">
            <v>LEOMINSTER</v>
          </cell>
          <cell r="BH162">
            <v>0</v>
          </cell>
          <cell r="BK162">
            <v>0</v>
          </cell>
          <cell r="BL162">
            <v>0</v>
          </cell>
          <cell r="BN162">
            <v>0</v>
          </cell>
          <cell r="BP162">
            <v>91722</v>
          </cell>
          <cell r="BQ162">
            <v>91722</v>
          </cell>
          <cell r="BR162">
            <v>0</v>
          </cell>
          <cell r="BT162">
            <v>0</v>
          </cell>
          <cell r="BV162">
            <v>0</v>
          </cell>
        </row>
        <row r="163">
          <cell r="A163">
            <v>154</v>
          </cell>
          <cell r="B163">
            <v>154</v>
          </cell>
          <cell r="C163" t="str">
            <v>LEVERETT</v>
          </cell>
          <cell r="D163">
            <v>5</v>
          </cell>
          <cell r="E163">
            <v>88015</v>
          </cell>
          <cell r="F163">
            <v>0</v>
          </cell>
          <cell r="G163">
            <v>4465</v>
          </cell>
          <cell r="H163">
            <v>92480</v>
          </cell>
          <cell r="J163">
            <v>15215.906216596155</v>
          </cell>
          <cell r="K163">
            <v>0.3874738974674023</v>
          </cell>
          <cell r="L163">
            <v>4465</v>
          </cell>
          <cell r="M163">
            <v>19680.906216596155</v>
          </cell>
          <cell r="O163">
            <v>72799.093783403849</v>
          </cell>
          <cell r="Q163">
            <v>0</v>
          </cell>
          <cell r="R163">
            <v>15215.906216596155</v>
          </cell>
          <cell r="S163">
            <v>4465</v>
          </cell>
          <cell r="T163">
            <v>19680.906216596155</v>
          </cell>
          <cell r="V163">
            <v>43734.5</v>
          </cell>
          <cell r="W163">
            <v>0</v>
          </cell>
          <cell r="X163">
            <v>154</v>
          </cell>
          <cell r="Y163">
            <v>5</v>
          </cell>
          <cell r="Z163">
            <v>0</v>
          </cell>
          <cell r="AA163">
            <v>88015</v>
          </cell>
          <cell r="AB163">
            <v>0</v>
          </cell>
          <cell r="AC163">
            <v>88015</v>
          </cell>
          <cell r="AD163">
            <v>0</v>
          </cell>
          <cell r="AE163">
            <v>4465</v>
          </cell>
          <cell r="AF163">
            <v>92480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92480</v>
          </cell>
          <cell r="AM163">
            <v>154</v>
          </cell>
          <cell r="AN163">
            <v>154</v>
          </cell>
          <cell r="AO163" t="str">
            <v>LEVERETT</v>
          </cell>
          <cell r="AP163">
            <v>88015</v>
          </cell>
          <cell r="AQ163">
            <v>66716</v>
          </cell>
          <cell r="AR163">
            <v>21299</v>
          </cell>
          <cell r="AS163">
            <v>0</v>
          </cell>
          <cell r="AT163">
            <v>17890</v>
          </cell>
          <cell r="AU163">
            <v>80.5</v>
          </cell>
          <cell r="AV163">
            <v>0</v>
          </cell>
          <cell r="AW163">
            <v>0</v>
          </cell>
          <cell r="AX163">
            <v>0</v>
          </cell>
          <cell r="AY163">
            <v>39269.5</v>
          </cell>
          <cell r="AZ163">
            <v>15215.906216596155</v>
          </cell>
          <cell r="BB163">
            <v>154</v>
          </cell>
          <cell r="BC163" t="str">
            <v>LEVERETT</v>
          </cell>
          <cell r="BH163">
            <v>0</v>
          </cell>
          <cell r="BK163">
            <v>0</v>
          </cell>
          <cell r="BL163">
            <v>0</v>
          </cell>
          <cell r="BN163">
            <v>0</v>
          </cell>
          <cell r="BP163">
            <v>21299</v>
          </cell>
          <cell r="BQ163">
            <v>21299</v>
          </cell>
          <cell r="BR163">
            <v>0</v>
          </cell>
          <cell r="BT163">
            <v>0</v>
          </cell>
          <cell r="BV163">
            <v>0</v>
          </cell>
        </row>
        <row r="164">
          <cell r="A164">
            <v>155</v>
          </cell>
          <cell r="B164">
            <v>155</v>
          </cell>
          <cell r="C164" t="str">
            <v>LEXINGTON</v>
          </cell>
          <cell r="D164">
            <v>1</v>
          </cell>
          <cell r="E164">
            <v>17915</v>
          </cell>
          <cell r="F164">
            <v>0</v>
          </cell>
          <cell r="G164">
            <v>893</v>
          </cell>
          <cell r="H164">
            <v>18808</v>
          </cell>
          <cell r="J164">
            <v>405.77654965146792</v>
          </cell>
          <cell r="K164">
            <v>0.29667450166438891</v>
          </cell>
          <cell r="L164">
            <v>893</v>
          </cell>
          <cell r="M164">
            <v>1298.776549651468</v>
          </cell>
          <cell r="O164">
            <v>17509.223450348531</v>
          </cell>
          <cell r="Q164">
            <v>0</v>
          </cell>
          <cell r="R164">
            <v>405.77654965146792</v>
          </cell>
          <cell r="S164">
            <v>893</v>
          </cell>
          <cell r="T164">
            <v>1298.776549651468</v>
          </cell>
          <cell r="V164">
            <v>2260.75</v>
          </cell>
          <cell r="W164">
            <v>0</v>
          </cell>
          <cell r="X164">
            <v>155</v>
          </cell>
          <cell r="Y164">
            <v>1</v>
          </cell>
          <cell r="Z164">
            <v>0</v>
          </cell>
          <cell r="AA164">
            <v>17915</v>
          </cell>
          <cell r="AB164">
            <v>0</v>
          </cell>
          <cell r="AC164">
            <v>17915</v>
          </cell>
          <cell r="AD164">
            <v>0</v>
          </cell>
          <cell r="AE164">
            <v>893</v>
          </cell>
          <cell r="AF164">
            <v>18808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18808</v>
          </cell>
          <cell r="AM164">
            <v>155</v>
          </cell>
          <cell r="AN164">
            <v>155</v>
          </cell>
          <cell r="AO164" t="str">
            <v>LEXINGTON</v>
          </cell>
          <cell r="AP164">
            <v>17915</v>
          </cell>
          <cell r="AQ164">
            <v>17347</v>
          </cell>
          <cell r="AR164">
            <v>568</v>
          </cell>
          <cell r="AS164">
            <v>0</v>
          </cell>
          <cell r="AT164">
            <v>0</v>
          </cell>
          <cell r="AU164">
            <v>663.75</v>
          </cell>
          <cell r="AV164">
            <v>136</v>
          </cell>
          <cell r="AW164">
            <v>0</v>
          </cell>
          <cell r="AX164">
            <v>0</v>
          </cell>
          <cell r="AY164">
            <v>1367.75</v>
          </cell>
          <cell r="AZ164">
            <v>405.77654965146792</v>
          </cell>
          <cell r="BB164">
            <v>155</v>
          </cell>
          <cell r="BC164" t="str">
            <v>LEXINGTON</v>
          </cell>
          <cell r="BH164">
            <v>0</v>
          </cell>
          <cell r="BK164">
            <v>0</v>
          </cell>
          <cell r="BL164">
            <v>0</v>
          </cell>
          <cell r="BN164">
            <v>0</v>
          </cell>
          <cell r="BP164">
            <v>568</v>
          </cell>
          <cell r="BQ164">
            <v>568</v>
          </cell>
          <cell r="BR164">
            <v>0</v>
          </cell>
          <cell r="BT164">
            <v>0</v>
          </cell>
          <cell r="BV164">
            <v>0</v>
          </cell>
        </row>
        <row r="165">
          <cell r="A165">
            <v>156</v>
          </cell>
          <cell r="B165">
            <v>156</v>
          </cell>
          <cell r="C165" t="str">
            <v>LEYDEN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J165">
            <v>0</v>
          </cell>
          <cell r="K165"/>
          <cell r="L165">
            <v>0</v>
          </cell>
          <cell r="M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V165">
            <v>0</v>
          </cell>
          <cell r="W165">
            <v>0</v>
          </cell>
          <cell r="X165">
            <v>156</v>
          </cell>
          <cell r="AM165">
            <v>156</v>
          </cell>
          <cell r="AN165">
            <v>156</v>
          </cell>
          <cell r="AO165" t="str">
            <v>LEYDEN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B165">
            <v>156</v>
          </cell>
          <cell r="BC165" t="str">
            <v>LEYDEN</v>
          </cell>
          <cell r="BH165">
            <v>0</v>
          </cell>
          <cell r="BK165">
            <v>0</v>
          </cell>
          <cell r="BL165">
            <v>0</v>
          </cell>
          <cell r="BN165">
            <v>0</v>
          </cell>
          <cell r="BP165">
            <v>0</v>
          </cell>
          <cell r="BQ165">
            <v>0</v>
          </cell>
          <cell r="BR165">
            <v>0</v>
          </cell>
          <cell r="BT165">
            <v>0</v>
          </cell>
          <cell r="BU165" t="str">
            <v xml:space="preserve"> </v>
          </cell>
          <cell r="BV165">
            <v>0</v>
          </cell>
        </row>
        <row r="166">
          <cell r="A166">
            <v>157</v>
          </cell>
          <cell r="B166">
            <v>157</v>
          </cell>
          <cell r="C166" t="str">
            <v>LINCOLN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J166">
            <v>0</v>
          </cell>
          <cell r="K166"/>
          <cell r="L166">
            <v>0</v>
          </cell>
          <cell r="M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V166">
            <v>0</v>
          </cell>
          <cell r="W166">
            <v>0</v>
          </cell>
          <cell r="X166">
            <v>157</v>
          </cell>
          <cell r="AM166">
            <v>157</v>
          </cell>
          <cell r="AN166">
            <v>157</v>
          </cell>
          <cell r="AO166" t="str">
            <v>LINCOLN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B166">
            <v>157</v>
          </cell>
          <cell r="BC166" t="str">
            <v>LINCOLN</v>
          </cell>
          <cell r="BH166">
            <v>0</v>
          </cell>
          <cell r="BK166">
            <v>0</v>
          </cell>
          <cell r="BL166">
            <v>0</v>
          </cell>
          <cell r="BN166">
            <v>0</v>
          </cell>
          <cell r="BP166">
            <v>0</v>
          </cell>
          <cell r="BQ166">
            <v>0</v>
          </cell>
          <cell r="BR166">
            <v>0</v>
          </cell>
          <cell r="BT166">
            <v>0</v>
          </cell>
          <cell r="BV166">
            <v>0</v>
          </cell>
        </row>
        <row r="167">
          <cell r="A167">
            <v>158</v>
          </cell>
          <cell r="B167">
            <v>158</v>
          </cell>
          <cell r="C167" t="str">
            <v>LITTLETON</v>
          </cell>
          <cell r="D167">
            <v>57</v>
          </cell>
          <cell r="E167">
            <v>834283</v>
          </cell>
          <cell r="F167">
            <v>0</v>
          </cell>
          <cell r="G167">
            <v>50901</v>
          </cell>
          <cell r="H167">
            <v>885184</v>
          </cell>
          <cell r="J167">
            <v>20304.544179919052</v>
          </cell>
          <cell r="K167">
            <v>0.25452344482331879</v>
          </cell>
          <cell r="L167">
            <v>50901</v>
          </cell>
          <cell r="M167">
            <v>71205.544179919059</v>
          </cell>
          <cell r="O167">
            <v>813978.45582008094</v>
          </cell>
          <cell r="Q167">
            <v>0</v>
          </cell>
          <cell r="R167">
            <v>20304.544179919052</v>
          </cell>
          <cell r="S167">
            <v>50901</v>
          </cell>
          <cell r="T167">
            <v>71205.544179919059</v>
          </cell>
          <cell r="V167">
            <v>130675.75</v>
          </cell>
          <cell r="W167">
            <v>0</v>
          </cell>
          <cell r="X167">
            <v>158</v>
          </cell>
          <cell r="Y167">
            <v>57</v>
          </cell>
          <cell r="Z167">
            <v>0</v>
          </cell>
          <cell r="AA167">
            <v>834283</v>
          </cell>
          <cell r="AB167">
            <v>0</v>
          </cell>
          <cell r="AC167">
            <v>834283</v>
          </cell>
          <cell r="AD167">
            <v>0</v>
          </cell>
          <cell r="AE167">
            <v>50901</v>
          </cell>
          <cell r="AF167">
            <v>885184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885184</v>
          </cell>
          <cell r="AM167">
            <v>158</v>
          </cell>
          <cell r="AN167">
            <v>158</v>
          </cell>
          <cell r="AO167" t="str">
            <v>LITTLETON</v>
          </cell>
          <cell r="AP167">
            <v>834283</v>
          </cell>
          <cell r="AQ167">
            <v>805861</v>
          </cell>
          <cell r="AR167">
            <v>28422</v>
          </cell>
          <cell r="AS167">
            <v>9507.5</v>
          </cell>
          <cell r="AT167">
            <v>0</v>
          </cell>
          <cell r="AU167">
            <v>5933.25</v>
          </cell>
          <cell r="AV167">
            <v>34912.25</v>
          </cell>
          <cell r="AW167">
            <v>999.75</v>
          </cell>
          <cell r="AX167">
            <v>0</v>
          </cell>
          <cell r="AY167">
            <v>79774.75</v>
          </cell>
          <cell r="AZ167">
            <v>20304.544179919052</v>
          </cell>
          <cell r="BB167">
            <v>158</v>
          </cell>
          <cell r="BC167" t="str">
            <v>LITTLETON</v>
          </cell>
          <cell r="BH167">
            <v>0</v>
          </cell>
          <cell r="BK167">
            <v>0</v>
          </cell>
          <cell r="BL167">
            <v>0</v>
          </cell>
          <cell r="BN167">
            <v>0</v>
          </cell>
          <cell r="BP167">
            <v>28422</v>
          </cell>
          <cell r="BQ167">
            <v>28422</v>
          </cell>
          <cell r="BR167">
            <v>0</v>
          </cell>
          <cell r="BT167">
            <v>0</v>
          </cell>
          <cell r="BV167">
            <v>0</v>
          </cell>
        </row>
        <row r="168">
          <cell r="A168">
            <v>159</v>
          </cell>
          <cell r="B168">
            <v>159</v>
          </cell>
          <cell r="C168" t="str">
            <v>LONGMEADOW</v>
          </cell>
          <cell r="D168">
            <v>10</v>
          </cell>
          <cell r="E168">
            <v>148541</v>
          </cell>
          <cell r="F168">
            <v>0</v>
          </cell>
          <cell r="G168">
            <v>8930</v>
          </cell>
          <cell r="H168">
            <v>157471</v>
          </cell>
          <cell r="J168">
            <v>0</v>
          </cell>
          <cell r="K168">
            <v>0</v>
          </cell>
          <cell r="L168">
            <v>8930</v>
          </cell>
          <cell r="M168">
            <v>8930</v>
          </cell>
          <cell r="O168">
            <v>148541</v>
          </cell>
          <cell r="Q168">
            <v>0</v>
          </cell>
          <cell r="R168">
            <v>0</v>
          </cell>
          <cell r="S168">
            <v>8930</v>
          </cell>
          <cell r="T168">
            <v>8930</v>
          </cell>
          <cell r="V168">
            <v>38696.5</v>
          </cell>
          <cell r="W168">
            <v>0</v>
          </cell>
          <cell r="X168">
            <v>159</v>
          </cell>
          <cell r="Y168">
            <v>10</v>
          </cell>
          <cell r="Z168">
            <v>0</v>
          </cell>
          <cell r="AA168">
            <v>148541</v>
          </cell>
          <cell r="AB168">
            <v>0</v>
          </cell>
          <cell r="AC168">
            <v>148541</v>
          </cell>
          <cell r="AD168">
            <v>0</v>
          </cell>
          <cell r="AE168">
            <v>8930</v>
          </cell>
          <cell r="AF168">
            <v>157471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157471</v>
          </cell>
          <cell r="AM168">
            <v>159</v>
          </cell>
          <cell r="AN168">
            <v>159</v>
          </cell>
          <cell r="AO168" t="str">
            <v>LONGMEADOW</v>
          </cell>
          <cell r="AP168">
            <v>148541</v>
          </cell>
          <cell r="AQ168">
            <v>183967</v>
          </cell>
          <cell r="AR168">
            <v>0</v>
          </cell>
          <cell r="AS168">
            <v>21835.75</v>
          </cell>
          <cell r="AT168">
            <v>0</v>
          </cell>
          <cell r="AU168">
            <v>6405.75</v>
          </cell>
          <cell r="AV168">
            <v>1525</v>
          </cell>
          <cell r="AW168">
            <v>0</v>
          </cell>
          <cell r="AX168">
            <v>0</v>
          </cell>
          <cell r="AY168">
            <v>29766.5</v>
          </cell>
          <cell r="AZ168">
            <v>0</v>
          </cell>
          <cell r="BB168">
            <v>159</v>
          </cell>
          <cell r="BC168" t="str">
            <v>LONGMEADOW</v>
          </cell>
          <cell r="BH168">
            <v>0</v>
          </cell>
          <cell r="BK168">
            <v>0</v>
          </cell>
          <cell r="BL168">
            <v>0</v>
          </cell>
          <cell r="BN168">
            <v>0</v>
          </cell>
          <cell r="BP168">
            <v>0</v>
          </cell>
          <cell r="BQ168">
            <v>0</v>
          </cell>
          <cell r="BR168">
            <v>0</v>
          </cell>
          <cell r="BT168">
            <v>0</v>
          </cell>
          <cell r="BV168">
            <v>0</v>
          </cell>
        </row>
        <row r="169">
          <cell r="A169">
            <v>160</v>
          </cell>
          <cell r="B169">
            <v>160</v>
          </cell>
          <cell r="C169" t="str">
            <v>LOWELL</v>
          </cell>
          <cell r="D169">
            <v>1857</v>
          </cell>
          <cell r="E169">
            <v>22096986</v>
          </cell>
          <cell r="F169">
            <v>304275</v>
          </cell>
          <cell r="G169">
            <v>1658301</v>
          </cell>
          <cell r="H169">
            <v>24059562</v>
          </cell>
          <cell r="J169">
            <v>1184561.7637793799</v>
          </cell>
          <cell r="K169">
            <v>0.26266955897361538</v>
          </cell>
          <cell r="L169">
            <v>1658301</v>
          </cell>
          <cell r="M169">
            <v>2842862.7637793799</v>
          </cell>
          <cell r="O169">
            <v>21216699.236220621</v>
          </cell>
          <cell r="Q169">
            <v>0</v>
          </cell>
          <cell r="R169">
            <v>1184561.7637793799</v>
          </cell>
          <cell r="S169">
            <v>1658301</v>
          </cell>
          <cell r="T169">
            <v>2842862.7637793799</v>
          </cell>
          <cell r="V169">
            <v>6168004.25</v>
          </cell>
          <cell r="W169">
            <v>0</v>
          </cell>
          <cell r="X169">
            <v>160</v>
          </cell>
          <cell r="Y169">
            <v>1857</v>
          </cell>
          <cell r="Z169">
            <v>0</v>
          </cell>
          <cell r="AA169">
            <v>22096986</v>
          </cell>
          <cell r="AB169">
            <v>0</v>
          </cell>
          <cell r="AC169">
            <v>22096986</v>
          </cell>
          <cell r="AD169">
            <v>304275</v>
          </cell>
          <cell r="AE169">
            <v>1658301</v>
          </cell>
          <cell r="AF169">
            <v>24059562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24059562</v>
          </cell>
          <cell r="AM169">
            <v>160</v>
          </cell>
          <cell r="AN169">
            <v>160</v>
          </cell>
          <cell r="AO169" t="str">
            <v>LOWELL</v>
          </cell>
          <cell r="AP169">
            <v>22096986</v>
          </cell>
          <cell r="AQ169">
            <v>20438854</v>
          </cell>
          <cell r="AR169">
            <v>1658132</v>
          </cell>
          <cell r="AS169">
            <v>493672</v>
          </cell>
          <cell r="AT169">
            <v>364215</v>
          </cell>
          <cell r="AU169">
            <v>605830</v>
          </cell>
          <cell r="AV169">
            <v>527358.75</v>
          </cell>
          <cell r="AW169">
            <v>860495.5</v>
          </cell>
          <cell r="AX169">
            <v>0</v>
          </cell>
          <cell r="AY169">
            <v>4509703.25</v>
          </cell>
          <cell r="AZ169">
            <v>1184561.7637793799</v>
          </cell>
          <cell r="BB169">
            <v>160</v>
          </cell>
          <cell r="BC169" t="str">
            <v>LOWELL</v>
          </cell>
          <cell r="BH169">
            <v>0</v>
          </cell>
          <cell r="BK169">
            <v>0</v>
          </cell>
          <cell r="BL169">
            <v>0</v>
          </cell>
          <cell r="BN169">
            <v>0</v>
          </cell>
          <cell r="BP169">
            <v>1658132</v>
          </cell>
          <cell r="BQ169">
            <v>1658132</v>
          </cell>
          <cell r="BR169">
            <v>0</v>
          </cell>
          <cell r="BT169">
            <v>0</v>
          </cell>
          <cell r="BV169">
            <v>0</v>
          </cell>
        </row>
        <row r="170">
          <cell r="A170">
            <v>161</v>
          </cell>
          <cell r="B170">
            <v>161</v>
          </cell>
          <cell r="C170" t="str">
            <v>LUDLOW</v>
          </cell>
          <cell r="D170">
            <v>18</v>
          </cell>
          <cell r="E170">
            <v>272103</v>
          </cell>
          <cell r="F170">
            <v>0</v>
          </cell>
          <cell r="G170">
            <v>16074</v>
          </cell>
          <cell r="H170">
            <v>288177</v>
          </cell>
          <cell r="J170">
            <v>0</v>
          </cell>
          <cell r="K170">
            <v>0</v>
          </cell>
          <cell r="L170">
            <v>16074</v>
          </cell>
          <cell r="M170">
            <v>16074</v>
          </cell>
          <cell r="O170">
            <v>272103</v>
          </cell>
          <cell r="Q170">
            <v>0</v>
          </cell>
          <cell r="R170">
            <v>0</v>
          </cell>
          <cell r="S170">
            <v>16074</v>
          </cell>
          <cell r="T170">
            <v>16074</v>
          </cell>
          <cell r="V170">
            <v>69282.75</v>
          </cell>
          <cell r="W170">
            <v>0</v>
          </cell>
          <cell r="X170">
            <v>161</v>
          </cell>
          <cell r="Y170">
            <v>18</v>
          </cell>
          <cell r="Z170">
            <v>0</v>
          </cell>
          <cell r="AA170">
            <v>272103</v>
          </cell>
          <cell r="AB170">
            <v>0</v>
          </cell>
          <cell r="AC170">
            <v>272103</v>
          </cell>
          <cell r="AD170">
            <v>0</v>
          </cell>
          <cell r="AE170">
            <v>16074</v>
          </cell>
          <cell r="AF170">
            <v>288177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288177</v>
          </cell>
          <cell r="AM170">
            <v>161</v>
          </cell>
          <cell r="AN170">
            <v>161</v>
          </cell>
          <cell r="AO170" t="str">
            <v>LUDLOW</v>
          </cell>
          <cell r="AP170">
            <v>272103</v>
          </cell>
          <cell r="AQ170">
            <v>285441</v>
          </cell>
          <cell r="AR170">
            <v>0</v>
          </cell>
          <cell r="AS170">
            <v>0</v>
          </cell>
          <cell r="AT170">
            <v>0</v>
          </cell>
          <cell r="AU170">
            <v>39636.5</v>
          </cell>
          <cell r="AV170">
            <v>13572.25</v>
          </cell>
          <cell r="AW170">
            <v>0</v>
          </cell>
          <cell r="AX170">
            <v>0</v>
          </cell>
          <cell r="AY170">
            <v>53208.75</v>
          </cell>
          <cell r="AZ170">
            <v>0</v>
          </cell>
          <cell r="BB170">
            <v>161</v>
          </cell>
          <cell r="BC170" t="str">
            <v>LUDLOW</v>
          </cell>
          <cell r="BH170">
            <v>0</v>
          </cell>
          <cell r="BK170">
            <v>0</v>
          </cell>
          <cell r="BL170">
            <v>0</v>
          </cell>
          <cell r="BN170">
            <v>0</v>
          </cell>
          <cell r="BP170">
            <v>0</v>
          </cell>
          <cell r="BQ170">
            <v>0</v>
          </cell>
          <cell r="BR170">
            <v>0</v>
          </cell>
          <cell r="BT170">
            <v>0</v>
          </cell>
          <cell r="BV170">
            <v>0</v>
          </cell>
        </row>
        <row r="171">
          <cell r="A171">
            <v>162</v>
          </cell>
          <cell r="B171">
            <v>162</v>
          </cell>
          <cell r="C171" t="str">
            <v>LUNENBURG</v>
          </cell>
          <cell r="D171">
            <v>20</v>
          </cell>
          <cell r="E171">
            <v>249240</v>
          </cell>
          <cell r="F171">
            <v>0</v>
          </cell>
          <cell r="G171">
            <v>17860</v>
          </cell>
          <cell r="H171">
            <v>267100</v>
          </cell>
          <cell r="J171">
            <v>0</v>
          </cell>
          <cell r="K171">
            <v>0</v>
          </cell>
          <cell r="L171">
            <v>17860</v>
          </cell>
          <cell r="M171">
            <v>17860</v>
          </cell>
          <cell r="O171">
            <v>249240</v>
          </cell>
          <cell r="Q171">
            <v>0</v>
          </cell>
          <cell r="R171">
            <v>0</v>
          </cell>
          <cell r="S171">
            <v>17860</v>
          </cell>
          <cell r="T171">
            <v>17860</v>
          </cell>
          <cell r="V171">
            <v>49375.25</v>
          </cell>
          <cell r="W171">
            <v>0</v>
          </cell>
          <cell r="X171">
            <v>162</v>
          </cell>
          <cell r="Y171">
            <v>20</v>
          </cell>
          <cell r="Z171">
            <v>0</v>
          </cell>
          <cell r="AA171">
            <v>249240</v>
          </cell>
          <cell r="AB171">
            <v>0</v>
          </cell>
          <cell r="AC171">
            <v>249240</v>
          </cell>
          <cell r="AD171">
            <v>0</v>
          </cell>
          <cell r="AE171">
            <v>17860</v>
          </cell>
          <cell r="AF171">
            <v>267100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267100</v>
          </cell>
          <cell r="AM171">
            <v>162</v>
          </cell>
          <cell r="AN171">
            <v>162</v>
          </cell>
          <cell r="AO171" t="str">
            <v>LUNENBURG</v>
          </cell>
          <cell r="AP171">
            <v>249240</v>
          </cell>
          <cell r="AQ171">
            <v>367000</v>
          </cell>
          <cell r="AR171">
            <v>0</v>
          </cell>
          <cell r="AS171">
            <v>0</v>
          </cell>
          <cell r="AT171">
            <v>13242</v>
          </cell>
          <cell r="AU171">
            <v>0</v>
          </cell>
          <cell r="AV171">
            <v>2206.25</v>
          </cell>
          <cell r="AW171">
            <v>16067</v>
          </cell>
          <cell r="AX171">
            <v>0</v>
          </cell>
          <cell r="AY171">
            <v>31515.25</v>
          </cell>
          <cell r="AZ171">
            <v>0</v>
          </cell>
          <cell r="BB171">
            <v>162</v>
          </cell>
          <cell r="BC171" t="str">
            <v>LUNENBURG</v>
          </cell>
          <cell r="BH171">
            <v>0</v>
          </cell>
          <cell r="BK171">
            <v>0</v>
          </cell>
          <cell r="BL171">
            <v>0</v>
          </cell>
          <cell r="BN171">
            <v>0</v>
          </cell>
          <cell r="BP171">
            <v>0</v>
          </cell>
          <cell r="BQ171">
            <v>0</v>
          </cell>
          <cell r="BR171">
            <v>0</v>
          </cell>
          <cell r="BT171">
            <v>0</v>
          </cell>
          <cell r="BV171">
            <v>0</v>
          </cell>
        </row>
        <row r="172">
          <cell r="A172">
            <v>163</v>
          </cell>
          <cell r="B172">
            <v>163</v>
          </cell>
          <cell r="C172" t="str">
            <v>LYNN</v>
          </cell>
          <cell r="D172">
            <v>1677</v>
          </cell>
          <cell r="E172">
            <v>20434866</v>
          </cell>
          <cell r="F172">
            <v>273428</v>
          </cell>
          <cell r="G172">
            <v>1497561</v>
          </cell>
          <cell r="H172">
            <v>22205855</v>
          </cell>
          <cell r="J172">
            <v>1682928.9494707736</v>
          </cell>
          <cell r="K172">
            <v>0.3355118834575837</v>
          </cell>
          <cell r="L172">
            <v>1497561</v>
          </cell>
          <cell r="M172">
            <v>3180489.9494707733</v>
          </cell>
          <cell r="O172">
            <v>19025365.050529227</v>
          </cell>
          <cell r="Q172">
            <v>0</v>
          </cell>
          <cell r="R172">
            <v>1682928.9494707736</v>
          </cell>
          <cell r="S172">
            <v>1497561</v>
          </cell>
          <cell r="T172">
            <v>3180489.9494707733</v>
          </cell>
          <cell r="V172">
            <v>6513565</v>
          </cell>
          <cell r="W172">
            <v>0</v>
          </cell>
          <cell r="X172">
            <v>163</v>
          </cell>
          <cell r="Y172">
            <v>1677</v>
          </cell>
          <cell r="Z172">
            <v>0</v>
          </cell>
          <cell r="AA172">
            <v>20434866</v>
          </cell>
          <cell r="AB172">
            <v>0</v>
          </cell>
          <cell r="AC172">
            <v>20434866</v>
          </cell>
          <cell r="AD172">
            <v>273428</v>
          </cell>
          <cell r="AE172">
            <v>1497561</v>
          </cell>
          <cell r="AF172">
            <v>22205855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22205855</v>
          </cell>
          <cell r="AM172">
            <v>163</v>
          </cell>
          <cell r="AN172">
            <v>163</v>
          </cell>
          <cell r="AO172" t="str">
            <v>LYNN</v>
          </cell>
          <cell r="AP172">
            <v>20434866</v>
          </cell>
          <cell r="AQ172">
            <v>18079127</v>
          </cell>
          <cell r="AR172">
            <v>2355739</v>
          </cell>
          <cell r="AS172">
            <v>451742.5</v>
          </cell>
          <cell r="AT172">
            <v>623707</v>
          </cell>
          <cell r="AU172">
            <v>630522.75</v>
          </cell>
          <cell r="AV172">
            <v>309056.25</v>
          </cell>
          <cell r="AW172">
            <v>645236.5</v>
          </cell>
          <cell r="AX172">
            <v>0</v>
          </cell>
          <cell r="AY172">
            <v>5016004</v>
          </cell>
          <cell r="AZ172">
            <v>1682928.9494707736</v>
          </cell>
          <cell r="BB172">
            <v>163</v>
          </cell>
          <cell r="BC172" t="str">
            <v>LYNN</v>
          </cell>
          <cell r="BH172">
            <v>0</v>
          </cell>
          <cell r="BK172">
            <v>0</v>
          </cell>
          <cell r="BL172">
            <v>0</v>
          </cell>
          <cell r="BN172">
            <v>0</v>
          </cell>
          <cell r="BP172">
            <v>2355739</v>
          </cell>
          <cell r="BQ172">
            <v>2355739</v>
          </cell>
          <cell r="BR172">
            <v>0</v>
          </cell>
          <cell r="BT172">
            <v>0</v>
          </cell>
          <cell r="BV172">
            <v>0</v>
          </cell>
        </row>
        <row r="173">
          <cell r="A173">
            <v>164</v>
          </cell>
          <cell r="B173">
            <v>164</v>
          </cell>
          <cell r="C173" t="str">
            <v>LYNNFIELD</v>
          </cell>
          <cell r="D173">
            <v>2</v>
          </cell>
          <cell r="E173">
            <v>32617</v>
          </cell>
          <cell r="F173">
            <v>0</v>
          </cell>
          <cell r="G173">
            <v>1786</v>
          </cell>
          <cell r="H173">
            <v>34403</v>
          </cell>
          <cell r="J173">
            <v>0</v>
          </cell>
          <cell r="K173">
            <v>0</v>
          </cell>
          <cell r="L173">
            <v>1786</v>
          </cell>
          <cell r="M173">
            <v>1786</v>
          </cell>
          <cell r="O173">
            <v>32617</v>
          </cell>
          <cell r="Q173">
            <v>0</v>
          </cell>
          <cell r="R173">
            <v>0</v>
          </cell>
          <cell r="S173">
            <v>1786</v>
          </cell>
          <cell r="T173">
            <v>1786</v>
          </cell>
          <cell r="V173">
            <v>10801.25</v>
          </cell>
          <cell r="W173">
            <v>0</v>
          </cell>
          <cell r="X173">
            <v>164</v>
          </cell>
          <cell r="Y173">
            <v>2</v>
          </cell>
          <cell r="Z173">
            <v>0</v>
          </cell>
          <cell r="AA173">
            <v>32617</v>
          </cell>
          <cell r="AB173">
            <v>0</v>
          </cell>
          <cell r="AC173">
            <v>32617</v>
          </cell>
          <cell r="AD173">
            <v>0</v>
          </cell>
          <cell r="AE173">
            <v>1786</v>
          </cell>
          <cell r="AF173">
            <v>34403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34403</v>
          </cell>
          <cell r="AM173">
            <v>164</v>
          </cell>
          <cell r="AN173">
            <v>164</v>
          </cell>
          <cell r="AO173" t="str">
            <v>LYNNFIELD</v>
          </cell>
          <cell r="AP173">
            <v>32617</v>
          </cell>
          <cell r="AQ173">
            <v>50201</v>
          </cell>
          <cell r="AR173">
            <v>0</v>
          </cell>
          <cell r="AS173">
            <v>3741.75</v>
          </cell>
          <cell r="AT173">
            <v>0</v>
          </cell>
          <cell r="AU173">
            <v>0</v>
          </cell>
          <cell r="AV173">
            <v>2786.5</v>
          </cell>
          <cell r="AW173">
            <v>2487</v>
          </cell>
          <cell r="AX173">
            <v>0</v>
          </cell>
          <cell r="AY173">
            <v>9015.25</v>
          </cell>
          <cell r="AZ173">
            <v>0</v>
          </cell>
          <cell r="BB173">
            <v>164</v>
          </cell>
          <cell r="BC173" t="str">
            <v>LYNNFIELD</v>
          </cell>
          <cell r="BH173">
            <v>0</v>
          </cell>
          <cell r="BK173">
            <v>0</v>
          </cell>
          <cell r="BL173">
            <v>0</v>
          </cell>
          <cell r="BN173">
            <v>0</v>
          </cell>
          <cell r="BP173">
            <v>0</v>
          </cell>
          <cell r="BQ173">
            <v>0</v>
          </cell>
          <cell r="BR173">
            <v>0</v>
          </cell>
          <cell r="BT173">
            <v>0</v>
          </cell>
          <cell r="BV173">
            <v>0</v>
          </cell>
        </row>
        <row r="174">
          <cell r="A174">
            <v>165</v>
          </cell>
          <cell r="B174">
            <v>165</v>
          </cell>
          <cell r="C174" t="str">
            <v>MALDEN</v>
          </cell>
          <cell r="D174">
            <v>953</v>
          </cell>
          <cell r="E174">
            <v>10075854</v>
          </cell>
          <cell r="F174">
            <v>39036</v>
          </cell>
          <cell r="G174">
            <v>797449</v>
          </cell>
          <cell r="H174">
            <v>10912339</v>
          </cell>
          <cell r="J174">
            <v>0</v>
          </cell>
          <cell r="K174">
            <v>0</v>
          </cell>
          <cell r="L174">
            <v>797449</v>
          </cell>
          <cell r="M174">
            <v>797449</v>
          </cell>
          <cell r="O174">
            <v>10114890</v>
          </cell>
          <cell r="Q174">
            <v>757246</v>
          </cell>
          <cell r="R174">
            <v>0</v>
          </cell>
          <cell r="S174">
            <v>851029</v>
          </cell>
          <cell r="T174">
            <v>1554695</v>
          </cell>
          <cell r="V174">
            <v>2579856.25</v>
          </cell>
          <cell r="W174">
            <v>0</v>
          </cell>
          <cell r="X174">
            <v>165</v>
          </cell>
          <cell r="Y174">
            <v>953</v>
          </cell>
          <cell r="Z174">
            <v>0</v>
          </cell>
          <cell r="AA174">
            <v>10075854</v>
          </cell>
          <cell r="AB174">
            <v>0</v>
          </cell>
          <cell r="AC174">
            <v>10075854</v>
          </cell>
          <cell r="AD174">
            <v>39036</v>
          </cell>
          <cell r="AE174">
            <v>797449</v>
          </cell>
          <cell r="AF174">
            <v>10912339</v>
          </cell>
          <cell r="AG174">
            <v>703666</v>
          </cell>
          <cell r="AH174">
            <v>0</v>
          </cell>
          <cell r="AI174">
            <v>53580</v>
          </cell>
          <cell r="AJ174">
            <v>757246</v>
          </cell>
          <cell r="AK174">
            <v>11669585</v>
          </cell>
          <cell r="AM174">
            <v>165</v>
          </cell>
          <cell r="AN174">
            <v>165</v>
          </cell>
          <cell r="AO174" t="str">
            <v>MALDEN</v>
          </cell>
          <cell r="AP174">
            <v>10075854</v>
          </cell>
          <cell r="AQ174">
            <v>11570819</v>
          </cell>
          <cell r="AR174">
            <v>0</v>
          </cell>
          <cell r="AS174">
            <v>540320.5</v>
          </cell>
          <cell r="AT174">
            <v>212837</v>
          </cell>
          <cell r="AU174">
            <v>42886.75</v>
          </cell>
          <cell r="AV174">
            <v>40623.25</v>
          </cell>
          <cell r="AW174">
            <v>188493.75</v>
          </cell>
          <cell r="AX174">
            <v>0</v>
          </cell>
          <cell r="AY174">
            <v>1025161.25</v>
          </cell>
          <cell r="AZ174">
            <v>0</v>
          </cell>
          <cell r="BB174">
            <v>165</v>
          </cell>
          <cell r="BC174" t="str">
            <v>MALDEN</v>
          </cell>
          <cell r="BH174">
            <v>0</v>
          </cell>
          <cell r="BK174">
            <v>0</v>
          </cell>
          <cell r="BL174">
            <v>0</v>
          </cell>
          <cell r="BN174">
            <v>0</v>
          </cell>
          <cell r="BP174">
            <v>0</v>
          </cell>
          <cell r="BQ174">
            <v>0</v>
          </cell>
          <cell r="BR174">
            <v>0</v>
          </cell>
          <cell r="BT174">
            <v>0</v>
          </cell>
          <cell r="BV174">
            <v>0</v>
          </cell>
        </row>
        <row r="175">
          <cell r="A175">
            <v>166</v>
          </cell>
          <cell r="B175">
            <v>166</v>
          </cell>
          <cell r="C175" t="str">
            <v>MANCHESTER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J175">
            <v>0</v>
          </cell>
          <cell r="K175"/>
          <cell r="L175">
            <v>0</v>
          </cell>
          <cell r="M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V175">
            <v>0</v>
          </cell>
          <cell r="W175">
            <v>0</v>
          </cell>
          <cell r="X175">
            <v>166</v>
          </cell>
          <cell r="AM175">
            <v>166</v>
          </cell>
          <cell r="AN175">
            <v>166</v>
          </cell>
          <cell r="AO175" t="str">
            <v>MANCHESTER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B175">
            <v>166</v>
          </cell>
          <cell r="BC175" t="str">
            <v>MANCHESTER</v>
          </cell>
          <cell r="BH175">
            <v>0</v>
          </cell>
          <cell r="BK175">
            <v>0</v>
          </cell>
          <cell r="BL175">
            <v>0</v>
          </cell>
          <cell r="BN175">
            <v>0</v>
          </cell>
          <cell r="BP175">
            <v>0</v>
          </cell>
          <cell r="BQ175">
            <v>0</v>
          </cell>
          <cell r="BR175">
            <v>0</v>
          </cell>
          <cell r="BT175">
            <v>0</v>
          </cell>
          <cell r="BV175">
            <v>0</v>
          </cell>
        </row>
        <row r="176">
          <cell r="A176">
            <v>167</v>
          </cell>
          <cell r="B176">
            <v>167</v>
          </cell>
          <cell r="C176" t="str">
            <v>MANSFIELD</v>
          </cell>
          <cell r="D176">
            <v>107</v>
          </cell>
          <cell r="E176">
            <v>1519304</v>
          </cell>
          <cell r="F176">
            <v>0</v>
          </cell>
          <cell r="G176">
            <v>95551</v>
          </cell>
          <cell r="H176">
            <v>1614855</v>
          </cell>
          <cell r="J176">
            <v>296454.7748917581</v>
          </cell>
          <cell r="K176">
            <v>0.68371985325285378</v>
          </cell>
          <cell r="L176">
            <v>95551</v>
          </cell>
          <cell r="M176">
            <v>392005.7748917581</v>
          </cell>
          <cell r="O176">
            <v>1222849.2251082419</v>
          </cell>
          <cell r="Q176">
            <v>0</v>
          </cell>
          <cell r="R176">
            <v>296454.7748917581</v>
          </cell>
          <cell r="S176">
            <v>95551</v>
          </cell>
          <cell r="T176">
            <v>392005.7748917581</v>
          </cell>
          <cell r="V176">
            <v>529142</v>
          </cell>
          <cell r="W176">
            <v>0</v>
          </cell>
          <cell r="X176">
            <v>167</v>
          </cell>
          <cell r="Y176">
            <v>107</v>
          </cell>
          <cell r="Z176">
            <v>0</v>
          </cell>
          <cell r="AA176">
            <v>1519304</v>
          </cell>
          <cell r="AB176">
            <v>0</v>
          </cell>
          <cell r="AC176">
            <v>1519304</v>
          </cell>
          <cell r="AD176">
            <v>0</v>
          </cell>
          <cell r="AE176">
            <v>95551</v>
          </cell>
          <cell r="AF176">
            <v>1614855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1614855</v>
          </cell>
          <cell r="AM176">
            <v>167</v>
          </cell>
          <cell r="AN176">
            <v>167</v>
          </cell>
          <cell r="AO176" t="str">
            <v>MANSFIELD</v>
          </cell>
          <cell r="AP176">
            <v>1519304</v>
          </cell>
          <cell r="AQ176">
            <v>1104331</v>
          </cell>
          <cell r="AR176">
            <v>414973</v>
          </cell>
          <cell r="AS176">
            <v>4050.75</v>
          </cell>
          <cell r="AT176">
            <v>0</v>
          </cell>
          <cell r="AU176">
            <v>0</v>
          </cell>
          <cell r="AV176">
            <v>0</v>
          </cell>
          <cell r="AW176">
            <v>14567.25</v>
          </cell>
          <cell r="AX176">
            <v>0</v>
          </cell>
          <cell r="AY176">
            <v>433591</v>
          </cell>
          <cell r="AZ176">
            <v>296454.7748917581</v>
          </cell>
          <cell r="BB176">
            <v>167</v>
          </cell>
          <cell r="BC176" t="str">
            <v>MANSFIELD</v>
          </cell>
          <cell r="BH176">
            <v>0</v>
          </cell>
          <cell r="BK176">
            <v>0</v>
          </cell>
          <cell r="BL176">
            <v>0</v>
          </cell>
          <cell r="BN176">
            <v>0</v>
          </cell>
          <cell r="BP176">
            <v>414973</v>
          </cell>
          <cell r="BQ176">
            <v>414973</v>
          </cell>
          <cell r="BR176">
            <v>0</v>
          </cell>
          <cell r="BT176">
            <v>0</v>
          </cell>
          <cell r="BV176">
            <v>0</v>
          </cell>
        </row>
        <row r="177">
          <cell r="A177">
            <v>168</v>
          </cell>
          <cell r="B177">
            <v>168</v>
          </cell>
          <cell r="C177" t="str">
            <v>MARBLEHEAD</v>
          </cell>
          <cell r="D177">
            <v>179</v>
          </cell>
          <cell r="E177">
            <v>2387724</v>
          </cell>
          <cell r="F177">
            <v>0</v>
          </cell>
          <cell r="G177">
            <v>159847</v>
          </cell>
          <cell r="H177">
            <v>2547571</v>
          </cell>
          <cell r="J177">
            <v>117829.50879104668</v>
          </cell>
          <cell r="K177">
            <v>0.40804954514059272</v>
          </cell>
          <cell r="L177">
            <v>159847</v>
          </cell>
          <cell r="M177">
            <v>277676.50879104668</v>
          </cell>
          <cell r="O177">
            <v>2269894.4912089533</v>
          </cell>
          <cell r="Q177">
            <v>0</v>
          </cell>
          <cell r="R177">
            <v>117829.50879104668</v>
          </cell>
          <cell r="S177">
            <v>159847</v>
          </cell>
          <cell r="T177">
            <v>277676.50879104668</v>
          </cell>
          <cell r="V177">
            <v>448609.75</v>
          </cell>
          <cell r="W177">
            <v>0</v>
          </cell>
          <cell r="X177">
            <v>168</v>
          </cell>
          <cell r="Y177">
            <v>179</v>
          </cell>
          <cell r="Z177">
            <v>0</v>
          </cell>
          <cell r="AA177">
            <v>2387724</v>
          </cell>
          <cell r="AB177">
            <v>0</v>
          </cell>
          <cell r="AC177">
            <v>2387724</v>
          </cell>
          <cell r="AD177">
            <v>0</v>
          </cell>
          <cell r="AE177">
            <v>159847</v>
          </cell>
          <cell r="AF177">
            <v>2547571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2547571</v>
          </cell>
          <cell r="AM177">
            <v>168</v>
          </cell>
          <cell r="AN177">
            <v>168</v>
          </cell>
          <cell r="AO177" t="str">
            <v>MARBLEHEAD</v>
          </cell>
          <cell r="AP177">
            <v>2387724</v>
          </cell>
          <cell r="AQ177">
            <v>2222788</v>
          </cell>
          <cell r="AR177">
            <v>164936</v>
          </cell>
          <cell r="AS177">
            <v>0</v>
          </cell>
          <cell r="AT177">
            <v>50396</v>
          </cell>
          <cell r="AU177">
            <v>32087.5</v>
          </cell>
          <cell r="AV177">
            <v>6863</v>
          </cell>
          <cell r="AW177">
            <v>34480.25</v>
          </cell>
          <cell r="AX177">
            <v>0</v>
          </cell>
          <cell r="AY177">
            <v>288762.75</v>
          </cell>
          <cell r="AZ177">
            <v>117829.50879104668</v>
          </cell>
          <cell r="BB177">
            <v>168</v>
          </cell>
          <cell r="BC177" t="str">
            <v>MARBLEHEAD</v>
          </cell>
          <cell r="BH177">
            <v>0</v>
          </cell>
          <cell r="BK177">
            <v>0</v>
          </cell>
          <cell r="BL177">
            <v>0</v>
          </cell>
          <cell r="BN177">
            <v>0</v>
          </cell>
          <cell r="BP177">
            <v>164936</v>
          </cell>
          <cell r="BQ177">
            <v>164936</v>
          </cell>
          <cell r="BR177">
            <v>0</v>
          </cell>
          <cell r="BT177">
            <v>0</v>
          </cell>
          <cell r="BV177">
            <v>0</v>
          </cell>
        </row>
        <row r="178">
          <cell r="A178">
            <v>169</v>
          </cell>
          <cell r="B178">
            <v>169</v>
          </cell>
          <cell r="C178" t="str">
            <v>MARION</v>
          </cell>
          <cell r="D178">
            <v>1</v>
          </cell>
          <cell r="E178">
            <v>14913</v>
          </cell>
          <cell r="F178">
            <v>0</v>
          </cell>
          <cell r="G178">
            <v>893</v>
          </cell>
          <cell r="H178">
            <v>15806</v>
          </cell>
          <cell r="J178">
            <v>10653.777614352713</v>
          </cell>
          <cell r="K178">
            <v>0.71439533389342946</v>
          </cell>
          <cell r="L178">
            <v>893</v>
          </cell>
          <cell r="M178">
            <v>11546.777614352713</v>
          </cell>
          <cell r="O178">
            <v>4259.2223856472865</v>
          </cell>
          <cell r="Q178">
            <v>0</v>
          </cell>
          <cell r="R178">
            <v>10653.777614352713</v>
          </cell>
          <cell r="S178">
            <v>893</v>
          </cell>
          <cell r="T178">
            <v>11546.777614352713</v>
          </cell>
          <cell r="V178">
            <v>15806</v>
          </cell>
          <cell r="W178">
            <v>0</v>
          </cell>
          <cell r="X178">
            <v>169</v>
          </cell>
          <cell r="Y178">
            <v>1</v>
          </cell>
          <cell r="Z178">
            <v>0</v>
          </cell>
          <cell r="AA178">
            <v>14913</v>
          </cell>
          <cell r="AB178">
            <v>0</v>
          </cell>
          <cell r="AC178">
            <v>14913</v>
          </cell>
          <cell r="AD178">
            <v>0</v>
          </cell>
          <cell r="AE178">
            <v>893</v>
          </cell>
          <cell r="AF178">
            <v>15806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15806</v>
          </cell>
          <cell r="AM178">
            <v>169</v>
          </cell>
          <cell r="AN178">
            <v>169</v>
          </cell>
          <cell r="AO178" t="str">
            <v>MARION</v>
          </cell>
          <cell r="AP178">
            <v>14913</v>
          </cell>
          <cell r="AQ178">
            <v>0</v>
          </cell>
          <cell r="AR178">
            <v>14913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14913</v>
          </cell>
          <cell r="AZ178">
            <v>10653.777614352713</v>
          </cell>
          <cell r="BB178">
            <v>169</v>
          </cell>
          <cell r="BC178" t="str">
            <v>MARION</v>
          </cell>
          <cell r="BH178">
            <v>0</v>
          </cell>
          <cell r="BK178">
            <v>0</v>
          </cell>
          <cell r="BL178">
            <v>0</v>
          </cell>
          <cell r="BN178">
            <v>0</v>
          </cell>
          <cell r="BP178">
            <v>14913</v>
          </cell>
          <cell r="BQ178">
            <v>14913</v>
          </cell>
          <cell r="BR178">
            <v>0</v>
          </cell>
          <cell r="BT178">
            <v>0</v>
          </cell>
          <cell r="BV178">
            <v>0</v>
          </cell>
        </row>
        <row r="179">
          <cell r="A179">
            <v>170</v>
          </cell>
          <cell r="B179">
            <v>170</v>
          </cell>
          <cell r="C179" t="str">
            <v>MARLBOROUGH</v>
          </cell>
          <cell r="D179">
            <v>533</v>
          </cell>
          <cell r="E179">
            <v>7606984.0309287477</v>
          </cell>
          <cell r="F179">
            <v>0</v>
          </cell>
          <cell r="G179">
            <v>475969</v>
          </cell>
          <cell r="H179">
            <v>8082953.0309287477</v>
          </cell>
          <cell r="J179">
            <v>232389.96662955009</v>
          </cell>
          <cell r="K179">
            <v>0.17781777491679276</v>
          </cell>
          <cell r="L179">
            <v>475969</v>
          </cell>
          <cell r="M179">
            <v>708358.96662955009</v>
          </cell>
          <cell r="O179">
            <v>7374594.0642991979</v>
          </cell>
          <cell r="Q179">
            <v>0</v>
          </cell>
          <cell r="R179">
            <v>232389.96662955009</v>
          </cell>
          <cell r="S179">
            <v>475969</v>
          </cell>
          <cell r="T179">
            <v>708358.96662955009</v>
          </cell>
          <cell r="V179">
            <v>1782868.5309287477</v>
          </cell>
          <cell r="W179">
            <v>0</v>
          </cell>
          <cell r="X179">
            <v>170</v>
          </cell>
          <cell r="Y179">
            <v>533</v>
          </cell>
          <cell r="Z179">
            <v>0</v>
          </cell>
          <cell r="AA179">
            <v>7625900</v>
          </cell>
          <cell r="AB179">
            <v>18915.969071252275</v>
          </cell>
          <cell r="AC179">
            <v>7606984.0309287477</v>
          </cell>
          <cell r="AD179">
            <v>0</v>
          </cell>
          <cell r="AE179">
            <v>475969</v>
          </cell>
          <cell r="AF179">
            <v>8082953.0309287477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8082953.0309287477</v>
          </cell>
          <cell r="AM179">
            <v>170</v>
          </cell>
          <cell r="AN179">
            <v>170</v>
          </cell>
          <cell r="AO179" t="str">
            <v>MARLBOROUGH</v>
          </cell>
          <cell r="AP179">
            <v>7606984.0309287477</v>
          </cell>
          <cell r="AQ179">
            <v>7281688</v>
          </cell>
          <cell r="AR179">
            <v>325296.03092874773</v>
          </cell>
          <cell r="AS179">
            <v>169787.75</v>
          </cell>
          <cell r="AT179">
            <v>294176</v>
          </cell>
          <cell r="AU179">
            <v>176584.25</v>
          </cell>
          <cell r="AV179">
            <v>146599.75</v>
          </cell>
          <cell r="AW179">
            <v>194455.75</v>
          </cell>
          <cell r="AX179">
            <v>0</v>
          </cell>
          <cell r="AY179">
            <v>1306899.5309287477</v>
          </cell>
          <cell r="AZ179">
            <v>232389.96662955009</v>
          </cell>
          <cell r="BB179">
            <v>170</v>
          </cell>
          <cell r="BC179" t="str">
            <v>MARLBOROUGH</v>
          </cell>
          <cell r="BH179">
            <v>0</v>
          </cell>
          <cell r="BK179">
            <v>0</v>
          </cell>
          <cell r="BL179">
            <v>0</v>
          </cell>
          <cell r="BN179">
            <v>0</v>
          </cell>
          <cell r="BP179">
            <v>325296.03092874773</v>
          </cell>
          <cell r="BQ179">
            <v>325296.03092874773</v>
          </cell>
          <cell r="BR179">
            <v>0</v>
          </cell>
          <cell r="BT179">
            <v>0</v>
          </cell>
          <cell r="BV179">
            <v>0</v>
          </cell>
        </row>
        <row r="180">
          <cell r="A180">
            <v>171</v>
          </cell>
          <cell r="B180">
            <v>171</v>
          </cell>
          <cell r="C180" t="str">
            <v>MARSHFIELD</v>
          </cell>
          <cell r="D180">
            <v>17</v>
          </cell>
          <cell r="E180">
            <v>226853</v>
          </cell>
          <cell r="F180">
            <v>0</v>
          </cell>
          <cell r="G180">
            <v>15181</v>
          </cell>
          <cell r="H180">
            <v>242034</v>
          </cell>
          <cell r="J180">
            <v>0</v>
          </cell>
          <cell r="K180">
            <v>0</v>
          </cell>
          <cell r="L180">
            <v>15181</v>
          </cell>
          <cell r="M180">
            <v>15181</v>
          </cell>
          <cell r="O180">
            <v>226853</v>
          </cell>
          <cell r="Q180">
            <v>0</v>
          </cell>
          <cell r="R180">
            <v>0</v>
          </cell>
          <cell r="S180">
            <v>15181</v>
          </cell>
          <cell r="T180">
            <v>15181</v>
          </cell>
          <cell r="V180">
            <v>37056.25</v>
          </cell>
          <cell r="W180">
            <v>0</v>
          </cell>
          <cell r="X180">
            <v>171</v>
          </cell>
          <cell r="Y180">
            <v>17</v>
          </cell>
          <cell r="Z180">
            <v>0</v>
          </cell>
          <cell r="AA180">
            <v>226853</v>
          </cell>
          <cell r="AB180">
            <v>0</v>
          </cell>
          <cell r="AC180">
            <v>226853</v>
          </cell>
          <cell r="AD180">
            <v>0</v>
          </cell>
          <cell r="AE180">
            <v>15181</v>
          </cell>
          <cell r="AF180">
            <v>242034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242034</v>
          </cell>
          <cell r="AM180">
            <v>171</v>
          </cell>
          <cell r="AN180">
            <v>171</v>
          </cell>
          <cell r="AO180" t="str">
            <v>MARSHFIELD</v>
          </cell>
          <cell r="AP180">
            <v>226853</v>
          </cell>
          <cell r="AQ180">
            <v>257018</v>
          </cell>
          <cell r="AR180">
            <v>0</v>
          </cell>
          <cell r="AS180">
            <v>5223.5</v>
          </cell>
          <cell r="AT180">
            <v>764</v>
          </cell>
          <cell r="AU180">
            <v>0</v>
          </cell>
          <cell r="AV180">
            <v>0</v>
          </cell>
          <cell r="AW180">
            <v>15887.75</v>
          </cell>
          <cell r="AX180">
            <v>0</v>
          </cell>
          <cell r="AY180">
            <v>21875.25</v>
          </cell>
          <cell r="AZ180">
            <v>0</v>
          </cell>
          <cell r="BB180">
            <v>171</v>
          </cell>
          <cell r="BC180" t="str">
            <v>MARSHFIELD</v>
          </cell>
          <cell r="BH180">
            <v>0</v>
          </cell>
          <cell r="BK180">
            <v>0</v>
          </cell>
          <cell r="BL180">
            <v>0</v>
          </cell>
          <cell r="BN180">
            <v>0</v>
          </cell>
          <cell r="BP180">
            <v>0</v>
          </cell>
          <cell r="BQ180">
            <v>0</v>
          </cell>
          <cell r="BR180">
            <v>0</v>
          </cell>
          <cell r="BT180">
            <v>0</v>
          </cell>
          <cell r="BV180">
            <v>0</v>
          </cell>
        </row>
        <row r="181">
          <cell r="A181">
            <v>172</v>
          </cell>
          <cell r="B181">
            <v>172</v>
          </cell>
          <cell r="C181" t="str">
            <v>MASHPEE</v>
          </cell>
          <cell r="D181">
            <v>46</v>
          </cell>
          <cell r="E181">
            <v>808124</v>
          </cell>
          <cell r="F181">
            <v>0</v>
          </cell>
          <cell r="G181">
            <v>41078</v>
          </cell>
          <cell r="H181">
            <v>849202</v>
          </cell>
          <cell r="J181">
            <v>0</v>
          </cell>
          <cell r="K181">
            <v>0</v>
          </cell>
          <cell r="L181">
            <v>41078</v>
          </cell>
          <cell r="M181">
            <v>41078</v>
          </cell>
          <cell r="O181">
            <v>808124</v>
          </cell>
          <cell r="Q181">
            <v>0</v>
          </cell>
          <cell r="R181">
            <v>0</v>
          </cell>
          <cell r="S181">
            <v>41078</v>
          </cell>
          <cell r="T181">
            <v>41078</v>
          </cell>
          <cell r="V181">
            <v>149295.75</v>
          </cell>
          <cell r="W181">
            <v>0</v>
          </cell>
          <cell r="X181">
            <v>172</v>
          </cell>
          <cell r="Y181">
            <v>46</v>
          </cell>
          <cell r="Z181">
            <v>0</v>
          </cell>
          <cell r="AA181">
            <v>808124</v>
          </cell>
          <cell r="AB181">
            <v>0</v>
          </cell>
          <cell r="AC181">
            <v>808124</v>
          </cell>
          <cell r="AD181">
            <v>0</v>
          </cell>
          <cell r="AE181">
            <v>41078</v>
          </cell>
          <cell r="AF181">
            <v>849202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849202</v>
          </cell>
          <cell r="AM181">
            <v>172</v>
          </cell>
          <cell r="AN181">
            <v>172</v>
          </cell>
          <cell r="AO181" t="str">
            <v>MASHPEE</v>
          </cell>
          <cell r="AP181">
            <v>808124</v>
          </cell>
          <cell r="AQ181">
            <v>924216</v>
          </cell>
          <cell r="AR181">
            <v>0</v>
          </cell>
          <cell r="AS181">
            <v>51748.75</v>
          </cell>
          <cell r="AT181">
            <v>27334</v>
          </cell>
          <cell r="AU181">
            <v>12504</v>
          </cell>
          <cell r="AV181">
            <v>0</v>
          </cell>
          <cell r="AW181">
            <v>16631</v>
          </cell>
          <cell r="AX181">
            <v>0</v>
          </cell>
          <cell r="AY181">
            <v>108217.75</v>
          </cell>
          <cell r="AZ181">
            <v>0</v>
          </cell>
          <cell r="BB181">
            <v>172</v>
          </cell>
          <cell r="BC181" t="str">
            <v>MASHPEE</v>
          </cell>
          <cell r="BH181">
            <v>0</v>
          </cell>
          <cell r="BK181">
            <v>0</v>
          </cell>
          <cell r="BL181">
            <v>0</v>
          </cell>
          <cell r="BN181">
            <v>0</v>
          </cell>
          <cell r="BP181">
            <v>0</v>
          </cell>
          <cell r="BQ181">
            <v>0</v>
          </cell>
          <cell r="BR181">
            <v>0</v>
          </cell>
          <cell r="BT181">
            <v>0</v>
          </cell>
          <cell r="BV181">
            <v>0</v>
          </cell>
        </row>
        <row r="182">
          <cell r="A182">
            <v>173</v>
          </cell>
          <cell r="B182">
            <v>173</v>
          </cell>
          <cell r="C182" t="str">
            <v>MATTAPOISETT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J182">
            <v>0</v>
          </cell>
          <cell r="K182"/>
          <cell r="L182">
            <v>0</v>
          </cell>
          <cell r="M182">
            <v>0</v>
          </cell>
          <cell r="O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V182">
            <v>0</v>
          </cell>
          <cell r="W182">
            <v>0</v>
          </cell>
          <cell r="X182">
            <v>173</v>
          </cell>
          <cell r="AM182">
            <v>173</v>
          </cell>
          <cell r="AN182">
            <v>173</v>
          </cell>
          <cell r="AO182" t="str">
            <v>MATTAPOISETT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B182">
            <v>173</v>
          </cell>
          <cell r="BC182" t="str">
            <v>MATTAPOISETT</v>
          </cell>
          <cell r="BH182">
            <v>0</v>
          </cell>
          <cell r="BK182">
            <v>0</v>
          </cell>
          <cell r="BL182">
            <v>0</v>
          </cell>
          <cell r="BN182">
            <v>0</v>
          </cell>
          <cell r="BP182">
            <v>0</v>
          </cell>
          <cell r="BQ182">
            <v>0</v>
          </cell>
          <cell r="BR182">
            <v>0</v>
          </cell>
          <cell r="BT182">
            <v>0</v>
          </cell>
          <cell r="BV182">
            <v>0</v>
          </cell>
        </row>
        <row r="183">
          <cell r="A183">
            <v>174</v>
          </cell>
          <cell r="B183">
            <v>174</v>
          </cell>
          <cell r="C183" t="str">
            <v>MAYNARD</v>
          </cell>
          <cell r="D183">
            <v>58</v>
          </cell>
          <cell r="E183">
            <v>796173</v>
          </cell>
          <cell r="F183">
            <v>0</v>
          </cell>
          <cell r="G183">
            <v>51794</v>
          </cell>
          <cell r="H183">
            <v>847967</v>
          </cell>
          <cell r="J183">
            <v>141906.06033392303</v>
          </cell>
          <cell r="K183">
            <v>0.45730049654436422</v>
          </cell>
          <cell r="L183">
            <v>51794</v>
          </cell>
          <cell r="M183">
            <v>193700.06033392303</v>
          </cell>
          <cell r="O183">
            <v>654266.93966607703</v>
          </cell>
          <cell r="Q183">
            <v>0</v>
          </cell>
          <cell r="R183">
            <v>141906.06033392303</v>
          </cell>
          <cell r="S183">
            <v>51794</v>
          </cell>
          <cell r="T183">
            <v>193700.06033392303</v>
          </cell>
          <cell r="V183">
            <v>362106.5</v>
          </cell>
          <cell r="W183">
            <v>0</v>
          </cell>
          <cell r="X183">
            <v>174</v>
          </cell>
          <cell r="Y183">
            <v>58</v>
          </cell>
          <cell r="Z183">
            <v>0</v>
          </cell>
          <cell r="AA183">
            <v>796173</v>
          </cell>
          <cell r="AB183">
            <v>0</v>
          </cell>
          <cell r="AC183">
            <v>796173</v>
          </cell>
          <cell r="AD183">
            <v>0</v>
          </cell>
          <cell r="AE183">
            <v>51794</v>
          </cell>
          <cell r="AF183">
            <v>847967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847967</v>
          </cell>
          <cell r="AM183">
            <v>174</v>
          </cell>
          <cell r="AN183">
            <v>174</v>
          </cell>
          <cell r="AO183" t="str">
            <v>MAYNARD</v>
          </cell>
          <cell r="AP183">
            <v>796173</v>
          </cell>
          <cell r="AQ183">
            <v>597535</v>
          </cell>
          <cell r="AR183">
            <v>198638</v>
          </cell>
          <cell r="AS183">
            <v>41014.75</v>
          </cell>
          <cell r="AT183">
            <v>17187</v>
          </cell>
          <cell r="AU183">
            <v>47153.5</v>
          </cell>
          <cell r="AV183">
            <v>0</v>
          </cell>
          <cell r="AW183">
            <v>6319.25</v>
          </cell>
          <cell r="AX183">
            <v>0</v>
          </cell>
          <cell r="AY183">
            <v>310312.5</v>
          </cell>
          <cell r="AZ183">
            <v>141906.06033392303</v>
          </cell>
          <cell r="BB183">
            <v>174</v>
          </cell>
          <cell r="BC183" t="str">
            <v>MAYNARD</v>
          </cell>
          <cell r="BH183">
            <v>0</v>
          </cell>
          <cell r="BK183">
            <v>0</v>
          </cell>
          <cell r="BL183">
            <v>0</v>
          </cell>
          <cell r="BN183">
            <v>0</v>
          </cell>
          <cell r="BP183">
            <v>198638</v>
          </cell>
          <cell r="BQ183">
            <v>198638</v>
          </cell>
          <cell r="BR183">
            <v>0</v>
          </cell>
          <cell r="BT183">
            <v>0</v>
          </cell>
          <cell r="BV183">
            <v>0</v>
          </cell>
        </row>
        <row r="184">
          <cell r="A184">
            <v>175</v>
          </cell>
          <cell r="B184">
            <v>175</v>
          </cell>
          <cell r="C184" t="str">
            <v>MEDFIELD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O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V184">
            <v>6925</v>
          </cell>
          <cell r="W184">
            <v>0</v>
          </cell>
          <cell r="X184">
            <v>175</v>
          </cell>
          <cell r="AM184">
            <v>175</v>
          </cell>
          <cell r="AN184">
            <v>175</v>
          </cell>
          <cell r="AO184" t="str">
            <v>MEDFIELD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2662</v>
          </cell>
          <cell r="AU184">
            <v>1449</v>
          </cell>
          <cell r="AV184">
            <v>0</v>
          </cell>
          <cell r="AW184">
            <v>2814</v>
          </cell>
          <cell r="AX184">
            <v>0</v>
          </cell>
          <cell r="AY184">
            <v>6925</v>
          </cell>
          <cell r="AZ184">
            <v>0</v>
          </cell>
          <cell r="BB184">
            <v>175</v>
          </cell>
          <cell r="BC184" t="str">
            <v>MEDFIELD</v>
          </cell>
          <cell r="BH184">
            <v>0</v>
          </cell>
          <cell r="BK184">
            <v>0</v>
          </cell>
          <cell r="BL184">
            <v>0</v>
          </cell>
          <cell r="BN184">
            <v>0</v>
          </cell>
          <cell r="BP184">
            <v>0</v>
          </cell>
          <cell r="BQ184">
            <v>0</v>
          </cell>
          <cell r="BR184">
            <v>0</v>
          </cell>
          <cell r="BT184">
            <v>0</v>
          </cell>
          <cell r="BV184">
            <v>0</v>
          </cell>
        </row>
        <row r="185">
          <cell r="A185">
            <v>176</v>
          </cell>
          <cell r="B185">
            <v>176</v>
          </cell>
          <cell r="C185" t="str">
            <v>MEDFORD</v>
          </cell>
          <cell r="D185">
            <v>378</v>
          </cell>
          <cell r="E185">
            <v>5325298</v>
          </cell>
          <cell r="F185">
            <v>0</v>
          </cell>
          <cell r="G185">
            <v>337554</v>
          </cell>
          <cell r="H185">
            <v>5662852</v>
          </cell>
          <cell r="J185">
            <v>323344.6152595068</v>
          </cell>
          <cell r="K185">
            <v>0.42120577486773259</v>
          </cell>
          <cell r="L185">
            <v>337554</v>
          </cell>
          <cell r="M185">
            <v>660898.61525950674</v>
          </cell>
          <cell r="O185">
            <v>5001953.3847404933</v>
          </cell>
          <cell r="Q185">
            <v>0</v>
          </cell>
          <cell r="R185">
            <v>323344.6152595068</v>
          </cell>
          <cell r="S185">
            <v>337554</v>
          </cell>
          <cell r="T185">
            <v>660898.61525950674</v>
          </cell>
          <cell r="V185">
            <v>1105218.25</v>
          </cell>
          <cell r="W185">
            <v>0</v>
          </cell>
          <cell r="X185">
            <v>176</v>
          </cell>
          <cell r="Y185">
            <v>378</v>
          </cell>
          <cell r="Z185">
            <v>0</v>
          </cell>
          <cell r="AA185">
            <v>5325298</v>
          </cell>
          <cell r="AB185">
            <v>0</v>
          </cell>
          <cell r="AC185">
            <v>5325298</v>
          </cell>
          <cell r="AD185">
            <v>0</v>
          </cell>
          <cell r="AE185">
            <v>337554</v>
          </cell>
          <cell r="AF185">
            <v>5662852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5662852</v>
          </cell>
          <cell r="AM185">
            <v>176</v>
          </cell>
          <cell r="AN185">
            <v>176</v>
          </cell>
          <cell r="AO185" t="str">
            <v>MEDFORD</v>
          </cell>
          <cell r="AP185">
            <v>5325298</v>
          </cell>
          <cell r="AQ185">
            <v>4872685</v>
          </cell>
          <cell r="AR185">
            <v>452613</v>
          </cell>
          <cell r="AS185">
            <v>111923</v>
          </cell>
          <cell r="AT185">
            <v>39571</v>
          </cell>
          <cell r="AU185">
            <v>73107</v>
          </cell>
          <cell r="AV185">
            <v>28096.25</v>
          </cell>
          <cell r="AW185">
            <v>62354</v>
          </cell>
          <cell r="AX185">
            <v>0</v>
          </cell>
          <cell r="AY185">
            <v>767664.25</v>
          </cell>
          <cell r="AZ185">
            <v>323344.6152595068</v>
          </cell>
          <cell r="BB185">
            <v>176</v>
          </cell>
          <cell r="BC185" t="str">
            <v>MEDFORD</v>
          </cell>
          <cell r="BH185">
            <v>0</v>
          </cell>
          <cell r="BK185">
            <v>0</v>
          </cell>
          <cell r="BL185">
            <v>0</v>
          </cell>
          <cell r="BN185">
            <v>0</v>
          </cell>
          <cell r="BP185">
            <v>452613</v>
          </cell>
          <cell r="BQ185">
            <v>452613</v>
          </cell>
          <cell r="BR185">
            <v>0</v>
          </cell>
          <cell r="BT185">
            <v>0</v>
          </cell>
          <cell r="BV185">
            <v>0</v>
          </cell>
        </row>
        <row r="186">
          <cell r="A186">
            <v>177</v>
          </cell>
          <cell r="B186">
            <v>177</v>
          </cell>
          <cell r="C186" t="str">
            <v>MEDWAY</v>
          </cell>
          <cell r="D186">
            <v>15</v>
          </cell>
          <cell r="E186">
            <v>215541</v>
          </cell>
          <cell r="F186">
            <v>0</v>
          </cell>
          <cell r="G186">
            <v>13395</v>
          </cell>
          <cell r="H186">
            <v>228936</v>
          </cell>
          <cell r="J186">
            <v>35609.035417917992</v>
          </cell>
          <cell r="K186">
            <v>0.63302701091370961</v>
          </cell>
          <cell r="L186">
            <v>13395</v>
          </cell>
          <cell r="M186">
            <v>49004.035417917992</v>
          </cell>
          <cell r="O186">
            <v>179931.964582082</v>
          </cell>
          <cell r="Q186">
            <v>0</v>
          </cell>
          <cell r="R186">
            <v>35609.035417917992</v>
          </cell>
          <cell r="S186">
            <v>13395</v>
          </cell>
          <cell r="T186">
            <v>49004.035417917992</v>
          </cell>
          <cell r="V186">
            <v>69647</v>
          </cell>
          <cell r="W186">
            <v>0</v>
          </cell>
          <cell r="X186">
            <v>177</v>
          </cell>
          <cell r="Y186">
            <v>15</v>
          </cell>
          <cell r="Z186">
            <v>0</v>
          </cell>
          <cell r="AA186">
            <v>215541</v>
          </cell>
          <cell r="AB186">
            <v>0</v>
          </cell>
          <cell r="AC186">
            <v>215541</v>
          </cell>
          <cell r="AD186">
            <v>0</v>
          </cell>
          <cell r="AE186">
            <v>13395</v>
          </cell>
          <cell r="AF186">
            <v>228936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228936</v>
          </cell>
          <cell r="AM186">
            <v>177</v>
          </cell>
          <cell r="AN186">
            <v>177</v>
          </cell>
          <cell r="AO186" t="str">
            <v>MEDWAY</v>
          </cell>
          <cell r="AP186">
            <v>215541</v>
          </cell>
          <cell r="AQ186">
            <v>165696</v>
          </cell>
          <cell r="AR186">
            <v>49845</v>
          </cell>
          <cell r="AS186">
            <v>6407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56252</v>
          </cell>
          <cell r="AZ186">
            <v>35609.035417917992</v>
          </cell>
          <cell r="BB186">
            <v>177</v>
          </cell>
          <cell r="BC186" t="str">
            <v>MEDWAY</v>
          </cell>
          <cell r="BH186">
            <v>0</v>
          </cell>
          <cell r="BK186">
            <v>0</v>
          </cell>
          <cell r="BL186">
            <v>0</v>
          </cell>
          <cell r="BN186">
            <v>0</v>
          </cell>
          <cell r="BP186">
            <v>49845</v>
          </cell>
          <cell r="BQ186">
            <v>49845</v>
          </cell>
          <cell r="BR186">
            <v>0</v>
          </cell>
          <cell r="BT186">
            <v>0</v>
          </cell>
          <cell r="BV186">
            <v>0</v>
          </cell>
        </row>
        <row r="187">
          <cell r="A187">
            <v>178</v>
          </cell>
          <cell r="B187">
            <v>178</v>
          </cell>
          <cell r="C187" t="str">
            <v>MELROSE</v>
          </cell>
          <cell r="D187">
            <v>249</v>
          </cell>
          <cell r="E187">
            <v>2684959</v>
          </cell>
          <cell r="F187">
            <v>0</v>
          </cell>
          <cell r="G187">
            <v>222357</v>
          </cell>
          <cell r="H187">
            <v>2907316</v>
          </cell>
          <cell r="J187">
            <v>137553.24956451036</v>
          </cell>
          <cell r="K187">
            <v>0.4959250724293458</v>
          </cell>
          <cell r="L187">
            <v>222357</v>
          </cell>
          <cell r="M187">
            <v>359910.24956451036</v>
          </cell>
          <cell r="O187">
            <v>2547405.7504354897</v>
          </cell>
          <cell r="Q187">
            <v>0</v>
          </cell>
          <cell r="R187">
            <v>137553.24956451036</v>
          </cell>
          <cell r="S187">
            <v>222357</v>
          </cell>
          <cell r="T187">
            <v>359910.24956451036</v>
          </cell>
          <cell r="V187">
            <v>499724</v>
          </cell>
          <cell r="W187">
            <v>0</v>
          </cell>
          <cell r="X187">
            <v>178</v>
          </cell>
          <cell r="Y187">
            <v>249</v>
          </cell>
          <cell r="Z187">
            <v>0</v>
          </cell>
          <cell r="AA187">
            <v>2684959</v>
          </cell>
          <cell r="AB187">
            <v>0</v>
          </cell>
          <cell r="AC187">
            <v>2684959</v>
          </cell>
          <cell r="AD187">
            <v>0</v>
          </cell>
          <cell r="AE187">
            <v>222357</v>
          </cell>
          <cell r="AF187">
            <v>2907316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2907316</v>
          </cell>
          <cell r="AM187">
            <v>178</v>
          </cell>
          <cell r="AN187">
            <v>178</v>
          </cell>
          <cell r="AO187" t="str">
            <v>MELROSE</v>
          </cell>
          <cell r="AP187">
            <v>2684959</v>
          </cell>
          <cell r="AQ187">
            <v>2492414</v>
          </cell>
          <cell r="AR187">
            <v>192545</v>
          </cell>
          <cell r="AS187">
            <v>0</v>
          </cell>
          <cell r="AT187">
            <v>17708</v>
          </cell>
          <cell r="AU187">
            <v>0</v>
          </cell>
          <cell r="AV187">
            <v>48831.75</v>
          </cell>
          <cell r="AW187">
            <v>18282.25</v>
          </cell>
          <cell r="AX187">
            <v>0</v>
          </cell>
          <cell r="AY187">
            <v>277367</v>
          </cell>
          <cell r="AZ187">
            <v>137553.24956451036</v>
          </cell>
          <cell r="BB187">
            <v>178</v>
          </cell>
          <cell r="BC187" t="str">
            <v>MELROSE</v>
          </cell>
          <cell r="BH187">
            <v>0</v>
          </cell>
          <cell r="BK187">
            <v>0</v>
          </cell>
          <cell r="BL187">
            <v>0</v>
          </cell>
          <cell r="BN187">
            <v>0</v>
          </cell>
          <cell r="BP187">
            <v>192545</v>
          </cell>
          <cell r="BQ187">
            <v>192545</v>
          </cell>
          <cell r="BR187">
            <v>0</v>
          </cell>
          <cell r="BT187">
            <v>0</v>
          </cell>
          <cell r="BV187">
            <v>0</v>
          </cell>
        </row>
        <row r="188">
          <cell r="A188">
            <v>179</v>
          </cell>
          <cell r="B188">
            <v>179</v>
          </cell>
          <cell r="C188" t="str">
            <v>MENDON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0</v>
          </cell>
          <cell r="K188"/>
          <cell r="L188">
            <v>0</v>
          </cell>
          <cell r="M188">
            <v>0</v>
          </cell>
          <cell r="O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V188">
            <v>0</v>
          </cell>
          <cell r="W188">
            <v>0</v>
          </cell>
          <cell r="X188">
            <v>179</v>
          </cell>
          <cell r="AM188">
            <v>179</v>
          </cell>
          <cell r="AN188">
            <v>179</v>
          </cell>
          <cell r="AO188" t="str">
            <v>MENDON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B188">
            <v>179</v>
          </cell>
          <cell r="BC188" t="str">
            <v>MENDON</v>
          </cell>
          <cell r="BH188">
            <v>0</v>
          </cell>
          <cell r="BK188">
            <v>0</v>
          </cell>
          <cell r="BL188">
            <v>0</v>
          </cell>
          <cell r="BN188">
            <v>0</v>
          </cell>
          <cell r="BP188">
            <v>0</v>
          </cell>
          <cell r="BQ188">
            <v>0</v>
          </cell>
          <cell r="BR188">
            <v>0</v>
          </cell>
          <cell r="BT188">
            <v>0</v>
          </cell>
          <cell r="BV188">
            <v>0</v>
          </cell>
        </row>
        <row r="189">
          <cell r="A189">
            <v>180</v>
          </cell>
          <cell r="B189">
            <v>180</v>
          </cell>
          <cell r="C189" t="str">
            <v>MERRIMAC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J189">
            <v>0</v>
          </cell>
          <cell r="K189"/>
          <cell r="L189">
            <v>0</v>
          </cell>
          <cell r="M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V189">
            <v>0</v>
          </cell>
          <cell r="W189">
            <v>0</v>
          </cell>
          <cell r="X189">
            <v>180</v>
          </cell>
          <cell r="AM189">
            <v>180</v>
          </cell>
          <cell r="AN189">
            <v>180</v>
          </cell>
          <cell r="AO189" t="str">
            <v>MERRIMAC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B189">
            <v>180</v>
          </cell>
          <cell r="BC189" t="str">
            <v>MERRIMAC</v>
          </cell>
          <cell r="BH189">
            <v>0</v>
          </cell>
          <cell r="BK189">
            <v>0</v>
          </cell>
          <cell r="BL189">
            <v>0</v>
          </cell>
          <cell r="BN189">
            <v>0</v>
          </cell>
          <cell r="BP189">
            <v>0</v>
          </cell>
          <cell r="BQ189">
            <v>0</v>
          </cell>
          <cell r="BR189">
            <v>0</v>
          </cell>
          <cell r="BT189">
            <v>0</v>
          </cell>
          <cell r="BV189">
            <v>0</v>
          </cell>
        </row>
        <row r="190">
          <cell r="A190">
            <v>181</v>
          </cell>
          <cell r="B190">
            <v>181</v>
          </cell>
          <cell r="C190" t="str">
            <v>METHUEN</v>
          </cell>
          <cell r="D190">
            <v>72</v>
          </cell>
          <cell r="E190">
            <v>833606</v>
          </cell>
          <cell r="F190">
            <v>0</v>
          </cell>
          <cell r="G190">
            <v>64296</v>
          </cell>
          <cell r="H190">
            <v>897902</v>
          </cell>
          <cell r="J190">
            <v>0</v>
          </cell>
          <cell r="K190">
            <v>0</v>
          </cell>
          <cell r="L190">
            <v>64296</v>
          </cell>
          <cell r="M190">
            <v>64296</v>
          </cell>
          <cell r="O190">
            <v>833606</v>
          </cell>
          <cell r="Q190">
            <v>0</v>
          </cell>
          <cell r="R190">
            <v>0</v>
          </cell>
          <cell r="S190">
            <v>64296</v>
          </cell>
          <cell r="T190">
            <v>64296</v>
          </cell>
          <cell r="V190">
            <v>233447</v>
          </cell>
          <cell r="W190">
            <v>0</v>
          </cell>
          <cell r="X190">
            <v>181</v>
          </cell>
          <cell r="Y190">
            <v>72</v>
          </cell>
          <cell r="Z190">
            <v>0</v>
          </cell>
          <cell r="AA190">
            <v>833606</v>
          </cell>
          <cell r="AB190">
            <v>0</v>
          </cell>
          <cell r="AC190">
            <v>833606</v>
          </cell>
          <cell r="AD190">
            <v>0</v>
          </cell>
          <cell r="AE190">
            <v>64296</v>
          </cell>
          <cell r="AF190">
            <v>897902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897902</v>
          </cell>
          <cell r="AM190">
            <v>181</v>
          </cell>
          <cell r="AN190">
            <v>181</v>
          </cell>
          <cell r="AO190" t="str">
            <v>METHUEN</v>
          </cell>
          <cell r="AP190">
            <v>833606</v>
          </cell>
          <cell r="AQ190">
            <v>1131266</v>
          </cell>
          <cell r="AR190">
            <v>0</v>
          </cell>
          <cell r="AS190">
            <v>8543.75</v>
          </cell>
          <cell r="AT190">
            <v>48653</v>
          </cell>
          <cell r="AU190">
            <v>39226</v>
          </cell>
          <cell r="AV190">
            <v>25644.25</v>
          </cell>
          <cell r="AW190">
            <v>47084</v>
          </cell>
          <cell r="AX190">
            <v>0</v>
          </cell>
          <cell r="AY190">
            <v>169151</v>
          </cell>
          <cell r="AZ190">
            <v>0</v>
          </cell>
          <cell r="BB190">
            <v>181</v>
          </cell>
          <cell r="BC190" t="str">
            <v>METHUEN</v>
          </cell>
          <cell r="BH190">
            <v>0</v>
          </cell>
          <cell r="BK190">
            <v>0</v>
          </cell>
          <cell r="BL190">
            <v>0</v>
          </cell>
          <cell r="BN190">
            <v>0</v>
          </cell>
          <cell r="BP190">
            <v>0</v>
          </cell>
          <cell r="BQ190">
            <v>0</v>
          </cell>
          <cell r="BR190">
            <v>0</v>
          </cell>
          <cell r="BT190">
            <v>0</v>
          </cell>
          <cell r="BV190">
            <v>0</v>
          </cell>
        </row>
        <row r="191">
          <cell r="A191">
            <v>182</v>
          </cell>
          <cell r="B191">
            <v>182</v>
          </cell>
          <cell r="C191" t="str">
            <v>MIDDLEBOROUGH</v>
          </cell>
          <cell r="D191">
            <v>43</v>
          </cell>
          <cell r="E191">
            <v>576252</v>
          </cell>
          <cell r="F191">
            <v>0</v>
          </cell>
          <cell r="G191">
            <v>38399</v>
          </cell>
          <cell r="H191">
            <v>614651</v>
          </cell>
          <cell r="J191">
            <v>57715.999025250167</v>
          </cell>
          <cell r="K191">
            <v>0.3171966872590436</v>
          </cell>
          <cell r="L191">
            <v>38399</v>
          </cell>
          <cell r="M191">
            <v>96114.999025250174</v>
          </cell>
          <cell r="O191">
            <v>518536.0009747498</v>
          </cell>
          <cell r="Q191">
            <v>0</v>
          </cell>
          <cell r="R191">
            <v>57715.999025250167</v>
          </cell>
          <cell r="S191">
            <v>38399</v>
          </cell>
          <cell r="T191">
            <v>96114.999025250174</v>
          </cell>
          <cell r="V191">
            <v>220355.5</v>
          </cell>
          <cell r="W191">
            <v>0</v>
          </cell>
          <cell r="X191">
            <v>182</v>
          </cell>
          <cell r="Y191">
            <v>43</v>
          </cell>
          <cell r="Z191">
            <v>0</v>
          </cell>
          <cell r="AA191">
            <v>576252</v>
          </cell>
          <cell r="AB191">
            <v>0</v>
          </cell>
          <cell r="AC191">
            <v>576252</v>
          </cell>
          <cell r="AD191">
            <v>0</v>
          </cell>
          <cell r="AE191">
            <v>38399</v>
          </cell>
          <cell r="AF191">
            <v>614651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614651</v>
          </cell>
          <cell r="AM191">
            <v>182</v>
          </cell>
          <cell r="AN191">
            <v>182</v>
          </cell>
          <cell r="AO191" t="str">
            <v>MIDDLEBOROUGH</v>
          </cell>
          <cell r="AP191">
            <v>576252</v>
          </cell>
          <cell r="AQ191">
            <v>495462</v>
          </cell>
          <cell r="AR191">
            <v>80790</v>
          </cell>
          <cell r="AS191">
            <v>31853</v>
          </cell>
          <cell r="AT191">
            <v>28812</v>
          </cell>
          <cell r="AU191">
            <v>23633.25</v>
          </cell>
          <cell r="AV191">
            <v>13384.5</v>
          </cell>
          <cell r="AW191">
            <v>3483.75</v>
          </cell>
          <cell r="AX191">
            <v>0</v>
          </cell>
          <cell r="AY191">
            <v>181956.5</v>
          </cell>
          <cell r="AZ191">
            <v>57715.999025250167</v>
          </cell>
          <cell r="BB191">
            <v>182</v>
          </cell>
          <cell r="BC191" t="str">
            <v>MIDDLEBOROUGH</v>
          </cell>
          <cell r="BH191">
            <v>0</v>
          </cell>
          <cell r="BK191">
            <v>0</v>
          </cell>
          <cell r="BL191">
            <v>0</v>
          </cell>
          <cell r="BN191">
            <v>0</v>
          </cell>
          <cell r="BP191">
            <v>80790</v>
          </cell>
          <cell r="BQ191">
            <v>80790</v>
          </cell>
          <cell r="BR191">
            <v>0</v>
          </cell>
          <cell r="BT191">
            <v>0</v>
          </cell>
          <cell r="BV191">
            <v>0</v>
          </cell>
        </row>
        <row r="192">
          <cell r="A192">
            <v>183</v>
          </cell>
          <cell r="B192">
            <v>183</v>
          </cell>
          <cell r="C192" t="str">
            <v>MIDDLEFIELD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J192">
            <v>0</v>
          </cell>
          <cell r="K192"/>
          <cell r="L192">
            <v>0</v>
          </cell>
          <cell r="M192">
            <v>0</v>
          </cell>
          <cell r="O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V192">
            <v>0</v>
          </cell>
          <cell r="W192">
            <v>0</v>
          </cell>
          <cell r="X192">
            <v>183</v>
          </cell>
          <cell r="AM192">
            <v>183</v>
          </cell>
          <cell r="AN192">
            <v>183</v>
          </cell>
          <cell r="AO192" t="str">
            <v>MIDDLEFIELD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B192">
            <v>183</v>
          </cell>
          <cell r="BC192" t="str">
            <v>MIDDLEFIELD</v>
          </cell>
          <cell r="BH192">
            <v>0</v>
          </cell>
          <cell r="BK192">
            <v>0</v>
          </cell>
          <cell r="BL192">
            <v>0</v>
          </cell>
          <cell r="BN192">
            <v>0</v>
          </cell>
          <cell r="BP192">
            <v>0</v>
          </cell>
          <cell r="BQ192">
            <v>0</v>
          </cell>
          <cell r="BR192">
            <v>0</v>
          </cell>
          <cell r="BT192">
            <v>0</v>
          </cell>
          <cell r="BV192">
            <v>0</v>
          </cell>
        </row>
        <row r="193">
          <cell r="A193">
            <v>184</v>
          </cell>
          <cell r="B193">
            <v>184</v>
          </cell>
          <cell r="C193" t="str">
            <v>MIDDLETON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J193">
            <v>0</v>
          </cell>
          <cell r="K193"/>
          <cell r="L193">
            <v>0</v>
          </cell>
          <cell r="M193">
            <v>0</v>
          </cell>
          <cell r="O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V193">
            <v>0</v>
          </cell>
          <cell r="W193">
            <v>0</v>
          </cell>
          <cell r="X193">
            <v>184</v>
          </cell>
          <cell r="AM193">
            <v>184</v>
          </cell>
          <cell r="AN193">
            <v>184</v>
          </cell>
          <cell r="AO193" t="str">
            <v>MIDDLETON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B193">
            <v>184</v>
          </cell>
          <cell r="BC193" t="str">
            <v>MIDDLETON</v>
          </cell>
          <cell r="BH193">
            <v>0</v>
          </cell>
          <cell r="BK193">
            <v>0</v>
          </cell>
          <cell r="BL193">
            <v>0</v>
          </cell>
          <cell r="BN193">
            <v>0</v>
          </cell>
          <cell r="BP193">
            <v>0</v>
          </cell>
          <cell r="BQ193">
            <v>0</v>
          </cell>
          <cell r="BR193">
            <v>0</v>
          </cell>
          <cell r="BT193">
            <v>0</v>
          </cell>
          <cell r="BV193">
            <v>0</v>
          </cell>
        </row>
        <row r="194">
          <cell r="A194">
            <v>185</v>
          </cell>
          <cell r="B194">
            <v>185</v>
          </cell>
          <cell r="C194" t="str">
            <v>MILFORD</v>
          </cell>
          <cell r="D194">
            <v>26</v>
          </cell>
          <cell r="E194">
            <v>312797</v>
          </cell>
          <cell r="F194">
            <v>0</v>
          </cell>
          <cell r="G194">
            <v>23218</v>
          </cell>
          <cell r="H194">
            <v>336015</v>
          </cell>
          <cell r="J194">
            <v>0</v>
          </cell>
          <cell r="K194">
            <v>0</v>
          </cell>
          <cell r="L194">
            <v>23218</v>
          </cell>
          <cell r="M194">
            <v>23218</v>
          </cell>
          <cell r="O194">
            <v>312797</v>
          </cell>
          <cell r="Q194">
            <v>0</v>
          </cell>
          <cell r="R194">
            <v>0</v>
          </cell>
          <cell r="S194">
            <v>23218</v>
          </cell>
          <cell r="T194">
            <v>23218</v>
          </cell>
          <cell r="V194">
            <v>94277.75</v>
          </cell>
          <cell r="W194">
            <v>0</v>
          </cell>
          <cell r="X194">
            <v>185</v>
          </cell>
          <cell r="Y194">
            <v>26</v>
          </cell>
          <cell r="Z194">
            <v>0</v>
          </cell>
          <cell r="AA194">
            <v>312797</v>
          </cell>
          <cell r="AB194">
            <v>0</v>
          </cell>
          <cell r="AC194">
            <v>312797</v>
          </cell>
          <cell r="AD194">
            <v>0</v>
          </cell>
          <cell r="AE194">
            <v>23218</v>
          </cell>
          <cell r="AF194">
            <v>336015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336015</v>
          </cell>
          <cell r="AM194">
            <v>185</v>
          </cell>
          <cell r="AN194">
            <v>185</v>
          </cell>
          <cell r="AO194" t="str">
            <v>MILFORD</v>
          </cell>
          <cell r="AP194">
            <v>312797</v>
          </cell>
          <cell r="AQ194">
            <v>318841</v>
          </cell>
          <cell r="AR194">
            <v>0</v>
          </cell>
          <cell r="AS194">
            <v>47173</v>
          </cell>
          <cell r="AT194">
            <v>8305</v>
          </cell>
          <cell r="AU194">
            <v>9660.25</v>
          </cell>
          <cell r="AV194">
            <v>2608.25</v>
          </cell>
          <cell r="AW194">
            <v>3313.25</v>
          </cell>
          <cell r="AX194">
            <v>0</v>
          </cell>
          <cell r="AY194">
            <v>71059.75</v>
          </cell>
          <cell r="AZ194">
            <v>0</v>
          </cell>
          <cell r="BB194">
            <v>185</v>
          </cell>
          <cell r="BC194" t="str">
            <v>MILFORD</v>
          </cell>
          <cell r="BH194">
            <v>0</v>
          </cell>
          <cell r="BK194">
            <v>0</v>
          </cell>
          <cell r="BL194">
            <v>0</v>
          </cell>
          <cell r="BN194">
            <v>0</v>
          </cell>
          <cell r="BP194">
            <v>0</v>
          </cell>
          <cell r="BQ194">
            <v>0</v>
          </cell>
          <cell r="BR194">
            <v>0</v>
          </cell>
          <cell r="BT194">
            <v>0</v>
          </cell>
          <cell r="BV194">
            <v>0</v>
          </cell>
        </row>
        <row r="195">
          <cell r="A195">
            <v>186</v>
          </cell>
          <cell r="B195">
            <v>186</v>
          </cell>
          <cell r="C195" t="str">
            <v>MILLBURY</v>
          </cell>
          <cell r="D195">
            <v>6</v>
          </cell>
          <cell r="E195">
            <v>101816</v>
          </cell>
          <cell r="F195">
            <v>0</v>
          </cell>
          <cell r="G195">
            <v>5358</v>
          </cell>
          <cell r="H195">
            <v>107174</v>
          </cell>
          <cell r="J195">
            <v>17562.694888436068</v>
          </cell>
          <cell r="K195">
            <v>0.46724206896977938</v>
          </cell>
          <cell r="L195">
            <v>5358</v>
          </cell>
          <cell r="M195">
            <v>22920.694888436068</v>
          </cell>
          <cell r="O195">
            <v>84253.305111563939</v>
          </cell>
          <cell r="Q195">
            <v>0</v>
          </cell>
          <cell r="R195">
            <v>17562.694888436068</v>
          </cell>
          <cell r="S195">
            <v>5358</v>
          </cell>
          <cell r="T195">
            <v>22920.694888436068</v>
          </cell>
          <cell r="V195">
            <v>42946</v>
          </cell>
          <cell r="W195">
            <v>0</v>
          </cell>
          <cell r="X195">
            <v>186</v>
          </cell>
          <cell r="Y195">
            <v>6</v>
          </cell>
          <cell r="Z195">
            <v>0</v>
          </cell>
          <cell r="AA195">
            <v>101816</v>
          </cell>
          <cell r="AB195">
            <v>0</v>
          </cell>
          <cell r="AC195">
            <v>101816</v>
          </cell>
          <cell r="AD195">
            <v>0</v>
          </cell>
          <cell r="AE195">
            <v>5358</v>
          </cell>
          <cell r="AF195">
            <v>107174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107174</v>
          </cell>
          <cell r="AM195">
            <v>186</v>
          </cell>
          <cell r="AN195">
            <v>186</v>
          </cell>
          <cell r="AO195" t="str">
            <v>MILLBURY</v>
          </cell>
          <cell r="AP195">
            <v>101816</v>
          </cell>
          <cell r="AQ195">
            <v>77232</v>
          </cell>
          <cell r="AR195">
            <v>24584</v>
          </cell>
          <cell r="AS195">
            <v>2654.25</v>
          </cell>
          <cell r="AT195">
            <v>0</v>
          </cell>
          <cell r="AU195">
            <v>1273.75</v>
          </cell>
          <cell r="AV195">
            <v>0</v>
          </cell>
          <cell r="AW195">
            <v>9076</v>
          </cell>
          <cell r="AX195">
            <v>0</v>
          </cell>
          <cell r="AY195">
            <v>37588</v>
          </cell>
          <cell r="AZ195">
            <v>17562.694888436068</v>
          </cell>
          <cell r="BB195">
            <v>186</v>
          </cell>
          <cell r="BC195" t="str">
            <v>MILLBURY</v>
          </cell>
          <cell r="BH195">
            <v>0</v>
          </cell>
          <cell r="BK195">
            <v>0</v>
          </cell>
          <cell r="BL195">
            <v>0</v>
          </cell>
          <cell r="BN195">
            <v>0</v>
          </cell>
          <cell r="BP195">
            <v>24584</v>
          </cell>
          <cell r="BQ195">
            <v>24584</v>
          </cell>
          <cell r="BR195">
            <v>0</v>
          </cell>
          <cell r="BT195">
            <v>0</v>
          </cell>
          <cell r="BV195">
            <v>0</v>
          </cell>
        </row>
        <row r="196">
          <cell r="A196">
            <v>187</v>
          </cell>
          <cell r="B196">
            <v>187</v>
          </cell>
          <cell r="C196" t="str">
            <v>MILLIS</v>
          </cell>
          <cell r="D196">
            <v>5</v>
          </cell>
          <cell r="E196">
            <v>71070</v>
          </cell>
          <cell r="F196">
            <v>0</v>
          </cell>
          <cell r="G196">
            <v>4465</v>
          </cell>
          <cell r="H196">
            <v>75535</v>
          </cell>
          <cell r="J196">
            <v>0</v>
          </cell>
          <cell r="K196">
            <v>0</v>
          </cell>
          <cell r="L196">
            <v>4465</v>
          </cell>
          <cell r="M196">
            <v>4465</v>
          </cell>
          <cell r="O196">
            <v>71070</v>
          </cell>
          <cell r="Q196">
            <v>0</v>
          </cell>
          <cell r="R196">
            <v>0</v>
          </cell>
          <cell r="S196">
            <v>4465</v>
          </cell>
          <cell r="T196">
            <v>4465</v>
          </cell>
          <cell r="V196">
            <v>25024</v>
          </cell>
          <cell r="W196">
            <v>0</v>
          </cell>
          <cell r="X196">
            <v>187</v>
          </cell>
          <cell r="Y196">
            <v>5</v>
          </cell>
          <cell r="Z196">
            <v>0</v>
          </cell>
          <cell r="AA196">
            <v>71070</v>
          </cell>
          <cell r="AB196">
            <v>0</v>
          </cell>
          <cell r="AC196">
            <v>71070</v>
          </cell>
          <cell r="AD196">
            <v>0</v>
          </cell>
          <cell r="AE196">
            <v>4465</v>
          </cell>
          <cell r="AF196">
            <v>75535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75535</v>
          </cell>
          <cell r="AM196">
            <v>187</v>
          </cell>
          <cell r="AN196">
            <v>187</v>
          </cell>
          <cell r="AO196" t="str">
            <v>MILLIS</v>
          </cell>
          <cell r="AP196">
            <v>71070</v>
          </cell>
          <cell r="AQ196">
            <v>71174</v>
          </cell>
          <cell r="AR196">
            <v>0</v>
          </cell>
          <cell r="AS196">
            <v>4554.5</v>
          </cell>
          <cell r="AT196">
            <v>10465</v>
          </cell>
          <cell r="AU196">
            <v>140.25</v>
          </cell>
          <cell r="AV196">
            <v>0</v>
          </cell>
          <cell r="AW196">
            <v>5399.25</v>
          </cell>
          <cell r="AX196">
            <v>0</v>
          </cell>
          <cell r="AY196">
            <v>20559</v>
          </cell>
          <cell r="AZ196">
            <v>0</v>
          </cell>
          <cell r="BB196">
            <v>187</v>
          </cell>
          <cell r="BC196" t="str">
            <v>MILLIS</v>
          </cell>
          <cell r="BH196">
            <v>0</v>
          </cell>
          <cell r="BK196">
            <v>0</v>
          </cell>
          <cell r="BL196">
            <v>0</v>
          </cell>
          <cell r="BN196">
            <v>0</v>
          </cell>
          <cell r="BP196">
            <v>0</v>
          </cell>
          <cell r="BQ196">
            <v>0</v>
          </cell>
          <cell r="BR196">
            <v>0</v>
          </cell>
          <cell r="BT196">
            <v>0</v>
          </cell>
          <cell r="BV196">
            <v>0</v>
          </cell>
        </row>
        <row r="197">
          <cell r="A197">
            <v>188</v>
          </cell>
          <cell r="B197">
            <v>188</v>
          </cell>
          <cell r="C197" t="str">
            <v>MILLVILLE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J197">
            <v>0</v>
          </cell>
          <cell r="K197"/>
          <cell r="L197">
            <v>0</v>
          </cell>
          <cell r="M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V197">
            <v>0</v>
          </cell>
          <cell r="W197">
            <v>0</v>
          </cell>
          <cell r="X197">
            <v>188</v>
          </cell>
          <cell r="AM197">
            <v>188</v>
          </cell>
          <cell r="AN197">
            <v>188</v>
          </cell>
          <cell r="AO197" t="str">
            <v>MILLVILLE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B197">
            <v>188</v>
          </cell>
          <cell r="BC197" t="str">
            <v>MILLVILLE</v>
          </cell>
          <cell r="BH197">
            <v>0</v>
          </cell>
          <cell r="BK197">
            <v>0</v>
          </cell>
          <cell r="BL197">
            <v>0</v>
          </cell>
          <cell r="BN197">
            <v>0</v>
          </cell>
          <cell r="BP197">
            <v>0</v>
          </cell>
          <cell r="BQ197">
            <v>0</v>
          </cell>
          <cell r="BR197">
            <v>0</v>
          </cell>
          <cell r="BT197">
            <v>0</v>
          </cell>
          <cell r="BV197">
            <v>0</v>
          </cell>
        </row>
        <row r="198">
          <cell r="A198">
            <v>189</v>
          </cell>
          <cell r="B198">
            <v>189</v>
          </cell>
          <cell r="C198" t="str">
            <v>MILTON</v>
          </cell>
          <cell r="D198">
            <v>16</v>
          </cell>
          <cell r="E198">
            <v>267679</v>
          </cell>
          <cell r="F198">
            <v>0</v>
          </cell>
          <cell r="G198">
            <v>14288</v>
          </cell>
          <cell r="H198">
            <v>281967</v>
          </cell>
          <cell r="J198">
            <v>92457.044112487638</v>
          </cell>
          <cell r="K198">
            <v>0.60548856396512496</v>
          </cell>
          <cell r="L198">
            <v>14288</v>
          </cell>
          <cell r="M198">
            <v>106745.04411248764</v>
          </cell>
          <cell r="O198">
            <v>175221.95588751236</v>
          </cell>
          <cell r="Q198">
            <v>0</v>
          </cell>
          <cell r="R198">
            <v>92457.044112487638</v>
          </cell>
          <cell r="S198">
            <v>14288</v>
          </cell>
          <cell r="T198">
            <v>106745.04411248764</v>
          </cell>
          <cell r="V198">
            <v>166986.25</v>
          </cell>
          <cell r="W198">
            <v>0</v>
          </cell>
          <cell r="X198">
            <v>189</v>
          </cell>
          <cell r="Y198">
            <v>16</v>
          </cell>
          <cell r="Z198">
            <v>0</v>
          </cell>
          <cell r="AA198">
            <v>267679</v>
          </cell>
          <cell r="AB198">
            <v>0</v>
          </cell>
          <cell r="AC198">
            <v>267679</v>
          </cell>
          <cell r="AD198">
            <v>0</v>
          </cell>
          <cell r="AE198">
            <v>14288</v>
          </cell>
          <cell r="AF198">
            <v>281967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281967</v>
          </cell>
          <cell r="AM198">
            <v>189</v>
          </cell>
          <cell r="AN198">
            <v>189</v>
          </cell>
          <cell r="AO198" t="str">
            <v>MILTON</v>
          </cell>
          <cell r="AP198">
            <v>267679</v>
          </cell>
          <cell r="AQ198">
            <v>138259</v>
          </cell>
          <cell r="AR198">
            <v>129420</v>
          </cell>
          <cell r="AS198">
            <v>5509.25</v>
          </cell>
          <cell r="AT198">
            <v>60</v>
          </cell>
          <cell r="AU198">
            <v>0</v>
          </cell>
          <cell r="AV198">
            <v>10748.75</v>
          </cell>
          <cell r="AW198">
            <v>6960.25</v>
          </cell>
          <cell r="AX198">
            <v>0</v>
          </cell>
          <cell r="AY198">
            <v>152698.25</v>
          </cell>
          <cell r="AZ198">
            <v>92457.044112487638</v>
          </cell>
          <cell r="BB198">
            <v>189</v>
          </cell>
          <cell r="BC198" t="str">
            <v>MILTON</v>
          </cell>
          <cell r="BH198">
            <v>0</v>
          </cell>
          <cell r="BK198">
            <v>0</v>
          </cell>
          <cell r="BL198">
            <v>0</v>
          </cell>
          <cell r="BN198">
            <v>0</v>
          </cell>
          <cell r="BP198">
            <v>129420</v>
          </cell>
          <cell r="BQ198">
            <v>129420</v>
          </cell>
          <cell r="BR198">
            <v>0</v>
          </cell>
          <cell r="BT198">
            <v>0</v>
          </cell>
          <cell r="BV198">
            <v>0</v>
          </cell>
        </row>
        <row r="199">
          <cell r="A199">
            <v>190</v>
          </cell>
          <cell r="B199">
            <v>190</v>
          </cell>
          <cell r="C199" t="str">
            <v>MONROE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J199">
            <v>0</v>
          </cell>
          <cell r="K199"/>
          <cell r="L199">
            <v>0</v>
          </cell>
          <cell r="M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V199">
            <v>0</v>
          </cell>
          <cell r="W199">
            <v>0</v>
          </cell>
          <cell r="X199">
            <v>190</v>
          </cell>
          <cell r="AM199">
            <v>190</v>
          </cell>
          <cell r="AN199">
            <v>190</v>
          </cell>
          <cell r="AO199" t="str">
            <v>MONROE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B199">
            <v>190</v>
          </cell>
          <cell r="BC199" t="str">
            <v>MONROE</v>
          </cell>
          <cell r="BH199">
            <v>0</v>
          </cell>
          <cell r="BK199">
            <v>0</v>
          </cell>
          <cell r="BL199">
            <v>0</v>
          </cell>
          <cell r="BN199">
            <v>0</v>
          </cell>
          <cell r="BP199">
            <v>0</v>
          </cell>
          <cell r="BQ199">
            <v>0</v>
          </cell>
          <cell r="BR199">
            <v>0</v>
          </cell>
          <cell r="BT199">
            <v>0</v>
          </cell>
          <cell r="BV199">
            <v>0</v>
          </cell>
        </row>
        <row r="200">
          <cell r="A200">
            <v>191</v>
          </cell>
          <cell r="B200">
            <v>191</v>
          </cell>
          <cell r="C200" t="str">
            <v>MONSON</v>
          </cell>
          <cell r="D200">
            <v>26</v>
          </cell>
          <cell r="E200">
            <v>328379</v>
          </cell>
          <cell r="F200">
            <v>0</v>
          </cell>
          <cell r="G200">
            <v>23218</v>
          </cell>
          <cell r="H200">
            <v>351597</v>
          </cell>
          <cell r="J200">
            <v>34507.437813054326</v>
          </cell>
          <cell r="K200">
            <v>0.29231081455016561</v>
          </cell>
          <cell r="L200">
            <v>23218</v>
          </cell>
          <cell r="M200">
            <v>57725.437813054326</v>
          </cell>
          <cell r="O200">
            <v>293871.5621869457</v>
          </cell>
          <cell r="Q200">
            <v>0</v>
          </cell>
          <cell r="R200">
            <v>34507.437813054326</v>
          </cell>
          <cell r="S200">
            <v>23218</v>
          </cell>
          <cell r="T200">
            <v>57725.437813054326</v>
          </cell>
          <cell r="V200">
            <v>141268.5</v>
          </cell>
          <cell r="W200">
            <v>0</v>
          </cell>
          <cell r="X200">
            <v>191</v>
          </cell>
          <cell r="Y200">
            <v>26</v>
          </cell>
          <cell r="Z200">
            <v>0</v>
          </cell>
          <cell r="AA200">
            <v>328379</v>
          </cell>
          <cell r="AB200">
            <v>0</v>
          </cell>
          <cell r="AC200">
            <v>328379</v>
          </cell>
          <cell r="AD200">
            <v>0</v>
          </cell>
          <cell r="AE200">
            <v>23218</v>
          </cell>
          <cell r="AF200">
            <v>351597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351597</v>
          </cell>
          <cell r="AM200">
            <v>191</v>
          </cell>
          <cell r="AN200">
            <v>191</v>
          </cell>
          <cell r="AO200" t="str">
            <v>MONSON</v>
          </cell>
          <cell r="AP200">
            <v>328379</v>
          </cell>
          <cell r="AQ200">
            <v>280076</v>
          </cell>
          <cell r="AR200">
            <v>48303</v>
          </cell>
          <cell r="AS200">
            <v>56632.25</v>
          </cell>
          <cell r="AT200">
            <v>0</v>
          </cell>
          <cell r="AU200">
            <v>0</v>
          </cell>
          <cell r="AV200">
            <v>0</v>
          </cell>
          <cell r="AW200">
            <v>13115.25</v>
          </cell>
          <cell r="AX200">
            <v>0</v>
          </cell>
          <cell r="AY200">
            <v>118050.5</v>
          </cell>
          <cell r="AZ200">
            <v>34507.437813054326</v>
          </cell>
          <cell r="BB200">
            <v>191</v>
          </cell>
          <cell r="BC200" t="str">
            <v>MONSON</v>
          </cell>
          <cell r="BH200">
            <v>0</v>
          </cell>
          <cell r="BK200">
            <v>0</v>
          </cell>
          <cell r="BL200">
            <v>0</v>
          </cell>
          <cell r="BN200">
            <v>0</v>
          </cell>
          <cell r="BP200">
            <v>48303</v>
          </cell>
          <cell r="BQ200">
            <v>48303</v>
          </cell>
          <cell r="BR200">
            <v>0</v>
          </cell>
          <cell r="BT200">
            <v>0</v>
          </cell>
          <cell r="BV200">
            <v>0</v>
          </cell>
        </row>
        <row r="201">
          <cell r="A201">
            <v>192</v>
          </cell>
          <cell r="B201">
            <v>192</v>
          </cell>
          <cell r="C201" t="str">
            <v>MONTAGUE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J201">
            <v>0</v>
          </cell>
          <cell r="K201"/>
          <cell r="L201">
            <v>0</v>
          </cell>
          <cell r="M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V201">
            <v>0</v>
          </cell>
          <cell r="W201">
            <v>0</v>
          </cell>
          <cell r="X201">
            <v>192</v>
          </cell>
          <cell r="AM201">
            <v>192</v>
          </cell>
          <cell r="AN201">
            <v>192</v>
          </cell>
          <cell r="AO201" t="str">
            <v>MONTAGUE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B201">
            <v>192</v>
          </cell>
          <cell r="BC201" t="str">
            <v>MONTAGUE</v>
          </cell>
          <cell r="BH201">
            <v>0</v>
          </cell>
          <cell r="BK201">
            <v>0</v>
          </cell>
          <cell r="BL201">
            <v>0</v>
          </cell>
          <cell r="BN201">
            <v>0</v>
          </cell>
          <cell r="BP201">
            <v>0</v>
          </cell>
          <cell r="BQ201">
            <v>0</v>
          </cell>
          <cell r="BR201">
            <v>0</v>
          </cell>
          <cell r="BT201">
            <v>0</v>
          </cell>
          <cell r="BV201">
            <v>0</v>
          </cell>
        </row>
        <row r="202">
          <cell r="A202">
            <v>193</v>
          </cell>
          <cell r="B202">
            <v>193</v>
          </cell>
          <cell r="C202" t="str">
            <v>MONTEREY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J202">
            <v>0</v>
          </cell>
          <cell r="K202"/>
          <cell r="L202">
            <v>0</v>
          </cell>
          <cell r="M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V202">
            <v>0</v>
          </cell>
          <cell r="W202">
            <v>0</v>
          </cell>
          <cell r="X202">
            <v>193</v>
          </cell>
          <cell r="AM202">
            <v>193</v>
          </cell>
          <cell r="AN202">
            <v>193</v>
          </cell>
          <cell r="AO202" t="str">
            <v>MONTEREY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B202">
            <v>193</v>
          </cell>
          <cell r="BC202" t="str">
            <v>MONTEREY</v>
          </cell>
          <cell r="BH202">
            <v>0</v>
          </cell>
          <cell r="BK202">
            <v>0</v>
          </cell>
          <cell r="BL202">
            <v>0</v>
          </cell>
          <cell r="BN202">
            <v>0</v>
          </cell>
          <cell r="BP202">
            <v>0</v>
          </cell>
          <cell r="BQ202">
            <v>0</v>
          </cell>
          <cell r="BR202">
            <v>0</v>
          </cell>
          <cell r="BT202">
            <v>0</v>
          </cell>
          <cell r="BV202">
            <v>0</v>
          </cell>
        </row>
        <row r="203">
          <cell r="A203">
            <v>194</v>
          </cell>
          <cell r="B203">
            <v>194</v>
          </cell>
          <cell r="C203" t="str">
            <v>MONTGOMERY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J203">
            <v>0</v>
          </cell>
          <cell r="K203"/>
          <cell r="L203">
            <v>0</v>
          </cell>
          <cell r="M203">
            <v>0</v>
          </cell>
          <cell r="O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V203">
            <v>0</v>
          </cell>
          <cell r="W203">
            <v>0</v>
          </cell>
          <cell r="X203">
            <v>194</v>
          </cell>
          <cell r="AM203">
            <v>194</v>
          </cell>
          <cell r="AN203">
            <v>194</v>
          </cell>
          <cell r="AO203" t="str">
            <v>MONTGOMERY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B203">
            <v>194</v>
          </cell>
          <cell r="BC203" t="str">
            <v>MONTGOMERY</v>
          </cell>
          <cell r="BH203">
            <v>0</v>
          </cell>
          <cell r="BK203">
            <v>0</v>
          </cell>
          <cell r="BL203">
            <v>0</v>
          </cell>
          <cell r="BN203">
            <v>0</v>
          </cell>
          <cell r="BP203">
            <v>0</v>
          </cell>
          <cell r="BQ203">
            <v>0</v>
          </cell>
          <cell r="BR203">
            <v>0</v>
          </cell>
          <cell r="BT203">
            <v>0</v>
          </cell>
          <cell r="BV203">
            <v>0</v>
          </cell>
        </row>
        <row r="204">
          <cell r="A204">
            <v>195</v>
          </cell>
          <cell r="B204">
            <v>195</v>
          </cell>
          <cell r="C204" t="str">
            <v>MOUNT WASHINGTON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J204">
            <v>0</v>
          </cell>
          <cell r="K204"/>
          <cell r="L204">
            <v>0</v>
          </cell>
          <cell r="M204">
            <v>0</v>
          </cell>
          <cell r="O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V204">
            <v>0</v>
          </cell>
          <cell r="W204">
            <v>0</v>
          </cell>
          <cell r="X204">
            <v>195</v>
          </cell>
          <cell r="AM204">
            <v>195</v>
          </cell>
          <cell r="AN204">
            <v>195</v>
          </cell>
          <cell r="AO204" t="str">
            <v>MOUNT WASHINGTON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B204">
            <v>195</v>
          </cell>
          <cell r="BC204" t="str">
            <v>MOUNT WASHINGTON</v>
          </cell>
          <cell r="BH204">
            <v>0</v>
          </cell>
          <cell r="BK204">
            <v>0</v>
          </cell>
          <cell r="BL204">
            <v>0</v>
          </cell>
          <cell r="BN204">
            <v>0</v>
          </cell>
          <cell r="BP204">
            <v>0</v>
          </cell>
          <cell r="BQ204">
            <v>0</v>
          </cell>
          <cell r="BR204">
            <v>0</v>
          </cell>
          <cell r="BT204">
            <v>0</v>
          </cell>
          <cell r="BV204">
            <v>0</v>
          </cell>
        </row>
        <row r="205">
          <cell r="A205">
            <v>196</v>
          </cell>
          <cell r="B205">
            <v>196</v>
          </cell>
          <cell r="C205" t="str">
            <v>NAHANT</v>
          </cell>
          <cell r="D205">
            <v>2</v>
          </cell>
          <cell r="E205">
            <v>25908</v>
          </cell>
          <cell r="F205">
            <v>0</v>
          </cell>
          <cell r="G205">
            <v>1786</v>
          </cell>
          <cell r="H205">
            <v>27694</v>
          </cell>
          <cell r="J205">
            <v>855.84561000432848</v>
          </cell>
          <cell r="K205">
            <v>0.32075165745500928</v>
          </cell>
          <cell r="L205">
            <v>1786</v>
          </cell>
          <cell r="M205">
            <v>2641.8456100043286</v>
          </cell>
          <cell r="O205">
            <v>25052.15438999567</v>
          </cell>
          <cell r="Q205">
            <v>0</v>
          </cell>
          <cell r="R205">
            <v>855.84561000432848</v>
          </cell>
          <cell r="S205">
            <v>1786</v>
          </cell>
          <cell r="T205">
            <v>2641.8456100043286</v>
          </cell>
          <cell r="V205">
            <v>4454.25</v>
          </cell>
          <cell r="W205">
            <v>0</v>
          </cell>
          <cell r="X205">
            <v>196</v>
          </cell>
          <cell r="Y205">
            <v>2</v>
          </cell>
          <cell r="Z205">
            <v>0</v>
          </cell>
          <cell r="AA205">
            <v>25908</v>
          </cell>
          <cell r="AB205">
            <v>0</v>
          </cell>
          <cell r="AC205">
            <v>25908</v>
          </cell>
          <cell r="AD205">
            <v>0</v>
          </cell>
          <cell r="AE205">
            <v>1786</v>
          </cell>
          <cell r="AF205">
            <v>27694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27694</v>
          </cell>
          <cell r="AM205">
            <v>196</v>
          </cell>
          <cell r="AN205">
            <v>196</v>
          </cell>
          <cell r="AO205" t="str">
            <v>NAHANT</v>
          </cell>
          <cell r="AP205">
            <v>25908</v>
          </cell>
          <cell r="AQ205">
            <v>24710</v>
          </cell>
          <cell r="AR205">
            <v>1198</v>
          </cell>
          <cell r="AS205">
            <v>0</v>
          </cell>
          <cell r="AT205">
            <v>0</v>
          </cell>
          <cell r="AU205">
            <v>491.25</v>
          </cell>
          <cell r="AV205">
            <v>979</v>
          </cell>
          <cell r="AW205">
            <v>0</v>
          </cell>
          <cell r="AX205">
            <v>0</v>
          </cell>
          <cell r="AY205">
            <v>2668.25</v>
          </cell>
          <cell r="AZ205">
            <v>855.84561000432848</v>
          </cell>
          <cell r="BB205">
            <v>196</v>
          </cell>
          <cell r="BC205" t="str">
            <v>NAHANT</v>
          </cell>
          <cell r="BH205">
            <v>0</v>
          </cell>
          <cell r="BK205">
            <v>0</v>
          </cell>
          <cell r="BL205">
            <v>0</v>
          </cell>
          <cell r="BN205">
            <v>0</v>
          </cell>
          <cell r="BP205">
            <v>1198</v>
          </cell>
          <cell r="BQ205">
            <v>1198</v>
          </cell>
          <cell r="BR205">
            <v>0</v>
          </cell>
          <cell r="BT205">
            <v>0</v>
          </cell>
          <cell r="BV205">
            <v>0</v>
          </cell>
        </row>
        <row r="206">
          <cell r="A206">
            <v>197</v>
          </cell>
          <cell r="B206">
            <v>197</v>
          </cell>
          <cell r="C206" t="str">
            <v>NANTUCKET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J206">
            <v>0</v>
          </cell>
          <cell r="K206"/>
          <cell r="L206">
            <v>0</v>
          </cell>
          <cell r="M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V206">
            <v>0</v>
          </cell>
          <cell r="W206">
            <v>0</v>
          </cell>
          <cell r="X206">
            <v>197</v>
          </cell>
          <cell r="AM206">
            <v>197</v>
          </cell>
          <cell r="AN206">
            <v>197</v>
          </cell>
          <cell r="AO206" t="str">
            <v>NANTUCKET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B206">
            <v>197</v>
          </cell>
          <cell r="BC206" t="str">
            <v>NANTUCKET</v>
          </cell>
          <cell r="BH206">
            <v>0</v>
          </cell>
          <cell r="BK206">
            <v>0</v>
          </cell>
          <cell r="BL206">
            <v>0</v>
          </cell>
          <cell r="BN206">
            <v>0</v>
          </cell>
          <cell r="BP206">
            <v>0</v>
          </cell>
          <cell r="BQ206">
            <v>0</v>
          </cell>
          <cell r="BR206">
            <v>0</v>
          </cell>
          <cell r="BT206">
            <v>0</v>
          </cell>
          <cell r="BV206">
            <v>0</v>
          </cell>
        </row>
        <row r="207">
          <cell r="A207">
            <v>198</v>
          </cell>
          <cell r="B207">
            <v>198</v>
          </cell>
          <cell r="C207" t="str">
            <v>NATICK</v>
          </cell>
          <cell r="D207">
            <v>28</v>
          </cell>
          <cell r="E207">
            <v>356142</v>
          </cell>
          <cell r="F207">
            <v>0</v>
          </cell>
          <cell r="G207">
            <v>25004</v>
          </cell>
          <cell r="H207">
            <v>381146</v>
          </cell>
          <cell r="J207">
            <v>0</v>
          </cell>
          <cell r="K207">
            <v>0</v>
          </cell>
          <cell r="L207">
            <v>25004</v>
          </cell>
          <cell r="M207">
            <v>25004</v>
          </cell>
          <cell r="O207">
            <v>356142</v>
          </cell>
          <cell r="Q207">
            <v>0</v>
          </cell>
          <cell r="R207">
            <v>0</v>
          </cell>
          <cell r="S207">
            <v>25004</v>
          </cell>
          <cell r="T207">
            <v>25004</v>
          </cell>
          <cell r="V207">
            <v>54789.5</v>
          </cell>
          <cell r="W207">
            <v>0</v>
          </cell>
          <cell r="X207">
            <v>198</v>
          </cell>
          <cell r="Y207">
            <v>28</v>
          </cell>
          <cell r="Z207">
            <v>0</v>
          </cell>
          <cell r="AA207">
            <v>356142</v>
          </cell>
          <cell r="AB207">
            <v>0</v>
          </cell>
          <cell r="AC207">
            <v>356142</v>
          </cell>
          <cell r="AD207">
            <v>0</v>
          </cell>
          <cell r="AE207">
            <v>25004</v>
          </cell>
          <cell r="AF207">
            <v>381146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381146</v>
          </cell>
          <cell r="AM207">
            <v>198</v>
          </cell>
          <cell r="AN207">
            <v>198</v>
          </cell>
          <cell r="AO207" t="str">
            <v>NATICK</v>
          </cell>
          <cell r="AP207">
            <v>356142</v>
          </cell>
          <cell r="AQ207">
            <v>453508</v>
          </cell>
          <cell r="AR207">
            <v>0</v>
          </cell>
          <cell r="AS207">
            <v>29785.5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29785.5</v>
          </cell>
          <cell r="AZ207">
            <v>0</v>
          </cell>
          <cell r="BB207">
            <v>198</v>
          </cell>
          <cell r="BC207" t="str">
            <v>NATICK</v>
          </cell>
          <cell r="BH207">
            <v>0</v>
          </cell>
          <cell r="BK207">
            <v>0</v>
          </cell>
          <cell r="BL207">
            <v>0</v>
          </cell>
          <cell r="BN207">
            <v>0</v>
          </cell>
          <cell r="BP207">
            <v>0</v>
          </cell>
          <cell r="BQ207">
            <v>0</v>
          </cell>
          <cell r="BR207">
            <v>0</v>
          </cell>
          <cell r="BT207">
            <v>0</v>
          </cell>
          <cell r="BV207">
            <v>0</v>
          </cell>
        </row>
        <row r="208">
          <cell r="A208">
            <v>199</v>
          </cell>
          <cell r="B208">
            <v>199</v>
          </cell>
          <cell r="C208" t="str">
            <v>NEEDHAM</v>
          </cell>
          <cell r="D208">
            <v>5</v>
          </cell>
          <cell r="E208">
            <v>92389</v>
          </cell>
          <cell r="F208">
            <v>0</v>
          </cell>
          <cell r="G208">
            <v>4465</v>
          </cell>
          <cell r="H208">
            <v>96854</v>
          </cell>
          <cell r="J208">
            <v>31126.204697736721</v>
          </cell>
          <cell r="K208">
            <v>0.56583840276566966</v>
          </cell>
          <cell r="L208">
            <v>4465</v>
          </cell>
          <cell r="M208">
            <v>35591.204697736721</v>
          </cell>
          <cell r="O208">
            <v>61262.795302263279</v>
          </cell>
          <cell r="Q208">
            <v>0</v>
          </cell>
          <cell r="R208">
            <v>31126.204697736721</v>
          </cell>
          <cell r="S208">
            <v>4465</v>
          </cell>
          <cell r="T208">
            <v>35591.204697736721</v>
          </cell>
          <cell r="V208">
            <v>59474</v>
          </cell>
          <cell r="W208">
            <v>0</v>
          </cell>
          <cell r="X208">
            <v>199</v>
          </cell>
          <cell r="Y208">
            <v>5</v>
          </cell>
          <cell r="Z208">
            <v>0</v>
          </cell>
          <cell r="AA208">
            <v>92389</v>
          </cell>
          <cell r="AB208">
            <v>0</v>
          </cell>
          <cell r="AC208">
            <v>92389</v>
          </cell>
          <cell r="AD208">
            <v>0</v>
          </cell>
          <cell r="AE208">
            <v>4465</v>
          </cell>
          <cell r="AF208">
            <v>96854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96854</v>
          </cell>
          <cell r="AM208">
            <v>199</v>
          </cell>
          <cell r="AN208">
            <v>199</v>
          </cell>
          <cell r="AO208" t="str">
            <v>NEEDHAM</v>
          </cell>
          <cell r="AP208">
            <v>92389</v>
          </cell>
          <cell r="AQ208">
            <v>48819</v>
          </cell>
          <cell r="AR208">
            <v>43570</v>
          </cell>
          <cell r="AS208">
            <v>5864.75</v>
          </cell>
          <cell r="AT208">
            <v>0</v>
          </cell>
          <cell r="AU208">
            <v>0</v>
          </cell>
          <cell r="AV208">
            <v>0</v>
          </cell>
          <cell r="AW208">
            <v>5574.25</v>
          </cell>
          <cell r="AX208">
            <v>0</v>
          </cell>
          <cell r="AY208">
            <v>55009</v>
          </cell>
          <cell r="AZ208">
            <v>31126.204697736721</v>
          </cell>
          <cell r="BB208">
            <v>199</v>
          </cell>
          <cell r="BC208" t="str">
            <v>NEEDHAM</v>
          </cell>
          <cell r="BH208">
            <v>0</v>
          </cell>
          <cell r="BK208">
            <v>0</v>
          </cell>
          <cell r="BL208">
            <v>0</v>
          </cell>
          <cell r="BN208">
            <v>0</v>
          </cell>
          <cell r="BP208">
            <v>43570</v>
          </cell>
          <cell r="BQ208">
            <v>43570</v>
          </cell>
          <cell r="BR208">
            <v>0</v>
          </cell>
          <cell r="BT208">
            <v>0</v>
          </cell>
          <cell r="BV208">
            <v>0</v>
          </cell>
        </row>
        <row r="209">
          <cell r="A209">
            <v>200</v>
          </cell>
          <cell r="B209">
            <v>200</v>
          </cell>
          <cell r="C209" t="str">
            <v>NEW ASHFORD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J209">
            <v>0</v>
          </cell>
          <cell r="K209"/>
          <cell r="L209">
            <v>0</v>
          </cell>
          <cell r="M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V209">
            <v>0</v>
          </cell>
          <cell r="W209">
            <v>0</v>
          </cell>
          <cell r="X209">
            <v>200</v>
          </cell>
          <cell r="AM209">
            <v>200</v>
          </cell>
          <cell r="AN209">
            <v>200</v>
          </cell>
          <cell r="AO209" t="str">
            <v>NEW ASHFORD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B209">
            <v>200</v>
          </cell>
          <cell r="BC209" t="str">
            <v>NEW ASHFORD</v>
          </cell>
          <cell r="BH209">
            <v>0</v>
          </cell>
          <cell r="BK209">
            <v>0</v>
          </cell>
          <cell r="BL209">
            <v>0</v>
          </cell>
          <cell r="BN209">
            <v>0</v>
          </cell>
          <cell r="BP209">
            <v>0</v>
          </cell>
          <cell r="BQ209">
            <v>0</v>
          </cell>
          <cell r="BR209">
            <v>0</v>
          </cell>
          <cell r="BT209">
            <v>0</v>
          </cell>
          <cell r="BV209">
            <v>0</v>
          </cell>
        </row>
        <row r="210">
          <cell r="A210">
            <v>201</v>
          </cell>
          <cell r="B210">
            <v>201</v>
          </cell>
          <cell r="C210" t="str">
            <v>NEW BEDFORD</v>
          </cell>
          <cell r="D210">
            <v>1175</v>
          </cell>
          <cell r="E210">
            <v>14315055</v>
          </cell>
          <cell r="F210">
            <v>300493</v>
          </cell>
          <cell r="G210">
            <v>1049275</v>
          </cell>
          <cell r="H210">
            <v>15664823</v>
          </cell>
          <cell r="J210">
            <v>796570.80036052282</v>
          </cell>
          <cell r="K210">
            <v>0.29519905046649914</v>
          </cell>
          <cell r="L210">
            <v>1049275</v>
          </cell>
          <cell r="M210">
            <v>1845845.8003605227</v>
          </cell>
          <cell r="O210">
            <v>13818977.199639477</v>
          </cell>
          <cell r="Q210">
            <v>0</v>
          </cell>
          <cell r="R210">
            <v>796570.80036052282</v>
          </cell>
          <cell r="S210">
            <v>1049275</v>
          </cell>
          <cell r="T210">
            <v>1845845.8003605227</v>
          </cell>
          <cell r="V210">
            <v>3747694.25</v>
          </cell>
          <cell r="W210">
            <v>0</v>
          </cell>
          <cell r="X210">
            <v>201</v>
          </cell>
          <cell r="Y210">
            <v>1175</v>
          </cell>
          <cell r="Z210">
            <v>0</v>
          </cell>
          <cell r="AA210">
            <v>14315055</v>
          </cell>
          <cell r="AB210">
            <v>0</v>
          </cell>
          <cell r="AC210">
            <v>14315055</v>
          </cell>
          <cell r="AD210">
            <v>300493</v>
          </cell>
          <cell r="AE210">
            <v>1049275</v>
          </cell>
          <cell r="AF210">
            <v>15664823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15664823</v>
          </cell>
          <cell r="AM210">
            <v>201</v>
          </cell>
          <cell r="AN210">
            <v>201</v>
          </cell>
          <cell r="AO210" t="str">
            <v>NEW BEDFORD</v>
          </cell>
          <cell r="AP210">
            <v>14315055</v>
          </cell>
          <cell r="AQ210">
            <v>13200027</v>
          </cell>
          <cell r="AR210">
            <v>1115028</v>
          </cell>
          <cell r="AS210">
            <v>472974.75</v>
          </cell>
          <cell r="AT210">
            <v>247135</v>
          </cell>
          <cell r="AU210">
            <v>307652</v>
          </cell>
          <cell r="AV210">
            <v>414446.25</v>
          </cell>
          <cell r="AW210">
            <v>141183.25</v>
          </cell>
          <cell r="AX210">
            <v>0</v>
          </cell>
          <cell r="AY210">
            <v>2698419.25</v>
          </cell>
          <cell r="AZ210">
            <v>796570.80036052282</v>
          </cell>
          <cell r="BB210">
            <v>201</v>
          </cell>
          <cell r="BC210" t="str">
            <v>NEW BEDFORD</v>
          </cell>
          <cell r="BH210">
            <v>0</v>
          </cell>
          <cell r="BK210">
            <v>0</v>
          </cell>
          <cell r="BL210">
            <v>0</v>
          </cell>
          <cell r="BN210">
            <v>0</v>
          </cell>
          <cell r="BP210">
            <v>1115028</v>
          </cell>
          <cell r="BQ210">
            <v>1115028</v>
          </cell>
          <cell r="BR210">
            <v>0</v>
          </cell>
          <cell r="BT210">
            <v>0</v>
          </cell>
          <cell r="BV210">
            <v>0</v>
          </cell>
        </row>
        <row r="211">
          <cell r="A211">
            <v>202</v>
          </cell>
          <cell r="B211">
            <v>202</v>
          </cell>
          <cell r="C211" t="str">
            <v>NEW BRAINTREE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J211">
            <v>0</v>
          </cell>
          <cell r="K211"/>
          <cell r="L211">
            <v>0</v>
          </cell>
          <cell r="M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V211">
            <v>0</v>
          </cell>
          <cell r="W211">
            <v>0</v>
          </cell>
          <cell r="X211">
            <v>202</v>
          </cell>
          <cell r="AM211">
            <v>202</v>
          </cell>
          <cell r="AN211">
            <v>202</v>
          </cell>
          <cell r="AO211" t="str">
            <v>NEW BRAINTREE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B211">
            <v>202</v>
          </cell>
          <cell r="BC211" t="str">
            <v>NEW BRAINTREE</v>
          </cell>
          <cell r="BH211">
            <v>0</v>
          </cell>
          <cell r="BK211">
            <v>0</v>
          </cell>
          <cell r="BL211">
            <v>0</v>
          </cell>
          <cell r="BN211">
            <v>0</v>
          </cell>
          <cell r="BP211">
            <v>0</v>
          </cell>
          <cell r="BQ211">
            <v>0</v>
          </cell>
          <cell r="BR211">
            <v>0</v>
          </cell>
          <cell r="BT211">
            <v>0</v>
          </cell>
          <cell r="BV211">
            <v>0</v>
          </cell>
        </row>
        <row r="212">
          <cell r="A212">
            <v>203</v>
          </cell>
          <cell r="B212">
            <v>205</v>
          </cell>
          <cell r="C212" t="str">
            <v>NEWBURY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J212">
            <v>0</v>
          </cell>
          <cell r="K212"/>
          <cell r="L212">
            <v>0</v>
          </cell>
          <cell r="M212">
            <v>0</v>
          </cell>
          <cell r="O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V212">
            <v>0</v>
          </cell>
          <cell r="W212">
            <v>0</v>
          </cell>
          <cell r="X212">
            <v>203</v>
          </cell>
          <cell r="AM212">
            <v>203</v>
          </cell>
          <cell r="AN212">
            <v>205</v>
          </cell>
          <cell r="AO212" t="str">
            <v>NEWBURY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B212">
            <v>203</v>
          </cell>
          <cell r="BC212" t="str">
            <v>NEWBURY</v>
          </cell>
          <cell r="BH212">
            <v>0</v>
          </cell>
          <cell r="BK212">
            <v>0</v>
          </cell>
          <cell r="BL212">
            <v>0</v>
          </cell>
          <cell r="BN212">
            <v>0</v>
          </cell>
          <cell r="BP212">
            <v>0</v>
          </cell>
          <cell r="BQ212">
            <v>0</v>
          </cell>
          <cell r="BR212">
            <v>0</v>
          </cell>
          <cell r="BT212">
            <v>0</v>
          </cell>
          <cell r="BV212">
            <v>0</v>
          </cell>
        </row>
        <row r="213">
          <cell r="A213">
            <v>204</v>
          </cell>
          <cell r="B213">
            <v>206</v>
          </cell>
          <cell r="C213" t="str">
            <v>NEWBURYPORT</v>
          </cell>
          <cell r="D213">
            <v>167</v>
          </cell>
          <cell r="E213">
            <v>2398788</v>
          </cell>
          <cell r="F213">
            <v>0</v>
          </cell>
          <cell r="G213">
            <v>149131</v>
          </cell>
          <cell r="H213">
            <v>2547919</v>
          </cell>
          <cell r="J213">
            <v>111147.05483780755</v>
          </cell>
          <cell r="K213">
            <v>0.40146269517304639</v>
          </cell>
          <cell r="L213">
            <v>149131</v>
          </cell>
          <cell r="M213">
            <v>260278.05483780755</v>
          </cell>
          <cell r="O213">
            <v>2287640.9451621925</v>
          </cell>
          <cell r="Q213">
            <v>0</v>
          </cell>
          <cell r="R213">
            <v>111147.05483780755</v>
          </cell>
          <cell r="S213">
            <v>149131</v>
          </cell>
          <cell r="T213">
            <v>260278.05483780755</v>
          </cell>
          <cell r="V213">
            <v>425986.25</v>
          </cell>
          <cell r="W213">
            <v>0</v>
          </cell>
          <cell r="X213">
            <v>204</v>
          </cell>
          <cell r="Y213">
            <v>167</v>
          </cell>
          <cell r="Z213">
            <v>0</v>
          </cell>
          <cell r="AA213">
            <v>2398788</v>
          </cell>
          <cell r="AB213">
            <v>0</v>
          </cell>
          <cell r="AC213">
            <v>2398788</v>
          </cell>
          <cell r="AD213">
            <v>0</v>
          </cell>
          <cell r="AE213">
            <v>149131</v>
          </cell>
          <cell r="AF213">
            <v>2547919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2547919</v>
          </cell>
          <cell r="AM213">
            <v>204</v>
          </cell>
          <cell r="AN213">
            <v>206</v>
          </cell>
          <cell r="AO213" t="str">
            <v>NEWBURYPORT</v>
          </cell>
          <cell r="AP213">
            <v>2398788</v>
          </cell>
          <cell r="AQ213">
            <v>2243206</v>
          </cell>
          <cell r="AR213">
            <v>155582</v>
          </cell>
          <cell r="AS213">
            <v>53850</v>
          </cell>
          <cell r="AT213">
            <v>43652</v>
          </cell>
          <cell r="AU213">
            <v>0</v>
          </cell>
          <cell r="AV213">
            <v>0</v>
          </cell>
          <cell r="AW213">
            <v>23771.25</v>
          </cell>
          <cell r="AX213">
            <v>0</v>
          </cell>
          <cell r="AY213">
            <v>276855.25</v>
          </cell>
          <cell r="AZ213">
            <v>111147.05483780755</v>
          </cell>
          <cell r="BB213">
            <v>204</v>
          </cell>
          <cell r="BC213" t="str">
            <v>NEWBURYPORT</v>
          </cell>
          <cell r="BH213">
            <v>0</v>
          </cell>
          <cell r="BK213">
            <v>0</v>
          </cell>
          <cell r="BL213">
            <v>0</v>
          </cell>
          <cell r="BN213">
            <v>0</v>
          </cell>
          <cell r="BP213">
            <v>155582</v>
          </cell>
          <cell r="BQ213">
            <v>155582</v>
          </cell>
          <cell r="BR213">
            <v>0</v>
          </cell>
          <cell r="BT213">
            <v>0</v>
          </cell>
          <cell r="BV213">
            <v>0</v>
          </cell>
        </row>
        <row r="214">
          <cell r="A214">
            <v>205</v>
          </cell>
          <cell r="B214">
            <v>203</v>
          </cell>
          <cell r="C214" t="str">
            <v>NEW MARLBOROUGH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J214">
            <v>0</v>
          </cell>
          <cell r="K214"/>
          <cell r="L214">
            <v>0</v>
          </cell>
          <cell r="M214">
            <v>0</v>
          </cell>
          <cell r="O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V214">
            <v>0</v>
          </cell>
          <cell r="W214">
            <v>0</v>
          </cell>
          <cell r="X214">
            <v>205</v>
          </cell>
          <cell r="AM214">
            <v>205</v>
          </cell>
          <cell r="AN214">
            <v>203</v>
          </cell>
          <cell r="AO214" t="str">
            <v>NEW MARLBOROUGH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B214">
            <v>205</v>
          </cell>
          <cell r="BC214" t="str">
            <v>NEW MARLBOROUGH</v>
          </cell>
          <cell r="BH214">
            <v>0</v>
          </cell>
          <cell r="BK214">
            <v>0</v>
          </cell>
          <cell r="BL214">
            <v>0</v>
          </cell>
          <cell r="BN214">
            <v>0</v>
          </cell>
          <cell r="BP214">
            <v>0</v>
          </cell>
          <cell r="BQ214">
            <v>0</v>
          </cell>
          <cell r="BR214">
            <v>0</v>
          </cell>
          <cell r="BT214">
            <v>0</v>
          </cell>
          <cell r="BV214">
            <v>0</v>
          </cell>
        </row>
        <row r="215">
          <cell r="A215">
            <v>206</v>
          </cell>
          <cell r="B215">
            <v>204</v>
          </cell>
          <cell r="C215" t="str">
            <v>NEW SALEM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J215">
            <v>0</v>
          </cell>
          <cell r="K215"/>
          <cell r="L215">
            <v>0</v>
          </cell>
          <cell r="M215">
            <v>0</v>
          </cell>
          <cell r="O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V215">
            <v>0</v>
          </cell>
          <cell r="W215">
            <v>0</v>
          </cell>
          <cell r="X215">
            <v>206</v>
          </cell>
          <cell r="AM215">
            <v>206</v>
          </cell>
          <cell r="AN215">
            <v>204</v>
          </cell>
          <cell r="AO215" t="str">
            <v>NEW SALEM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B215">
            <v>206</v>
          </cell>
          <cell r="BC215" t="str">
            <v>NEW SALEM</v>
          </cell>
          <cell r="BH215">
            <v>0</v>
          </cell>
          <cell r="BK215">
            <v>0</v>
          </cell>
          <cell r="BL215">
            <v>0</v>
          </cell>
          <cell r="BN215">
            <v>0</v>
          </cell>
          <cell r="BP215">
            <v>0</v>
          </cell>
          <cell r="BQ215">
            <v>0</v>
          </cell>
          <cell r="BR215">
            <v>0</v>
          </cell>
          <cell r="BT215">
            <v>0</v>
          </cell>
          <cell r="BV215">
            <v>0</v>
          </cell>
        </row>
        <row r="216">
          <cell r="A216">
            <v>207</v>
          </cell>
          <cell r="B216">
            <v>207</v>
          </cell>
          <cell r="C216" t="str">
            <v>NEWTON</v>
          </cell>
          <cell r="D216">
            <v>4</v>
          </cell>
          <cell r="E216">
            <v>80152</v>
          </cell>
          <cell r="F216">
            <v>0</v>
          </cell>
          <cell r="G216">
            <v>3572</v>
          </cell>
          <cell r="H216">
            <v>83724</v>
          </cell>
          <cell r="J216">
            <v>13180.593910333773</v>
          </cell>
          <cell r="K216">
            <v>0.3854651082158792</v>
          </cell>
          <cell r="L216">
            <v>3572</v>
          </cell>
          <cell r="M216">
            <v>16752.593910333773</v>
          </cell>
          <cell r="O216">
            <v>66971.406089666227</v>
          </cell>
          <cell r="Q216">
            <v>0</v>
          </cell>
          <cell r="R216">
            <v>13180.593910333773</v>
          </cell>
          <cell r="S216">
            <v>3572</v>
          </cell>
          <cell r="T216">
            <v>16752.593910333773</v>
          </cell>
          <cell r="V216">
            <v>37766</v>
          </cell>
          <cell r="W216">
            <v>0</v>
          </cell>
          <cell r="X216">
            <v>207</v>
          </cell>
          <cell r="Y216">
            <v>4</v>
          </cell>
          <cell r="Z216">
            <v>0</v>
          </cell>
          <cell r="AA216">
            <v>80152</v>
          </cell>
          <cell r="AB216">
            <v>0</v>
          </cell>
          <cell r="AC216">
            <v>80152</v>
          </cell>
          <cell r="AD216">
            <v>0</v>
          </cell>
          <cell r="AE216">
            <v>3572</v>
          </cell>
          <cell r="AF216">
            <v>83724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83724</v>
          </cell>
          <cell r="AM216">
            <v>207</v>
          </cell>
          <cell r="AN216">
            <v>207</v>
          </cell>
          <cell r="AO216" t="str">
            <v>NEWTON</v>
          </cell>
          <cell r="AP216">
            <v>80152</v>
          </cell>
          <cell r="AQ216">
            <v>61702</v>
          </cell>
          <cell r="AR216">
            <v>18450</v>
          </cell>
          <cell r="AS216">
            <v>0</v>
          </cell>
          <cell r="AT216">
            <v>755</v>
          </cell>
          <cell r="AU216">
            <v>14651</v>
          </cell>
          <cell r="AV216">
            <v>0</v>
          </cell>
          <cell r="AW216">
            <v>338</v>
          </cell>
          <cell r="AX216">
            <v>0</v>
          </cell>
          <cell r="AY216">
            <v>34194</v>
          </cell>
          <cell r="AZ216">
            <v>13180.593910333773</v>
          </cell>
          <cell r="BB216">
            <v>207</v>
          </cell>
          <cell r="BC216" t="str">
            <v>NEWTON</v>
          </cell>
          <cell r="BH216">
            <v>0</v>
          </cell>
          <cell r="BK216">
            <v>0</v>
          </cell>
          <cell r="BL216">
            <v>0</v>
          </cell>
          <cell r="BN216">
            <v>0</v>
          </cell>
          <cell r="BP216">
            <v>18450</v>
          </cell>
          <cell r="BQ216">
            <v>18450</v>
          </cell>
          <cell r="BR216">
            <v>0</v>
          </cell>
          <cell r="BT216">
            <v>0</v>
          </cell>
          <cell r="BV216">
            <v>0</v>
          </cell>
        </row>
        <row r="217">
          <cell r="A217">
            <v>208</v>
          </cell>
          <cell r="B217">
            <v>208</v>
          </cell>
          <cell r="C217" t="str">
            <v>NORFOLK</v>
          </cell>
          <cell r="D217">
            <v>4</v>
          </cell>
          <cell r="E217">
            <v>58828</v>
          </cell>
          <cell r="F217">
            <v>0</v>
          </cell>
          <cell r="G217">
            <v>3572</v>
          </cell>
          <cell r="H217">
            <v>62400</v>
          </cell>
          <cell r="J217">
            <v>22483.449948294012</v>
          </cell>
          <cell r="K217">
            <v>0.4437493822072357</v>
          </cell>
          <cell r="L217">
            <v>3572</v>
          </cell>
          <cell r="M217">
            <v>26055.449948294012</v>
          </cell>
          <cell r="O217">
            <v>36344.550051705985</v>
          </cell>
          <cell r="Q217">
            <v>0</v>
          </cell>
          <cell r="R217">
            <v>22483.449948294012</v>
          </cell>
          <cell r="S217">
            <v>3572</v>
          </cell>
          <cell r="T217">
            <v>26055.449948294012</v>
          </cell>
          <cell r="V217">
            <v>54239</v>
          </cell>
          <cell r="W217">
            <v>0</v>
          </cell>
          <cell r="X217">
            <v>208</v>
          </cell>
          <cell r="Y217">
            <v>4</v>
          </cell>
          <cell r="Z217">
            <v>0</v>
          </cell>
          <cell r="AA217">
            <v>58828</v>
          </cell>
          <cell r="AB217">
            <v>0</v>
          </cell>
          <cell r="AC217">
            <v>58828</v>
          </cell>
          <cell r="AD217">
            <v>0</v>
          </cell>
          <cell r="AE217">
            <v>3572</v>
          </cell>
          <cell r="AF217">
            <v>62400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62400</v>
          </cell>
          <cell r="AM217">
            <v>208</v>
          </cell>
          <cell r="AN217">
            <v>208</v>
          </cell>
          <cell r="AO217" t="str">
            <v>NORFOLK</v>
          </cell>
          <cell r="AP217">
            <v>58828</v>
          </cell>
          <cell r="AQ217">
            <v>27356</v>
          </cell>
          <cell r="AR217">
            <v>31472</v>
          </cell>
          <cell r="AS217">
            <v>0</v>
          </cell>
          <cell r="AT217">
            <v>0</v>
          </cell>
          <cell r="AU217">
            <v>13557.5</v>
          </cell>
          <cell r="AV217">
            <v>542.5</v>
          </cell>
          <cell r="AW217">
            <v>5095</v>
          </cell>
          <cell r="AX217">
            <v>0</v>
          </cell>
          <cell r="AY217">
            <v>50667</v>
          </cell>
          <cell r="AZ217">
            <v>22483.449948294012</v>
          </cell>
          <cell r="BB217">
            <v>208</v>
          </cell>
          <cell r="BC217" t="str">
            <v>NORFOLK</v>
          </cell>
          <cell r="BH217">
            <v>0</v>
          </cell>
          <cell r="BK217">
            <v>0</v>
          </cell>
          <cell r="BL217">
            <v>0</v>
          </cell>
          <cell r="BN217">
            <v>0</v>
          </cell>
          <cell r="BP217">
            <v>31472</v>
          </cell>
          <cell r="BQ217">
            <v>31472</v>
          </cell>
          <cell r="BR217">
            <v>0</v>
          </cell>
          <cell r="BT217">
            <v>0</v>
          </cell>
          <cell r="BV217">
            <v>0</v>
          </cell>
        </row>
        <row r="218">
          <cell r="A218">
            <v>209</v>
          </cell>
          <cell r="B218">
            <v>209</v>
          </cell>
          <cell r="C218" t="str">
            <v>NORTH ADAMS</v>
          </cell>
          <cell r="D218">
            <v>62</v>
          </cell>
          <cell r="E218">
            <v>847974</v>
          </cell>
          <cell r="F218">
            <v>0</v>
          </cell>
          <cell r="G218">
            <v>55366</v>
          </cell>
          <cell r="H218">
            <v>903340</v>
          </cell>
          <cell r="J218">
            <v>21083.235093862892</v>
          </cell>
          <cell r="K218">
            <v>0.30234554447709477</v>
          </cell>
          <cell r="L218">
            <v>55366</v>
          </cell>
          <cell r="M218">
            <v>76449.235093862895</v>
          </cell>
          <cell r="O218">
            <v>826890.76490613713</v>
          </cell>
          <cell r="Q218">
            <v>0</v>
          </cell>
          <cell r="R218">
            <v>21083.235093862892</v>
          </cell>
          <cell r="S218">
            <v>55366</v>
          </cell>
          <cell r="T218">
            <v>76449.235093862895</v>
          </cell>
          <cell r="V218">
            <v>125098.25</v>
          </cell>
          <cell r="W218">
            <v>0</v>
          </cell>
          <cell r="X218">
            <v>209</v>
          </cell>
          <cell r="Y218">
            <v>62</v>
          </cell>
          <cell r="Z218">
            <v>0</v>
          </cell>
          <cell r="AA218">
            <v>847974</v>
          </cell>
          <cell r="AB218">
            <v>0</v>
          </cell>
          <cell r="AC218">
            <v>847974</v>
          </cell>
          <cell r="AD218">
            <v>0</v>
          </cell>
          <cell r="AE218">
            <v>55366</v>
          </cell>
          <cell r="AF218">
            <v>903340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903340</v>
          </cell>
          <cell r="AM218">
            <v>209</v>
          </cell>
          <cell r="AN218">
            <v>209</v>
          </cell>
          <cell r="AO218" t="str">
            <v>NORTH ADAMS</v>
          </cell>
          <cell r="AP218">
            <v>847974</v>
          </cell>
          <cell r="AQ218">
            <v>818462</v>
          </cell>
          <cell r="AR218">
            <v>29512</v>
          </cell>
          <cell r="AS218">
            <v>27102.25</v>
          </cell>
          <cell r="AT218">
            <v>13118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69732.25</v>
          </cell>
          <cell r="AZ218">
            <v>21083.235093862892</v>
          </cell>
          <cell r="BB218">
            <v>209</v>
          </cell>
          <cell r="BC218" t="str">
            <v>NORTH ADAMS</v>
          </cell>
          <cell r="BH218">
            <v>0</v>
          </cell>
          <cell r="BK218">
            <v>0</v>
          </cell>
          <cell r="BL218">
            <v>0</v>
          </cell>
          <cell r="BN218">
            <v>0</v>
          </cell>
          <cell r="BP218">
            <v>29512</v>
          </cell>
          <cell r="BQ218">
            <v>29512</v>
          </cell>
          <cell r="BR218">
            <v>0</v>
          </cell>
          <cell r="BT218">
            <v>0</v>
          </cell>
          <cell r="BV218">
            <v>0</v>
          </cell>
        </row>
        <row r="219">
          <cell r="A219">
            <v>210</v>
          </cell>
          <cell r="B219">
            <v>214</v>
          </cell>
          <cell r="C219" t="str">
            <v>NORTHAMPTON</v>
          </cell>
          <cell r="D219">
            <v>199</v>
          </cell>
          <cell r="E219">
            <v>2514382</v>
          </cell>
          <cell r="F219">
            <v>0</v>
          </cell>
          <cell r="G219">
            <v>177707</v>
          </cell>
          <cell r="H219">
            <v>2692089</v>
          </cell>
          <cell r="J219">
            <v>107811.54302385912</v>
          </cell>
          <cell r="K219">
            <v>0.34574374416374287</v>
          </cell>
          <cell r="L219">
            <v>177707</v>
          </cell>
          <cell r="M219">
            <v>285518.54302385915</v>
          </cell>
          <cell r="O219">
            <v>2406570.4569761408</v>
          </cell>
          <cell r="Q219">
            <v>0</v>
          </cell>
          <cell r="R219">
            <v>107811.54302385912</v>
          </cell>
          <cell r="S219">
            <v>177707</v>
          </cell>
          <cell r="T219">
            <v>285518.54302385915</v>
          </cell>
          <cell r="V219">
            <v>489532</v>
          </cell>
          <cell r="W219">
            <v>0</v>
          </cell>
          <cell r="X219">
            <v>210</v>
          </cell>
          <cell r="Y219">
            <v>199</v>
          </cell>
          <cell r="Z219">
            <v>0</v>
          </cell>
          <cell r="AA219">
            <v>2514382</v>
          </cell>
          <cell r="AB219">
            <v>0</v>
          </cell>
          <cell r="AC219">
            <v>2514382</v>
          </cell>
          <cell r="AD219">
            <v>0</v>
          </cell>
          <cell r="AE219">
            <v>177707</v>
          </cell>
          <cell r="AF219">
            <v>2692089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2692089</v>
          </cell>
          <cell r="AM219">
            <v>210</v>
          </cell>
          <cell r="AN219">
            <v>214</v>
          </cell>
          <cell r="AO219" t="str">
            <v>NORTHAMPTON</v>
          </cell>
          <cell r="AP219">
            <v>2514382</v>
          </cell>
          <cell r="AQ219">
            <v>2363469</v>
          </cell>
          <cell r="AR219">
            <v>150913</v>
          </cell>
          <cell r="AS219">
            <v>52551.5</v>
          </cell>
          <cell r="AT219">
            <v>0</v>
          </cell>
          <cell r="AU219">
            <v>28295</v>
          </cell>
          <cell r="AV219">
            <v>48342.75</v>
          </cell>
          <cell r="AW219">
            <v>31722.75</v>
          </cell>
          <cell r="AX219">
            <v>0</v>
          </cell>
          <cell r="AY219">
            <v>311825</v>
          </cell>
          <cell r="AZ219">
            <v>107811.54302385912</v>
          </cell>
          <cell r="BB219">
            <v>210</v>
          </cell>
          <cell r="BC219" t="str">
            <v>NORTHAMPTON</v>
          </cell>
          <cell r="BH219">
            <v>0</v>
          </cell>
          <cell r="BK219">
            <v>0</v>
          </cell>
          <cell r="BL219">
            <v>0</v>
          </cell>
          <cell r="BN219">
            <v>0</v>
          </cell>
          <cell r="BP219">
            <v>150913</v>
          </cell>
          <cell r="BQ219">
            <v>150913</v>
          </cell>
          <cell r="BR219">
            <v>0</v>
          </cell>
          <cell r="BT219">
            <v>0</v>
          </cell>
          <cell r="BV219">
            <v>0</v>
          </cell>
        </row>
        <row r="220">
          <cell r="A220">
            <v>211</v>
          </cell>
          <cell r="B220">
            <v>210</v>
          </cell>
          <cell r="C220" t="str">
            <v>NORTH ANDOVER</v>
          </cell>
          <cell r="D220">
            <v>7</v>
          </cell>
          <cell r="E220">
            <v>99997</v>
          </cell>
          <cell r="F220">
            <v>0</v>
          </cell>
          <cell r="G220">
            <v>6251</v>
          </cell>
          <cell r="H220">
            <v>106248</v>
          </cell>
          <cell r="J220">
            <v>7062.5122708704439</v>
          </cell>
          <cell r="K220">
            <v>0.22436521895213107</v>
          </cell>
          <cell r="L220">
            <v>6251</v>
          </cell>
          <cell r="M220">
            <v>13313.512270870444</v>
          </cell>
          <cell r="O220">
            <v>92934.487729129556</v>
          </cell>
          <cell r="Q220">
            <v>0</v>
          </cell>
          <cell r="R220">
            <v>7062.5122708704439</v>
          </cell>
          <cell r="S220">
            <v>6251</v>
          </cell>
          <cell r="T220">
            <v>13313.512270870444</v>
          </cell>
          <cell r="V220">
            <v>37728.75</v>
          </cell>
          <cell r="W220">
            <v>0</v>
          </cell>
          <cell r="X220">
            <v>211</v>
          </cell>
          <cell r="Y220">
            <v>7</v>
          </cell>
          <cell r="Z220">
            <v>0</v>
          </cell>
          <cell r="AA220">
            <v>99997</v>
          </cell>
          <cell r="AB220">
            <v>0</v>
          </cell>
          <cell r="AC220">
            <v>99997</v>
          </cell>
          <cell r="AD220">
            <v>0</v>
          </cell>
          <cell r="AE220">
            <v>6251</v>
          </cell>
          <cell r="AF220">
            <v>106248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106248</v>
          </cell>
          <cell r="AM220">
            <v>211</v>
          </cell>
          <cell r="AN220">
            <v>210</v>
          </cell>
          <cell r="AO220" t="str">
            <v>NORTH ANDOVER</v>
          </cell>
          <cell r="AP220">
            <v>99997</v>
          </cell>
          <cell r="AQ220">
            <v>90111</v>
          </cell>
          <cell r="AR220">
            <v>9886</v>
          </cell>
          <cell r="AS220">
            <v>4008.25</v>
          </cell>
          <cell r="AT220">
            <v>2585</v>
          </cell>
          <cell r="AU220">
            <v>0</v>
          </cell>
          <cell r="AV220">
            <v>0</v>
          </cell>
          <cell r="AW220">
            <v>14998.5</v>
          </cell>
          <cell r="AX220">
            <v>0</v>
          </cell>
          <cell r="AY220">
            <v>31477.75</v>
          </cell>
          <cell r="AZ220">
            <v>7062.5122708704439</v>
          </cell>
          <cell r="BB220">
            <v>211</v>
          </cell>
          <cell r="BC220" t="str">
            <v>NORTH ANDOVER</v>
          </cell>
          <cell r="BH220">
            <v>0</v>
          </cell>
          <cell r="BK220">
            <v>0</v>
          </cell>
          <cell r="BL220">
            <v>0</v>
          </cell>
          <cell r="BN220">
            <v>0</v>
          </cell>
          <cell r="BP220">
            <v>9886</v>
          </cell>
          <cell r="BQ220">
            <v>9886</v>
          </cell>
          <cell r="BR220">
            <v>0</v>
          </cell>
          <cell r="BT220">
            <v>0</v>
          </cell>
          <cell r="BV220">
            <v>0</v>
          </cell>
        </row>
        <row r="221">
          <cell r="A221">
            <v>212</v>
          </cell>
          <cell r="B221">
            <v>211</v>
          </cell>
          <cell r="C221" t="str">
            <v>NORTH ATTLEBOROUGH</v>
          </cell>
          <cell r="D221">
            <v>157</v>
          </cell>
          <cell r="E221">
            <v>1886952</v>
          </cell>
          <cell r="F221">
            <v>0</v>
          </cell>
          <cell r="G221">
            <v>140201</v>
          </cell>
          <cell r="H221">
            <v>2027153</v>
          </cell>
          <cell r="J221">
            <v>373555.8913022065</v>
          </cell>
          <cell r="K221">
            <v>0.55721676636227913</v>
          </cell>
          <cell r="L221">
            <v>140201</v>
          </cell>
          <cell r="M221">
            <v>513756.8913022065</v>
          </cell>
          <cell r="O221">
            <v>1513396.1086977934</v>
          </cell>
          <cell r="Q221">
            <v>0</v>
          </cell>
          <cell r="R221">
            <v>373555.8913022065</v>
          </cell>
          <cell r="S221">
            <v>140201</v>
          </cell>
          <cell r="T221">
            <v>513756.8913022065</v>
          </cell>
          <cell r="V221">
            <v>810597</v>
          </cell>
          <cell r="W221">
            <v>0</v>
          </cell>
          <cell r="X221">
            <v>212</v>
          </cell>
          <cell r="Y221">
            <v>157</v>
          </cell>
          <cell r="Z221">
            <v>0</v>
          </cell>
          <cell r="AA221">
            <v>1886952</v>
          </cell>
          <cell r="AB221">
            <v>0</v>
          </cell>
          <cell r="AC221">
            <v>1886952</v>
          </cell>
          <cell r="AD221">
            <v>0</v>
          </cell>
          <cell r="AE221">
            <v>140201</v>
          </cell>
          <cell r="AF221">
            <v>2027153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2027153</v>
          </cell>
          <cell r="AM221">
            <v>212</v>
          </cell>
          <cell r="AN221">
            <v>211</v>
          </cell>
          <cell r="AO221" t="str">
            <v>NORTH ATTLEBOROUGH</v>
          </cell>
          <cell r="AP221">
            <v>1886952</v>
          </cell>
          <cell r="AQ221">
            <v>1364054</v>
          </cell>
          <cell r="AR221">
            <v>522898</v>
          </cell>
          <cell r="AS221">
            <v>60043.5</v>
          </cell>
          <cell r="AT221">
            <v>18323</v>
          </cell>
          <cell r="AU221">
            <v>32883.75</v>
          </cell>
          <cell r="AV221">
            <v>9678.5</v>
          </cell>
          <cell r="AW221">
            <v>26569.25</v>
          </cell>
          <cell r="AX221">
            <v>0</v>
          </cell>
          <cell r="AY221">
            <v>670396</v>
          </cell>
          <cell r="AZ221">
            <v>373555.8913022065</v>
          </cell>
          <cell r="BB221">
            <v>212</v>
          </cell>
          <cell r="BC221" t="str">
            <v>NORTH ATTLEBOROUGH</v>
          </cell>
          <cell r="BH221">
            <v>0</v>
          </cell>
          <cell r="BK221">
            <v>0</v>
          </cell>
          <cell r="BL221">
            <v>0</v>
          </cell>
          <cell r="BN221">
            <v>0</v>
          </cell>
          <cell r="BP221">
            <v>522898</v>
          </cell>
          <cell r="BQ221">
            <v>522898</v>
          </cell>
          <cell r="BR221">
            <v>0</v>
          </cell>
          <cell r="BT221">
            <v>0</v>
          </cell>
          <cell r="BV221">
            <v>0</v>
          </cell>
        </row>
        <row r="222">
          <cell r="A222">
            <v>213</v>
          </cell>
          <cell r="B222">
            <v>215</v>
          </cell>
          <cell r="C222" t="str">
            <v>NORTHBOROUGH</v>
          </cell>
          <cell r="D222">
            <v>3</v>
          </cell>
          <cell r="E222">
            <v>52910</v>
          </cell>
          <cell r="F222">
            <v>0</v>
          </cell>
          <cell r="G222">
            <v>2679</v>
          </cell>
          <cell r="H222">
            <v>55589</v>
          </cell>
          <cell r="J222">
            <v>15213.763030594473</v>
          </cell>
          <cell r="K222">
            <v>0.48013769476017115</v>
          </cell>
          <cell r="L222">
            <v>2679</v>
          </cell>
          <cell r="M222">
            <v>17892.763030594473</v>
          </cell>
          <cell r="O222">
            <v>37696.236969405523</v>
          </cell>
          <cell r="Q222">
            <v>0</v>
          </cell>
          <cell r="R222">
            <v>15213.763030594473</v>
          </cell>
          <cell r="S222">
            <v>2679</v>
          </cell>
          <cell r="T222">
            <v>17892.763030594473</v>
          </cell>
          <cell r="V222">
            <v>34365.25</v>
          </cell>
          <cell r="W222">
            <v>0</v>
          </cell>
          <cell r="X222">
            <v>213</v>
          </cell>
          <cell r="Y222">
            <v>3</v>
          </cell>
          <cell r="Z222">
            <v>0</v>
          </cell>
          <cell r="AA222">
            <v>52910</v>
          </cell>
          <cell r="AB222">
            <v>0</v>
          </cell>
          <cell r="AC222">
            <v>52910</v>
          </cell>
          <cell r="AD222">
            <v>0</v>
          </cell>
          <cell r="AE222">
            <v>2679</v>
          </cell>
          <cell r="AF222">
            <v>55589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55589</v>
          </cell>
          <cell r="AM222">
            <v>213</v>
          </cell>
          <cell r="AN222">
            <v>215</v>
          </cell>
          <cell r="AO222" t="str">
            <v>NORTHBOROUGH</v>
          </cell>
          <cell r="AP222">
            <v>52910</v>
          </cell>
          <cell r="AQ222">
            <v>31614</v>
          </cell>
          <cell r="AR222">
            <v>21296</v>
          </cell>
          <cell r="AS222">
            <v>7903.5</v>
          </cell>
          <cell r="AT222">
            <v>0</v>
          </cell>
          <cell r="AU222">
            <v>432.75</v>
          </cell>
          <cell r="AV222">
            <v>0</v>
          </cell>
          <cell r="AW222">
            <v>2054</v>
          </cell>
          <cell r="AX222">
            <v>0</v>
          </cell>
          <cell r="AY222">
            <v>31686.25</v>
          </cell>
          <cell r="AZ222">
            <v>15213.763030594473</v>
          </cell>
          <cell r="BB222">
            <v>213</v>
          </cell>
          <cell r="BC222" t="str">
            <v>NORTHBOROUGH</v>
          </cell>
          <cell r="BH222">
            <v>0</v>
          </cell>
          <cell r="BK222">
            <v>0</v>
          </cell>
          <cell r="BL222">
            <v>0</v>
          </cell>
          <cell r="BN222">
            <v>0</v>
          </cell>
          <cell r="BP222">
            <v>21296</v>
          </cell>
          <cell r="BQ222">
            <v>21296</v>
          </cell>
          <cell r="BR222">
            <v>0</v>
          </cell>
          <cell r="BT222">
            <v>0</v>
          </cell>
          <cell r="BV222">
            <v>0</v>
          </cell>
        </row>
        <row r="223">
          <cell r="A223">
            <v>214</v>
          </cell>
          <cell r="B223">
            <v>216</v>
          </cell>
          <cell r="C223" t="str">
            <v>NORTHBRIDGE</v>
          </cell>
          <cell r="D223">
            <v>4</v>
          </cell>
          <cell r="E223">
            <v>45766</v>
          </cell>
          <cell r="F223">
            <v>0</v>
          </cell>
          <cell r="G223">
            <v>3572</v>
          </cell>
          <cell r="H223">
            <v>49338</v>
          </cell>
          <cell r="J223">
            <v>18402.823801094743</v>
          </cell>
          <cell r="K223">
            <v>0.61403637944610878</v>
          </cell>
          <cell r="L223">
            <v>3572</v>
          </cell>
          <cell r="M223">
            <v>21974.823801094743</v>
          </cell>
          <cell r="O223">
            <v>27363.176198905257</v>
          </cell>
          <cell r="Q223">
            <v>0</v>
          </cell>
          <cell r="R223">
            <v>18402.823801094743</v>
          </cell>
          <cell r="S223">
            <v>3572</v>
          </cell>
          <cell r="T223">
            <v>21974.823801094743</v>
          </cell>
          <cell r="V223">
            <v>33542.25</v>
          </cell>
          <cell r="W223">
            <v>0</v>
          </cell>
          <cell r="X223">
            <v>214</v>
          </cell>
          <cell r="Y223">
            <v>4</v>
          </cell>
          <cell r="Z223">
            <v>0</v>
          </cell>
          <cell r="AA223">
            <v>45766</v>
          </cell>
          <cell r="AB223">
            <v>0</v>
          </cell>
          <cell r="AC223">
            <v>45766</v>
          </cell>
          <cell r="AD223">
            <v>0</v>
          </cell>
          <cell r="AE223">
            <v>3572</v>
          </cell>
          <cell r="AF223">
            <v>49338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49338</v>
          </cell>
          <cell r="AM223">
            <v>214</v>
          </cell>
          <cell r="AN223">
            <v>216</v>
          </cell>
          <cell r="AO223" t="str">
            <v>NORTHBRIDGE</v>
          </cell>
          <cell r="AP223">
            <v>45766</v>
          </cell>
          <cell r="AQ223">
            <v>20006</v>
          </cell>
          <cell r="AR223">
            <v>25760</v>
          </cell>
          <cell r="AS223">
            <v>0</v>
          </cell>
          <cell r="AT223">
            <v>0</v>
          </cell>
          <cell r="AU223">
            <v>0</v>
          </cell>
          <cell r="AV223">
            <v>4210.25</v>
          </cell>
          <cell r="AW223">
            <v>0</v>
          </cell>
          <cell r="AX223">
            <v>0</v>
          </cell>
          <cell r="AY223">
            <v>29970.25</v>
          </cell>
          <cell r="AZ223">
            <v>18402.823801094743</v>
          </cell>
          <cell r="BB223">
            <v>214</v>
          </cell>
          <cell r="BC223" t="str">
            <v>NORTHBRIDGE</v>
          </cell>
          <cell r="BH223">
            <v>0</v>
          </cell>
          <cell r="BK223">
            <v>0</v>
          </cell>
          <cell r="BL223">
            <v>0</v>
          </cell>
          <cell r="BN223">
            <v>0</v>
          </cell>
          <cell r="BP223">
            <v>25760</v>
          </cell>
          <cell r="BQ223">
            <v>25760</v>
          </cell>
          <cell r="BR223">
            <v>0</v>
          </cell>
          <cell r="BT223">
            <v>0</v>
          </cell>
          <cell r="BV223">
            <v>0</v>
          </cell>
        </row>
        <row r="224">
          <cell r="A224">
            <v>215</v>
          </cell>
          <cell r="B224">
            <v>212</v>
          </cell>
          <cell r="C224" t="str">
            <v>NORTH BROOKFIELD</v>
          </cell>
          <cell r="D224">
            <v>9</v>
          </cell>
          <cell r="E224">
            <v>107208</v>
          </cell>
          <cell r="F224">
            <v>0</v>
          </cell>
          <cell r="G224">
            <v>8037</v>
          </cell>
          <cell r="H224">
            <v>115245</v>
          </cell>
          <cell r="J224">
            <v>23467.886718399157</v>
          </cell>
          <cell r="K224">
            <v>0.45622307212160224</v>
          </cell>
          <cell r="L224">
            <v>8037</v>
          </cell>
          <cell r="M224">
            <v>31504.886718399157</v>
          </cell>
          <cell r="O224">
            <v>83740.113281600847</v>
          </cell>
          <cell r="Q224">
            <v>0</v>
          </cell>
          <cell r="R224">
            <v>23467.886718399157</v>
          </cell>
          <cell r="S224">
            <v>8037</v>
          </cell>
          <cell r="T224">
            <v>31504.886718399157</v>
          </cell>
          <cell r="V224">
            <v>59476.5</v>
          </cell>
          <cell r="W224">
            <v>0</v>
          </cell>
          <cell r="X224">
            <v>215</v>
          </cell>
          <cell r="Y224">
            <v>9</v>
          </cell>
          <cell r="Z224">
            <v>0</v>
          </cell>
          <cell r="AA224">
            <v>107208</v>
          </cell>
          <cell r="AB224">
            <v>0</v>
          </cell>
          <cell r="AC224">
            <v>107208</v>
          </cell>
          <cell r="AD224">
            <v>0</v>
          </cell>
          <cell r="AE224">
            <v>8037</v>
          </cell>
          <cell r="AF224">
            <v>115245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115245</v>
          </cell>
          <cell r="AM224">
            <v>215</v>
          </cell>
          <cell r="AN224">
            <v>212</v>
          </cell>
          <cell r="AO224" t="str">
            <v>NORTH BROOKFIELD</v>
          </cell>
          <cell r="AP224">
            <v>107208</v>
          </cell>
          <cell r="AQ224">
            <v>74358</v>
          </cell>
          <cell r="AR224">
            <v>32850</v>
          </cell>
          <cell r="AS224">
            <v>18589.5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51439.5</v>
          </cell>
          <cell r="AZ224">
            <v>23467.886718399157</v>
          </cell>
          <cell r="BB224">
            <v>215</v>
          </cell>
          <cell r="BC224" t="str">
            <v>NORTH BROOKFIELD</v>
          </cell>
          <cell r="BH224">
            <v>0</v>
          </cell>
          <cell r="BK224">
            <v>0</v>
          </cell>
          <cell r="BL224">
            <v>0</v>
          </cell>
          <cell r="BN224">
            <v>0</v>
          </cell>
          <cell r="BP224">
            <v>32850</v>
          </cell>
          <cell r="BQ224">
            <v>32850</v>
          </cell>
          <cell r="BR224">
            <v>0</v>
          </cell>
          <cell r="BT224">
            <v>0</v>
          </cell>
          <cell r="BV224">
            <v>0</v>
          </cell>
        </row>
        <row r="225">
          <cell r="A225">
            <v>216</v>
          </cell>
          <cell r="B225">
            <v>217</v>
          </cell>
          <cell r="C225" t="str">
            <v>NORTHFIELD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J225">
            <v>0</v>
          </cell>
          <cell r="K225"/>
          <cell r="L225">
            <v>0</v>
          </cell>
          <cell r="M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V225">
            <v>0</v>
          </cell>
          <cell r="W225">
            <v>0</v>
          </cell>
          <cell r="X225">
            <v>216</v>
          </cell>
          <cell r="AM225">
            <v>216</v>
          </cell>
          <cell r="AN225">
            <v>217</v>
          </cell>
          <cell r="AO225" t="str">
            <v>NORTHFIELD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B225">
            <v>216</v>
          </cell>
          <cell r="BC225" t="str">
            <v>NORTHFIELD</v>
          </cell>
          <cell r="BH225">
            <v>0</v>
          </cell>
          <cell r="BK225">
            <v>0</v>
          </cell>
          <cell r="BL225">
            <v>0</v>
          </cell>
          <cell r="BN225">
            <v>0</v>
          </cell>
          <cell r="BP225">
            <v>0</v>
          </cell>
          <cell r="BQ225">
            <v>0</v>
          </cell>
          <cell r="BR225">
            <v>0</v>
          </cell>
          <cell r="BT225">
            <v>0</v>
          </cell>
          <cell r="BV225">
            <v>0</v>
          </cell>
        </row>
        <row r="226">
          <cell r="A226">
            <v>217</v>
          </cell>
          <cell r="B226">
            <v>213</v>
          </cell>
          <cell r="C226" t="str">
            <v>NORTH READING</v>
          </cell>
          <cell r="D226">
            <v>2</v>
          </cell>
          <cell r="E226">
            <v>27604</v>
          </cell>
          <cell r="F226">
            <v>0</v>
          </cell>
          <cell r="G226">
            <v>1786</v>
          </cell>
          <cell r="H226">
            <v>29390</v>
          </cell>
          <cell r="J226">
            <v>9587.8997761837163</v>
          </cell>
          <cell r="K226">
            <v>0.56509937237147456</v>
          </cell>
          <cell r="L226">
            <v>1786</v>
          </cell>
          <cell r="M226">
            <v>11373.899776183716</v>
          </cell>
          <cell r="O226">
            <v>18016.100223816284</v>
          </cell>
          <cell r="Q226">
            <v>0</v>
          </cell>
          <cell r="R226">
            <v>9587.8997761837163</v>
          </cell>
          <cell r="S226">
            <v>1786</v>
          </cell>
          <cell r="T226">
            <v>11373.899776183716</v>
          </cell>
          <cell r="V226">
            <v>18752.75</v>
          </cell>
          <cell r="W226">
            <v>0</v>
          </cell>
          <cell r="X226">
            <v>217</v>
          </cell>
          <cell r="Y226">
            <v>2</v>
          </cell>
          <cell r="Z226">
            <v>0</v>
          </cell>
          <cell r="AA226">
            <v>27604</v>
          </cell>
          <cell r="AB226">
            <v>0</v>
          </cell>
          <cell r="AC226">
            <v>27604</v>
          </cell>
          <cell r="AD226">
            <v>0</v>
          </cell>
          <cell r="AE226">
            <v>1786</v>
          </cell>
          <cell r="AF226">
            <v>29390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29390</v>
          </cell>
          <cell r="AM226">
            <v>217</v>
          </cell>
          <cell r="AN226">
            <v>213</v>
          </cell>
          <cell r="AO226" t="str">
            <v>NORTH READING</v>
          </cell>
          <cell r="AP226">
            <v>27604</v>
          </cell>
          <cell r="AQ226">
            <v>14183</v>
          </cell>
          <cell r="AR226">
            <v>13421</v>
          </cell>
          <cell r="AS226">
            <v>3206.75</v>
          </cell>
          <cell r="AT226">
            <v>339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16966.75</v>
          </cell>
          <cell r="AZ226">
            <v>9587.8997761837163</v>
          </cell>
          <cell r="BB226">
            <v>217</v>
          </cell>
          <cell r="BC226" t="str">
            <v>NORTH READING</v>
          </cell>
          <cell r="BH226">
            <v>0</v>
          </cell>
          <cell r="BK226">
            <v>0</v>
          </cell>
          <cell r="BL226">
            <v>0</v>
          </cell>
          <cell r="BN226">
            <v>0</v>
          </cell>
          <cell r="BP226">
            <v>13421</v>
          </cell>
          <cell r="BQ226">
            <v>13421</v>
          </cell>
          <cell r="BR226">
            <v>0</v>
          </cell>
          <cell r="BT226">
            <v>0</v>
          </cell>
          <cell r="BV226">
            <v>0</v>
          </cell>
        </row>
        <row r="227">
          <cell r="A227">
            <v>218</v>
          </cell>
          <cell r="B227">
            <v>218</v>
          </cell>
          <cell r="C227" t="str">
            <v>NORTON</v>
          </cell>
          <cell r="D227">
            <v>113</v>
          </cell>
          <cell r="E227">
            <v>1486859</v>
          </cell>
          <cell r="F227">
            <v>0</v>
          </cell>
          <cell r="G227">
            <v>100909</v>
          </cell>
          <cell r="H227">
            <v>1587768</v>
          </cell>
          <cell r="J227">
            <v>81358.198205119319</v>
          </cell>
          <cell r="K227">
            <v>0.65288561372983467</v>
          </cell>
          <cell r="L227">
            <v>100909</v>
          </cell>
          <cell r="M227">
            <v>182267.19820511932</v>
          </cell>
          <cell r="O227">
            <v>1405500.8017948808</v>
          </cell>
          <cell r="Q227">
            <v>0</v>
          </cell>
          <cell r="R227">
            <v>81358.198205119319</v>
          </cell>
          <cell r="S227">
            <v>100909</v>
          </cell>
          <cell r="T227">
            <v>182267.19820511932</v>
          </cell>
          <cell r="V227">
            <v>225522.25</v>
          </cell>
          <cell r="W227">
            <v>0</v>
          </cell>
          <cell r="X227">
            <v>218</v>
          </cell>
          <cell r="Y227">
            <v>113</v>
          </cell>
          <cell r="Z227">
            <v>0</v>
          </cell>
          <cell r="AA227">
            <v>1486859</v>
          </cell>
          <cell r="AB227">
            <v>0</v>
          </cell>
          <cell r="AC227">
            <v>1486859</v>
          </cell>
          <cell r="AD227">
            <v>0</v>
          </cell>
          <cell r="AE227">
            <v>100909</v>
          </cell>
          <cell r="AF227">
            <v>1587768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1587768</v>
          </cell>
          <cell r="AM227">
            <v>218</v>
          </cell>
          <cell r="AN227">
            <v>218</v>
          </cell>
          <cell r="AO227" t="str">
            <v>NORTON</v>
          </cell>
          <cell r="AP227">
            <v>1486859</v>
          </cell>
          <cell r="AQ227">
            <v>1372975</v>
          </cell>
          <cell r="AR227">
            <v>113884</v>
          </cell>
          <cell r="AS227">
            <v>10729.25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124613.25</v>
          </cell>
          <cell r="AZ227">
            <v>81358.198205119319</v>
          </cell>
          <cell r="BB227">
            <v>218</v>
          </cell>
          <cell r="BC227" t="str">
            <v>NORTON</v>
          </cell>
          <cell r="BH227">
            <v>0</v>
          </cell>
          <cell r="BK227">
            <v>0</v>
          </cell>
          <cell r="BL227">
            <v>0</v>
          </cell>
          <cell r="BN227">
            <v>0</v>
          </cell>
          <cell r="BP227">
            <v>113884</v>
          </cell>
          <cell r="BQ227">
            <v>113884</v>
          </cell>
          <cell r="BR227">
            <v>0</v>
          </cell>
          <cell r="BT227">
            <v>0</v>
          </cell>
          <cell r="BV227">
            <v>0</v>
          </cell>
        </row>
        <row r="228">
          <cell r="A228">
            <v>219</v>
          </cell>
          <cell r="B228">
            <v>219</v>
          </cell>
          <cell r="C228" t="str">
            <v>NORWELL</v>
          </cell>
          <cell r="D228">
            <v>11</v>
          </cell>
          <cell r="E228">
            <v>176506</v>
          </cell>
          <cell r="F228">
            <v>0</v>
          </cell>
          <cell r="G228">
            <v>9823</v>
          </cell>
          <cell r="H228">
            <v>186329</v>
          </cell>
          <cell r="J228">
            <v>28082.880575350711</v>
          </cell>
          <cell r="K228">
            <v>0.46600728601583419</v>
          </cell>
          <cell r="L228">
            <v>9823</v>
          </cell>
          <cell r="M228">
            <v>37905.880575350711</v>
          </cell>
          <cell r="O228">
            <v>148423.11942464928</v>
          </cell>
          <cell r="Q228">
            <v>0</v>
          </cell>
          <cell r="R228">
            <v>28082.880575350711</v>
          </cell>
          <cell r="S228">
            <v>9823</v>
          </cell>
          <cell r="T228">
            <v>37905.880575350711</v>
          </cell>
          <cell r="V228">
            <v>70085.75</v>
          </cell>
          <cell r="W228">
            <v>0</v>
          </cell>
          <cell r="X228">
            <v>219</v>
          </cell>
          <cell r="Y228">
            <v>11</v>
          </cell>
          <cell r="Z228">
            <v>0</v>
          </cell>
          <cell r="AA228">
            <v>176506</v>
          </cell>
          <cell r="AB228">
            <v>0</v>
          </cell>
          <cell r="AC228">
            <v>176506</v>
          </cell>
          <cell r="AD228">
            <v>0</v>
          </cell>
          <cell r="AE228">
            <v>9823</v>
          </cell>
          <cell r="AF228">
            <v>186329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186329</v>
          </cell>
          <cell r="AM228">
            <v>219</v>
          </cell>
          <cell r="AN228">
            <v>219</v>
          </cell>
          <cell r="AO228" t="str">
            <v>NORWELL</v>
          </cell>
          <cell r="AP228">
            <v>176506</v>
          </cell>
          <cell r="AQ228">
            <v>137196</v>
          </cell>
          <cell r="AR228">
            <v>39310</v>
          </cell>
          <cell r="AS228">
            <v>4319</v>
          </cell>
          <cell r="AT228">
            <v>6232</v>
          </cell>
          <cell r="AU228">
            <v>5982</v>
          </cell>
          <cell r="AV228">
            <v>3816</v>
          </cell>
          <cell r="AW228">
            <v>603.75</v>
          </cell>
          <cell r="AX228">
            <v>0</v>
          </cell>
          <cell r="AY228">
            <v>60262.75</v>
          </cell>
          <cell r="AZ228">
            <v>28082.880575350711</v>
          </cell>
          <cell r="BB228">
            <v>219</v>
          </cell>
          <cell r="BC228" t="str">
            <v>NORWELL</v>
          </cell>
          <cell r="BH228">
            <v>0</v>
          </cell>
          <cell r="BK228">
            <v>0</v>
          </cell>
          <cell r="BL228">
            <v>0</v>
          </cell>
          <cell r="BN228">
            <v>0</v>
          </cell>
          <cell r="BP228">
            <v>39310</v>
          </cell>
          <cell r="BQ228">
            <v>39310</v>
          </cell>
          <cell r="BR228">
            <v>0</v>
          </cell>
          <cell r="BT228">
            <v>0</v>
          </cell>
          <cell r="BV228">
            <v>0</v>
          </cell>
        </row>
        <row r="229">
          <cell r="A229">
            <v>220</v>
          </cell>
          <cell r="B229">
            <v>220</v>
          </cell>
          <cell r="C229" t="str">
            <v>NORWOOD</v>
          </cell>
          <cell r="D229">
            <v>57</v>
          </cell>
          <cell r="E229">
            <v>888274</v>
          </cell>
          <cell r="F229">
            <v>0</v>
          </cell>
          <cell r="G229">
            <v>50901</v>
          </cell>
          <cell r="H229">
            <v>939175</v>
          </cell>
          <cell r="J229">
            <v>168190.09345853009</v>
          </cell>
          <cell r="K229">
            <v>0.47401091517686644</v>
          </cell>
          <cell r="L229">
            <v>50901</v>
          </cell>
          <cell r="M229">
            <v>219091.09345853009</v>
          </cell>
          <cell r="O229">
            <v>720083.90654146997</v>
          </cell>
          <cell r="Q229">
            <v>0</v>
          </cell>
          <cell r="R229">
            <v>168190.09345853009</v>
          </cell>
          <cell r="S229">
            <v>50901</v>
          </cell>
          <cell r="T229">
            <v>219091.09345853009</v>
          </cell>
          <cell r="V229">
            <v>405724.25</v>
          </cell>
          <cell r="W229">
            <v>0</v>
          </cell>
          <cell r="X229">
            <v>220</v>
          </cell>
          <cell r="Y229">
            <v>57</v>
          </cell>
          <cell r="Z229">
            <v>0</v>
          </cell>
          <cell r="AA229">
            <v>888274</v>
          </cell>
          <cell r="AB229">
            <v>0</v>
          </cell>
          <cell r="AC229">
            <v>888274</v>
          </cell>
          <cell r="AD229">
            <v>0</v>
          </cell>
          <cell r="AE229">
            <v>50901</v>
          </cell>
          <cell r="AF229">
            <v>939175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939175</v>
          </cell>
          <cell r="AM229">
            <v>220</v>
          </cell>
          <cell r="AN229">
            <v>220</v>
          </cell>
          <cell r="AO229" t="str">
            <v>NORWOOD</v>
          </cell>
          <cell r="AP229">
            <v>888274</v>
          </cell>
          <cell r="AQ229">
            <v>652844</v>
          </cell>
          <cell r="AR229">
            <v>235430</v>
          </cell>
          <cell r="AS229">
            <v>41991</v>
          </cell>
          <cell r="AT229">
            <v>24147</v>
          </cell>
          <cell r="AU229">
            <v>22109.5</v>
          </cell>
          <cell r="AV229">
            <v>15330</v>
          </cell>
          <cell r="AW229">
            <v>15815.75</v>
          </cell>
          <cell r="AX229">
            <v>0</v>
          </cell>
          <cell r="AY229">
            <v>354823.25</v>
          </cell>
          <cell r="AZ229">
            <v>168190.09345853009</v>
          </cell>
          <cell r="BB229">
            <v>220</v>
          </cell>
          <cell r="BC229" t="str">
            <v>NORWOOD</v>
          </cell>
          <cell r="BH229">
            <v>0</v>
          </cell>
          <cell r="BK229">
            <v>0</v>
          </cell>
          <cell r="BL229">
            <v>0</v>
          </cell>
          <cell r="BN229">
            <v>0</v>
          </cell>
          <cell r="BP229">
            <v>235430</v>
          </cell>
          <cell r="BQ229">
            <v>235430</v>
          </cell>
          <cell r="BR229">
            <v>0</v>
          </cell>
          <cell r="BT229">
            <v>0</v>
          </cell>
          <cell r="BV229">
            <v>0</v>
          </cell>
        </row>
        <row r="230">
          <cell r="A230">
            <v>221</v>
          </cell>
          <cell r="B230">
            <v>221</v>
          </cell>
          <cell r="C230" t="str">
            <v>OAK BLUFFS</v>
          </cell>
          <cell r="D230">
            <v>32</v>
          </cell>
          <cell r="E230">
            <v>731872</v>
          </cell>
          <cell r="F230">
            <v>0</v>
          </cell>
          <cell r="G230">
            <v>28576</v>
          </cell>
          <cell r="H230">
            <v>760448</v>
          </cell>
          <cell r="J230">
            <v>14261.474050514533</v>
          </cell>
          <cell r="K230">
            <v>0.20472974519831372</v>
          </cell>
          <cell r="L230">
            <v>28576</v>
          </cell>
          <cell r="M230">
            <v>42837.474050514531</v>
          </cell>
          <cell r="O230">
            <v>717610.52594948548</v>
          </cell>
          <cell r="Q230">
            <v>0</v>
          </cell>
          <cell r="R230">
            <v>14261.474050514533</v>
          </cell>
          <cell r="S230">
            <v>28576</v>
          </cell>
          <cell r="T230">
            <v>42837.474050514531</v>
          </cell>
          <cell r="V230">
            <v>98236</v>
          </cell>
          <cell r="W230">
            <v>0</v>
          </cell>
          <cell r="X230">
            <v>221</v>
          </cell>
          <cell r="Y230">
            <v>32</v>
          </cell>
          <cell r="Z230">
            <v>0</v>
          </cell>
          <cell r="AA230">
            <v>731872</v>
          </cell>
          <cell r="AB230">
            <v>0</v>
          </cell>
          <cell r="AC230">
            <v>731872</v>
          </cell>
          <cell r="AD230">
            <v>0</v>
          </cell>
          <cell r="AE230">
            <v>28576</v>
          </cell>
          <cell r="AF230">
            <v>760448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760448</v>
          </cell>
          <cell r="AM230">
            <v>221</v>
          </cell>
          <cell r="AN230">
            <v>221</v>
          </cell>
          <cell r="AO230" t="str">
            <v>OAK BLUFFS</v>
          </cell>
          <cell r="AP230">
            <v>731872</v>
          </cell>
          <cell r="AQ230">
            <v>711909</v>
          </cell>
          <cell r="AR230">
            <v>19963</v>
          </cell>
          <cell r="AS230">
            <v>42918</v>
          </cell>
          <cell r="AT230">
            <v>4795</v>
          </cell>
          <cell r="AU230">
            <v>1984</v>
          </cell>
          <cell r="AV230">
            <v>0</v>
          </cell>
          <cell r="AW230">
            <v>0</v>
          </cell>
          <cell r="AX230">
            <v>0</v>
          </cell>
          <cell r="AY230">
            <v>69660</v>
          </cell>
          <cell r="AZ230">
            <v>14261.474050514533</v>
          </cell>
          <cell r="BB230">
            <v>221</v>
          </cell>
          <cell r="BC230" t="str">
            <v>OAK BLUFFS</v>
          </cell>
          <cell r="BH230">
            <v>0</v>
          </cell>
          <cell r="BK230">
            <v>0</v>
          </cell>
          <cell r="BL230">
            <v>0</v>
          </cell>
          <cell r="BN230">
            <v>0</v>
          </cell>
          <cell r="BP230">
            <v>19963</v>
          </cell>
          <cell r="BQ230">
            <v>19963</v>
          </cell>
          <cell r="BR230">
            <v>0</v>
          </cell>
          <cell r="BT230">
            <v>0</v>
          </cell>
          <cell r="BV230">
            <v>0</v>
          </cell>
        </row>
        <row r="231">
          <cell r="A231">
            <v>222</v>
          </cell>
          <cell r="B231">
            <v>222</v>
          </cell>
          <cell r="C231" t="str">
            <v>OAKHAM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J231">
            <v>0</v>
          </cell>
          <cell r="K231"/>
          <cell r="L231">
            <v>0</v>
          </cell>
          <cell r="M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V231">
            <v>0</v>
          </cell>
          <cell r="W231">
            <v>0</v>
          </cell>
          <cell r="X231">
            <v>222</v>
          </cell>
          <cell r="AM231">
            <v>222</v>
          </cell>
          <cell r="AN231">
            <v>222</v>
          </cell>
          <cell r="AO231" t="str">
            <v>OAKHAM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B231">
            <v>222</v>
          </cell>
          <cell r="BC231" t="str">
            <v>OAKHAM</v>
          </cell>
          <cell r="BH231">
            <v>0</v>
          </cell>
          <cell r="BK231">
            <v>0</v>
          </cell>
          <cell r="BL231">
            <v>0</v>
          </cell>
          <cell r="BN231">
            <v>0</v>
          </cell>
          <cell r="BP231">
            <v>0</v>
          </cell>
          <cell r="BQ231">
            <v>0</v>
          </cell>
          <cell r="BR231">
            <v>0</v>
          </cell>
          <cell r="BT231">
            <v>0</v>
          </cell>
          <cell r="BV231">
            <v>0</v>
          </cell>
        </row>
        <row r="232">
          <cell r="A232">
            <v>223</v>
          </cell>
          <cell r="B232">
            <v>223</v>
          </cell>
          <cell r="C232" t="str">
            <v>ORANGE</v>
          </cell>
          <cell r="D232">
            <v>3</v>
          </cell>
          <cell r="E232">
            <v>28302</v>
          </cell>
          <cell r="F232">
            <v>0</v>
          </cell>
          <cell r="G232">
            <v>2679</v>
          </cell>
          <cell r="H232">
            <v>30981</v>
          </cell>
          <cell r="J232">
            <v>7268.2581270317514</v>
          </cell>
          <cell r="K232">
            <v>0.48601669215678972</v>
          </cell>
          <cell r="L232">
            <v>2679</v>
          </cell>
          <cell r="M232">
            <v>9947.2581270317514</v>
          </cell>
          <cell r="O232">
            <v>21033.741872968247</v>
          </cell>
          <cell r="Q232">
            <v>0</v>
          </cell>
          <cell r="R232">
            <v>7268.2581270317514</v>
          </cell>
          <cell r="S232">
            <v>2679</v>
          </cell>
          <cell r="T232">
            <v>9947.2581270317514</v>
          </cell>
          <cell r="V232">
            <v>17633.75</v>
          </cell>
          <cell r="W232">
            <v>0</v>
          </cell>
          <cell r="X232">
            <v>223</v>
          </cell>
          <cell r="Y232">
            <v>3</v>
          </cell>
          <cell r="Z232">
            <v>0</v>
          </cell>
          <cell r="AA232">
            <v>28302</v>
          </cell>
          <cell r="AB232">
            <v>0</v>
          </cell>
          <cell r="AC232">
            <v>28302</v>
          </cell>
          <cell r="AD232">
            <v>0</v>
          </cell>
          <cell r="AE232">
            <v>2679</v>
          </cell>
          <cell r="AF232">
            <v>30981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30981</v>
          </cell>
          <cell r="AM232">
            <v>223</v>
          </cell>
          <cell r="AN232">
            <v>223</v>
          </cell>
          <cell r="AO232" t="str">
            <v>ORANGE</v>
          </cell>
          <cell r="AP232">
            <v>28302</v>
          </cell>
          <cell r="AQ232">
            <v>18128</v>
          </cell>
          <cell r="AR232">
            <v>10174</v>
          </cell>
          <cell r="AS232">
            <v>79</v>
          </cell>
          <cell r="AT232">
            <v>2219</v>
          </cell>
          <cell r="AU232">
            <v>0</v>
          </cell>
          <cell r="AV232">
            <v>2271</v>
          </cell>
          <cell r="AW232">
            <v>211.75</v>
          </cell>
          <cell r="AX232">
            <v>0</v>
          </cell>
          <cell r="AY232">
            <v>14954.75</v>
          </cell>
          <cell r="AZ232">
            <v>7268.2581270317514</v>
          </cell>
          <cell r="BB232">
            <v>223</v>
          </cell>
          <cell r="BC232" t="str">
            <v>ORANGE</v>
          </cell>
          <cell r="BH232">
            <v>0</v>
          </cell>
          <cell r="BK232">
            <v>0</v>
          </cell>
          <cell r="BL232">
            <v>0</v>
          </cell>
          <cell r="BN232">
            <v>0</v>
          </cell>
          <cell r="BP232">
            <v>10174</v>
          </cell>
          <cell r="BQ232">
            <v>10174</v>
          </cell>
          <cell r="BR232">
            <v>0</v>
          </cell>
          <cell r="BT232">
            <v>0</v>
          </cell>
          <cell r="BV232">
            <v>0</v>
          </cell>
        </row>
        <row r="233">
          <cell r="A233">
            <v>224</v>
          </cell>
          <cell r="B233">
            <v>224</v>
          </cell>
          <cell r="C233" t="str">
            <v>ORLEANS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J233">
            <v>0</v>
          </cell>
          <cell r="K233"/>
          <cell r="L233">
            <v>0</v>
          </cell>
          <cell r="M233">
            <v>0</v>
          </cell>
          <cell r="O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V233">
            <v>0</v>
          </cell>
          <cell r="W233">
            <v>0</v>
          </cell>
          <cell r="X233">
            <v>224</v>
          </cell>
          <cell r="AM233">
            <v>224</v>
          </cell>
          <cell r="AN233">
            <v>224</v>
          </cell>
          <cell r="AO233" t="str">
            <v>ORLEANS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B233">
            <v>224</v>
          </cell>
          <cell r="BC233" t="str">
            <v>ORLEANS</v>
          </cell>
          <cell r="BH233">
            <v>0</v>
          </cell>
          <cell r="BK233">
            <v>0</v>
          </cell>
          <cell r="BL233">
            <v>0</v>
          </cell>
          <cell r="BN233">
            <v>0</v>
          </cell>
          <cell r="BP233">
            <v>0</v>
          </cell>
          <cell r="BQ233">
            <v>0</v>
          </cell>
          <cell r="BR233">
            <v>0</v>
          </cell>
          <cell r="BT233">
            <v>0</v>
          </cell>
          <cell r="BV233">
            <v>0</v>
          </cell>
        </row>
        <row r="234">
          <cell r="A234">
            <v>225</v>
          </cell>
          <cell r="B234">
            <v>225</v>
          </cell>
          <cell r="C234" t="str">
            <v>OTIS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J234">
            <v>0</v>
          </cell>
          <cell r="K234"/>
          <cell r="L234">
            <v>0</v>
          </cell>
          <cell r="M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V234">
            <v>0</v>
          </cell>
          <cell r="W234">
            <v>0</v>
          </cell>
          <cell r="X234">
            <v>225</v>
          </cell>
          <cell r="AM234">
            <v>225</v>
          </cell>
          <cell r="AN234">
            <v>225</v>
          </cell>
          <cell r="AO234" t="str">
            <v>OTIS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B234">
            <v>225</v>
          </cell>
          <cell r="BC234" t="str">
            <v>OTIS</v>
          </cell>
          <cell r="BH234">
            <v>0</v>
          </cell>
          <cell r="BK234">
            <v>0</v>
          </cell>
          <cell r="BL234">
            <v>0</v>
          </cell>
          <cell r="BN234">
            <v>0</v>
          </cell>
          <cell r="BP234">
            <v>0</v>
          </cell>
          <cell r="BQ234">
            <v>0</v>
          </cell>
          <cell r="BR234">
            <v>0</v>
          </cell>
          <cell r="BT234">
            <v>0</v>
          </cell>
          <cell r="BV234">
            <v>0</v>
          </cell>
        </row>
        <row r="235">
          <cell r="A235">
            <v>226</v>
          </cell>
          <cell r="B235">
            <v>226</v>
          </cell>
          <cell r="C235" t="str">
            <v>OXFORD</v>
          </cell>
          <cell r="D235">
            <v>20</v>
          </cell>
          <cell r="E235">
            <v>228384</v>
          </cell>
          <cell r="F235">
            <v>0</v>
          </cell>
          <cell r="G235">
            <v>17860</v>
          </cell>
          <cell r="H235">
            <v>246244</v>
          </cell>
          <cell r="J235">
            <v>0</v>
          </cell>
          <cell r="K235">
            <v>0</v>
          </cell>
          <cell r="L235">
            <v>17860</v>
          </cell>
          <cell r="M235">
            <v>17860</v>
          </cell>
          <cell r="O235">
            <v>228384</v>
          </cell>
          <cell r="Q235">
            <v>0</v>
          </cell>
          <cell r="R235">
            <v>0</v>
          </cell>
          <cell r="S235">
            <v>17860</v>
          </cell>
          <cell r="T235">
            <v>17860</v>
          </cell>
          <cell r="V235">
            <v>46353.25</v>
          </cell>
          <cell r="W235">
            <v>0</v>
          </cell>
          <cell r="X235">
            <v>226</v>
          </cell>
          <cell r="Y235">
            <v>20</v>
          </cell>
          <cell r="Z235">
            <v>0</v>
          </cell>
          <cell r="AA235">
            <v>228384</v>
          </cell>
          <cell r="AB235">
            <v>0</v>
          </cell>
          <cell r="AC235">
            <v>228384</v>
          </cell>
          <cell r="AD235">
            <v>0</v>
          </cell>
          <cell r="AE235">
            <v>17860</v>
          </cell>
          <cell r="AF235">
            <v>246244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246244</v>
          </cell>
          <cell r="AM235">
            <v>226</v>
          </cell>
          <cell r="AN235">
            <v>226</v>
          </cell>
          <cell r="AO235" t="str">
            <v>OXFORD</v>
          </cell>
          <cell r="AP235">
            <v>228384</v>
          </cell>
          <cell r="AQ235">
            <v>313208</v>
          </cell>
          <cell r="AR235">
            <v>0</v>
          </cell>
          <cell r="AS235">
            <v>6120.25</v>
          </cell>
          <cell r="AT235">
            <v>0</v>
          </cell>
          <cell r="AU235">
            <v>0</v>
          </cell>
          <cell r="AV235">
            <v>8768.75</v>
          </cell>
          <cell r="AW235">
            <v>13604.25</v>
          </cell>
          <cell r="AX235">
            <v>0</v>
          </cell>
          <cell r="AY235">
            <v>28493.25</v>
          </cell>
          <cell r="AZ235">
            <v>0</v>
          </cell>
          <cell r="BB235">
            <v>226</v>
          </cell>
          <cell r="BC235" t="str">
            <v>OXFORD</v>
          </cell>
          <cell r="BH235">
            <v>0</v>
          </cell>
          <cell r="BK235">
            <v>0</v>
          </cell>
          <cell r="BL235">
            <v>0</v>
          </cell>
          <cell r="BN235">
            <v>0</v>
          </cell>
          <cell r="BP235">
            <v>0</v>
          </cell>
          <cell r="BQ235">
            <v>0</v>
          </cell>
          <cell r="BR235">
            <v>0</v>
          </cell>
          <cell r="BT235">
            <v>0</v>
          </cell>
          <cell r="BV235">
            <v>0</v>
          </cell>
        </row>
        <row r="236">
          <cell r="A236">
            <v>227</v>
          </cell>
          <cell r="B236">
            <v>227</v>
          </cell>
          <cell r="C236" t="str">
            <v>PALMER</v>
          </cell>
          <cell r="D236">
            <v>15</v>
          </cell>
          <cell r="E236">
            <v>189800</v>
          </cell>
          <cell r="F236">
            <v>0</v>
          </cell>
          <cell r="G236">
            <v>13395</v>
          </cell>
          <cell r="H236">
            <v>203195</v>
          </cell>
          <cell r="J236">
            <v>27824.269464481291</v>
          </cell>
          <cell r="K236">
            <v>0.40506573977546162</v>
          </cell>
          <cell r="L236">
            <v>13395</v>
          </cell>
          <cell r="M236">
            <v>41219.269464481287</v>
          </cell>
          <cell r="O236">
            <v>161975.73053551873</v>
          </cell>
          <cell r="Q236">
            <v>0</v>
          </cell>
          <cell r="R236">
            <v>27824.269464481291</v>
          </cell>
          <cell r="S236">
            <v>13395</v>
          </cell>
          <cell r="T236">
            <v>41219.269464481287</v>
          </cell>
          <cell r="V236">
            <v>82085.75</v>
          </cell>
          <cell r="W236">
            <v>0</v>
          </cell>
          <cell r="X236">
            <v>227</v>
          </cell>
          <cell r="Y236">
            <v>15</v>
          </cell>
          <cell r="Z236">
            <v>0</v>
          </cell>
          <cell r="AA236">
            <v>189800</v>
          </cell>
          <cell r="AB236">
            <v>0</v>
          </cell>
          <cell r="AC236">
            <v>189800</v>
          </cell>
          <cell r="AD236">
            <v>0</v>
          </cell>
          <cell r="AE236">
            <v>13395</v>
          </cell>
          <cell r="AF236">
            <v>203195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203195</v>
          </cell>
          <cell r="AM236">
            <v>227</v>
          </cell>
          <cell r="AN236">
            <v>227</v>
          </cell>
          <cell r="AO236" t="str">
            <v>PALMER</v>
          </cell>
          <cell r="AP236">
            <v>189800</v>
          </cell>
          <cell r="AQ236">
            <v>150852</v>
          </cell>
          <cell r="AR236">
            <v>38948</v>
          </cell>
          <cell r="AS236">
            <v>22139.5</v>
          </cell>
          <cell r="AT236">
            <v>6656</v>
          </cell>
          <cell r="AU236">
            <v>0</v>
          </cell>
          <cell r="AV236">
            <v>0</v>
          </cell>
          <cell r="AW236">
            <v>947.25</v>
          </cell>
          <cell r="AX236">
            <v>0</v>
          </cell>
          <cell r="AY236">
            <v>68690.75</v>
          </cell>
          <cell r="AZ236">
            <v>27824.269464481291</v>
          </cell>
          <cell r="BB236">
            <v>227</v>
          </cell>
          <cell r="BC236" t="str">
            <v>PALMER</v>
          </cell>
          <cell r="BH236">
            <v>0</v>
          </cell>
          <cell r="BK236">
            <v>0</v>
          </cell>
          <cell r="BL236">
            <v>0</v>
          </cell>
          <cell r="BN236">
            <v>0</v>
          </cell>
          <cell r="BP236">
            <v>38948</v>
          </cell>
          <cell r="BQ236">
            <v>38948</v>
          </cell>
          <cell r="BR236">
            <v>0</v>
          </cell>
          <cell r="BT236">
            <v>0</v>
          </cell>
          <cell r="BV236">
            <v>0</v>
          </cell>
        </row>
        <row r="237">
          <cell r="A237">
            <v>228</v>
          </cell>
          <cell r="B237">
            <v>228</v>
          </cell>
          <cell r="C237" t="str">
            <v>PAXTON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J237">
            <v>0</v>
          </cell>
          <cell r="K237"/>
          <cell r="L237">
            <v>0</v>
          </cell>
          <cell r="M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V237">
            <v>0</v>
          </cell>
          <cell r="W237">
            <v>0</v>
          </cell>
          <cell r="X237">
            <v>228</v>
          </cell>
          <cell r="AM237">
            <v>228</v>
          </cell>
          <cell r="AN237">
            <v>228</v>
          </cell>
          <cell r="AO237" t="str">
            <v>PAXTON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B237">
            <v>228</v>
          </cell>
          <cell r="BC237" t="str">
            <v>PAXTON</v>
          </cell>
          <cell r="BH237">
            <v>0</v>
          </cell>
          <cell r="BK237">
            <v>0</v>
          </cell>
          <cell r="BL237">
            <v>0</v>
          </cell>
          <cell r="BN237">
            <v>0</v>
          </cell>
          <cell r="BP237">
            <v>0</v>
          </cell>
          <cell r="BQ237">
            <v>0</v>
          </cell>
          <cell r="BR237">
            <v>0</v>
          </cell>
          <cell r="BT237">
            <v>0</v>
          </cell>
          <cell r="BV237">
            <v>0</v>
          </cell>
        </row>
        <row r="238">
          <cell r="A238">
            <v>229</v>
          </cell>
          <cell r="B238">
            <v>229</v>
          </cell>
          <cell r="C238" t="str">
            <v>PEABODY</v>
          </cell>
          <cell r="D238">
            <v>66</v>
          </cell>
          <cell r="E238">
            <v>795257</v>
          </cell>
          <cell r="F238">
            <v>0</v>
          </cell>
          <cell r="G238">
            <v>58938</v>
          </cell>
          <cell r="H238">
            <v>854195</v>
          </cell>
          <cell r="J238">
            <v>19700.880122779105</v>
          </cell>
          <cell r="K238">
            <v>0.17543432635808914</v>
          </cell>
          <cell r="L238">
            <v>58938</v>
          </cell>
          <cell r="M238">
            <v>78638.880122779112</v>
          </cell>
          <cell r="O238">
            <v>775556.11987722083</v>
          </cell>
          <cell r="Q238">
            <v>0</v>
          </cell>
          <cell r="R238">
            <v>19700.880122779105</v>
          </cell>
          <cell r="S238">
            <v>58938</v>
          </cell>
          <cell r="T238">
            <v>78638.880122779112</v>
          </cell>
          <cell r="V238">
            <v>171235.75</v>
          </cell>
          <cell r="W238">
            <v>0</v>
          </cell>
          <cell r="X238">
            <v>229</v>
          </cell>
          <cell r="Y238">
            <v>66</v>
          </cell>
          <cell r="Z238">
            <v>0</v>
          </cell>
          <cell r="AA238">
            <v>795257</v>
          </cell>
          <cell r="AB238">
            <v>0</v>
          </cell>
          <cell r="AC238">
            <v>795257</v>
          </cell>
          <cell r="AD238">
            <v>0</v>
          </cell>
          <cell r="AE238">
            <v>58938</v>
          </cell>
          <cell r="AF238">
            <v>854195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854195</v>
          </cell>
          <cell r="AM238">
            <v>229</v>
          </cell>
          <cell r="AN238">
            <v>229</v>
          </cell>
          <cell r="AO238" t="str">
            <v>PEABODY</v>
          </cell>
          <cell r="AP238">
            <v>795257</v>
          </cell>
          <cell r="AQ238">
            <v>767680</v>
          </cell>
          <cell r="AR238">
            <v>27577</v>
          </cell>
          <cell r="AS238">
            <v>47840</v>
          </cell>
          <cell r="AT238">
            <v>13675</v>
          </cell>
          <cell r="AU238">
            <v>0</v>
          </cell>
          <cell r="AV238">
            <v>20023.5</v>
          </cell>
          <cell r="AW238">
            <v>3182.25</v>
          </cell>
          <cell r="AX238">
            <v>0</v>
          </cell>
          <cell r="AY238">
            <v>112297.75</v>
          </cell>
          <cell r="AZ238">
            <v>19700.880122779105</v>
          </cell>
          <cell r="BB238">
            <v>229</v>
          </cell>
          <cell r="BC238" t="str">
            <v>PEABODY</v>
          </cell>
          <cell r="BH238">
            <v>0</v>
          </cell>
          <cell r="BK238">
            <v>0</v>
          </cell>
          <cell r="BL238">
            <v>0</v>
          </cell>
          <cell r="BN238">
            <v>0</v>
          </cell>
          <cell r="BP238">
            <v>27577</v>
          </cell>
          <cell r="BQ238">
            <v>27577</v>
          </cell>
          <cell r="BR238">
            <v>0</v>
          </cell>
          <cell r="BT238">
            <v>0</v>
          </cell>
          <cell r="BV238">
            <v>0</v>
          </cell>
        </row>
        <row r="239">
          <cell r="A239">
            <v>230</v>
          </cell>
          <cell r="B239">
            <v>230</v>
          </cell>
          <cell r="C239" t="str">
            <v>PELHAM</v>
          </cell>
          <cell r="D239">
            <v>3</v>
          </cell>
          <cell r="E239">
            <v>55860</v>
          </cell>
          <cell r="F239">
            <v>0</v>
          </cell>
          <cell r="G239">
            <v>2679</v>
          </cell>
          <cell r="H239">
            <v>58539</v>
          </cell>
          <cell r="J239">
            <v>0</v>
          </cell>
          <cell r="K239">
            <v>0</v>
          </cell>
          <cell r="L239">
            <v>2679</v>
          </cell>
          <cell r="M239">
            <v>2679</v>
          </cell>
          <cell r="O239">
            <v>55860</v>
          </cell>
          <cell r="Q239">
            <v>0</v>
          </cell>
          <cell r="R239">
            <v>0</v>
          </cell>
          <cell r="S239">
            <v>2679</v>
          </cell>
          <cell r="T239">
            <v>2679</v>
          </cell>
          <cell r="V239">
            <v>19035.5</v>
          </cell>
          <cell r="W239">
            <v>0</v>
          </cell>
          <cell r="X239">
            <v>230</v>
          </cell>
          <cell r="Y239">
            <v>3</v>
          </cell>
          <cell r="Z239">
            <v>0</v>
          </cell>
          <cell r="AA239">
            <v>55860</v>
          </cell>
          <cell r="AB239">
            <v>0</v>
          </cell>
          <cell r="AC239">
            <v>55860</v>
          </cell>
          <cell r="AD239">
            <v>0</v>
          </cell>
          <cell r="AE239">
            <v>2679</v>
          </cell>
          <cell r="AF239">
            <v>58539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58539</v>
          </cell>
          <cell r="AM239">
            <v>230</v>
          </cell>
          <cell r="AN239">
            <v>230</v>
          </cell>
          <cell r="AO239" t="str">
            <v>PELHAM</v>
          </cell>
          <cell r="AP239">
            <v>55860</v>
          </cell>
          <cell r="AQ239">
            <v>65424</v>
          </cell>
          <cell r="AR239">
            <v>0</v>
          </cell>
          <cell r="AS239">
            <v>186.5</v>
          </cell>
          <cell r="AT239">
            <v>16170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16356.5</v>
          </cell>
          <cell r="AZ239">
            <v>0</v>
          </cell>
          <cell r="BB239">
            <v>230</v>
          </cell>
          <cell r="BC239" t="str">
            <v>PELHAM</v>
          </cell>
          <cell r="BH239">
            <v>0</v>
          </cell>
          <cell r="BK239">
            <v>0</v>
          </cell>
          <cell r="BL239">
            <v>0</v>
          </cell>
          <cell r="BN239">
            <v>0</v>
          </cell>
          <cell r="BP239">
            <v>0</v>
          </cell>
          <cell r="BQ239">
            <v>0</v>
          </cell>
          <cell r="BR239">
            <v>0</v>
          </cell>
          <cell r="BT239">
            <v>0</v>
          </cell>
          <cell r="BV239">
            <v>0</v>
          </cell>
        </row>
        <row r="240">
          <cell r="A240">
            <v>231</v>
          </cell>
          <cell r="B240">
            <v>231</v>
          </cell>
          <cell r="C240" t="str">
            <v>PEMBROKE</v>
          </cell>
          <cell r="D240">
            <v>41</v>
          </cell>
          <cell r="E240">
            <v>504286</v>
          </cell>
          <cell r="F240">
            <v>0</v>
          </cell>
          <cell r="G240">
            <v>36613</v>
          </cell>
          <cell r="H240">
            <v>540899</v>
          </cell>
          <cell r="J240">
            <v>95203.894171307882</v>
          </cell>
          <cell r="K240">
            <v>0.51092181751557186</v>
          </cell>
          <cell r="L240">
            <v>36613</v>
          </cell>
          <cell r="M240">
            <v>131816.89417130788</v>
          </cell>
          <cell r="O240">
            <v>409082.10582869209</v>
          </cell>
          <cell r="Q240">
            <v>0</v>
          </cell>
          <cell r="R240">
            <v>95203.894171307882</v>
          </cell>
          <cell r="S240">
            <v>36613</v>
          </cell>
          <cell r="T240">
            <v>131816.89417130788</v>
          </cell>
          <cell r="V240">
            <v>222950.5</v>
          </cell>
          <cell r="W240">
            <v>0</v>
          </cell>
          <cell r="X240">
            <v>231</v>
          </cell>
          <cell r="Y240">
            <v>41</v>
          </cell>
          <cell r="Z240">
            <v>0</v>
          </cell>
          <cell r="AA240">
            <v>504286</v>
          </cell>
          <cell r="AB240">
            <v>0</v>
          </cell>
          <cell r="AC240">
            <v>504286</v>
          </cell>
          <cell r="AD240">
            <v>0</v>
          </cell>
          <cell r="AE240">
            <v>36613</v>
          </cell>
          <cell r="AF240">
            <v>540899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540899</v>
          </cell>
          <cell r="AM240">
            <v>231</v>
          </cell>
          <cell r="AN240">
            <v>231</v>
          </cell>
          <cell r="AO240" t="str">
            <v>PEMBROKE</v>
          </cell>
          <cell r="AP240">
            <v>504286</v>
          </cell>
          <cell r="AQ240">
            <v>371021</v>
          </cell>
          <cell r="AR240">
            <v>133265</v>
          </cell>
          <cell r="AS240">
            <v>0</v>
          </cell>
          <cell r="AT240">
            <v>29393</v>
          </cell>
          <cell r="AU240">
            <v>0</v>
          </cell>
          <cell r="AV240">
            <v>1408.5</v>
          </cell>
          <cell r="AW240">
            <v>22271</v>
          </cell>
          <cell r="AX240">
            <v>0</v>
          </cell>
          <cell r="AY240">
            <v>186337.5</v>
          </cell>
          <cell r="AZ240">
            <v>95203.894171307882</v>
          </cell>
          <cell r="BB240">
            <v>231</v>
          </cell>
          <cell r="BC240" t="str">
            <v>PEMBROKE</v>
          </cell>
          <cell r="BH240">
            <v>0</v>
          </cell>
          <cell r="BK240">
            <v>0</v>
          </cell>
          <cell r="BL240">
            <v>0</v>
          </cell>
          <cell r="BN240">
            <v>0</v>
          </cell>
          <cell r="BP240">
            <v>133265</v>
          </cell>
          <cell r="BQ240">
            <v>133265</v>
          </cell>
          <cell r="BR240">
            <v>0</v>
          </cell>
          <cell r="BT240">
            <v>0</v>
          </cell>
          <cell r="BV240">
            <v>0</v>
          </cell>
        </row>
        <row r="241">
          <cell r="A241">
            <v>232</v>
          </cell>
          <cell r="B241">
            <v>232</v>
          </cell>
          <cell r="C241" t="str">
            <v>PEPPERELL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J241">
            <v>0</v>
          </cell>
          <cell r="K241"/>
          <cell r="L241">
            <v>0</v>
          </cell>
          <cell r="M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V241">
            <v>0</v>
          </cell>
          <cell r="W241">
            <v>0</v>
          </cell>
          <cell r="X241">
            <v>232</v>
          </cell>
          <cell r="AM241">
            <v>232</v>
          </cell>
          <cell r="AN241">
            <v>232</v>
          </cell>
          <cell r="AO241" t="str">
            <v>PEPPERELL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B241">
            <v>232</v>
          </cell>
          <cell r="BC241" t="str">
            <v>PEPPERELL</v>
          </cell>
          <cell r="BH241">
            <v>0</v>
          </cell>
          <cell r="BK241">
            <v>0</v>
          </cell>
          <cell r="BL241">
            <v>0</v>
          </cell>
          <cell r="BN241">
            <v>0</v>
          </cell>
          <cell r="BP241">
            <v>0</v>
          </cell>
          <cell r="BQ241">
            <v>0</v>
          </cell>
          <cell r="BR241">
            <v>0</v>
          </cell>
          <cell r="BT241">
            <v>0</v>
          </cell>
          <cell r="BV241">
            <v>0</v>
          </cell>
        </row>
        <row r="242">
          <cell r="A242">
            <v>233</v>
          </cell>
          <cell r="B242">
            <v>233</v>
          </cell>
          <cell r="C242" t="str">
            <v>PERU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J242">
            <v>0</v>
          </cell>
          <cell r="K242"/>
          <cell r="L242">
            <v>0</v>
          </cell>
          <cell r="M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V242">
            <v>0</v>
          </cell>
          <cell r="W242">
            <v>0</v>
          </cell>
          <cell r="X242">
            <v>233</v>
          </cell>
          <cell r="AM242">
            <v>233</v>
          </cell>
          <cell r="AN242">
            <v>233</v>
          </cell>
          <cell r="AO242" t="str">
            <v>PERU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B242">
            <v>233</v>
          </cell>
          <cell r="BC242" t="str">
            <v>PERU</v>
          </cell>
          <cell r="BH242">
            <v>0</v>
          </cell>
          <cell r="BK242">
            <v>0</v>
          </cell>
          <cell r="BL242">
            <v>0</v>
          </cell>
          <cell r="BN242">
            <v>0</v>
          </cell>
          <cell r="BP242">
            <v>0</v>
          </cell>
          <cell r="BQ242">
            <v>0</v>
          </cell>
          <cell r="BR242">
            <v>0</v>
          </cell>
          <cell r="BT242">
            <v>0</v>
          </cell>
          <cell r="BV242">
            <v>0</v>
          </cell>
        </row>
        <row r="243">
          <cell r="A243">
            <v>234</v>
          </cell>
          <cell r="B243">
            <v>234</v>
          </cell>
          <cell r="C243" t="str">
            <v>PETERSHAM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J243">
            <v>0</v>
          </cell>
          <cell r="K243"/>
          <cell r="L243">
            <v>0</v>
          </cell>
          <cell r="M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V243">
            <v>0</v>
          </cell>
          <cell r="W243">
            <v>0</v>
          </cell>
          <cell r="X243">
            <v>234</v>
          </cell>
          <cell r="AM243">
            <v>234</v>
          </cell>
          <cell r="AN243">
            <v>234</v>
          </cell>
          <cell r="AO243" t="str">
            <v>PETERSHAM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B243">
            <v>234</v>
          </cell>
          <cell r="BC243" t="str">
            <v>PETERSHAM</v>
          </cell>
          <cell r="BH243">
            <v>0</v>
          </cell>
          <cell r="BK243">
            <v>0</v>
          </cell>
          <cell r="BL243">
            <v>0</v>
          </cell>
          <cell r="BN243">
            <v>0</v>
          </cell>
          <cell r="BP243">
            <v>0</v>
          </cell>
          <cell r="BQ243">
            <v>0</v>
          </cell>
          <cell r="BR243">
            <v>0</v>
          </cell>
          <cell r="BT243">
            <v>0</v>
          </cell>
          <cell r="BV243">
            <v>0</v>
          </cell>
        </row>
        <row r="244">
          <cell r="A244">
            <v>235</v>
          </cell>
          <cell r="B244">
            <v>235</v>
          </cell>
          <cell r="C244" t="str">
            <v>PHILLIPSTON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J244">
            <v>0</v>
          </cell>
          <cell r="K244"/>
          <cell r="L244">
            <v>0</v>
          </cell>
          <cell r="M244">
            <v>0</v>
          </cell>
          <cell r="O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V244">
            <v>0</v>
          </cell>
          <cell r="W244">
            <v>0</v>
          </cell>
          <cell r="X244">
            <v>235</v>
          </cell>
          <cell r="AM244">
            <v>235</v>
          </cell>
          <cell r="AN244">
            <v>235</v>
          </cell>
          <cell r="AO244" t="str">
            <v>PHILLIPSTON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B244">
            <v>235</v>
          </cell>
          <cell r="BC244" t="str">
            <v>PHILLIPSTON</v>
          </cell>
          <cell r="BH244">
            <v>0</v>
          </cell>
          <cell r="BK244">
            <v>0</v>
          </cell>
          <cell r="BL244">
            <v>0</v>
          </cell>
          <cell r="BN244">
            <v>0</v>
          </cell>
          <cell r="BP244">
            <v>0</v>
          </cell>
          <cell r="BQ244">
            <v>0</v>
          </cell>
          <cell r="BR244">
            <v>0</v>
          </cell>
          <cell r="BT244">
            <v>0</v>
          </cell>
          <cell r="BV244">
            <v>0</v>
          </cell>
        </row>
        <row r="245">
          <cell r="A245">
            <v>236</v>
          </cell>
          <cell r="B245">
            <v>236</v>
          </cell>
          <cell r="C245" t="str">
            <v>PITTSFIELD</v>
          </cell>
          <cell r="D245">
            <v>166</v>
          </cell>
          <cell r="E245">
            <v>2275528</v>
          </cell>
          <cell r="F245">
            <v>0</v>
          </cell>
          <cell r="G245">
            <v>148238</v>
          </cell>
          <cell r="H245">
            <v>2423766</v>
          </cell>
          <cell r="J245">
            <v>178727.42463345817</v>
          </cell>
          <cell r="K245">
            <v>0.36938296393841563</v>
          </cell>
          <cell r="L245">
            <v>148238</v>
          </cell>
          <cell r="M245">
            <v>326965.42463345814</v>
          </cell>
          <cell r="O245">
            <v>2096800.5753665417</v>
          </cell>
          <cell r="Q245">
            <v>0</v>
          </cell>
          <cell r="R245">
            <v>178727.42463345817</v>
          </cell>
          <cell r="S245">
            <v>148238</v>
          </cell>
          <cell r="T245">
            <v>326965.42463345814</v>
          </cell>
          <cell r="V245">
            <v>632092</v>
          </cell>
          <cell r="W245">
            <v>0</v>
          </cell>
          <cell r="X245">
            <v>236</v>
          </cell>
          <cell r="Y245">
            <v>166</v>
          </cell>
          <cell r="Z245">
            <v>0</v>
          </cell>
          <cell r="AA245">
            <v>2275528</v>
          </cell>
          <cell r="AB245">
            <v>0</v>
          </cell>
          <cell r="AC245">
            <v>2275528</v>
          </cell>
          <cell r="AD245">
            <v>0</v>
          </cell>
          <cell r="AE245">
            <v>148238</v>
          </cell>
          <cell r="AF245">
            <v>2423766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2423766</v>
          </cell>
          <cell r="AM245">
            <v>236</v>
          </cell>
          <cell r="AN245">
            <v>236</v>
          </cell>
          <cell r="AO245" t="str">
            <v>PITTSFIELD</v>
          </cell>
          <cell r="AP245">
            <v>2275528</v>
          </cell>
          <cell r="AQ245">
            <v>2025348</v>
          </cell>
          <cell r="AR245">
            <v>250180</v>
          </cell>
          <cell r="AS245">
            <v>0</v>
          </cell>
          <cell r="AT245">
            <v>28369</v>
          </cell>
          <cell r="AU245">
            <v>0</v>
          </cell>
          <cell r="AV245">
            <v>98773</v>
          </cell>
          <cell r="AW245">
            <v>106532</v>
          </cell>
          <cell r="AX245">
            <v>0</v>
          </cell>
          <cell r="AY245">
            <v>483854</v>
          </cell>
          <cell r="AZ245">
            <v>178727.42463345817</v>
          </cell>
          <cell r="BB245">
            <v>236</v>
          </cell>
          <cell r="BC245" t="str">
            <v>PITTSFIELD</v>
          </cell>
          <cell r="BH245">
            <v>0</v>
          </cell>
          <cell r="BK245">
            <v>0</v>
          </cell>
          <cell r="BL245">
            <v>0</v>
          </cell>
          <cell r="BN245">
            <v>0</v>
          </cell>
          <cell r="BP245">
            <v>250180</v>
          </cell>
          <cell r="BQ245">
            <v>250180</v>
          </cell>
          <cell r="BR245">
            <v>0</v>
          </cell>
          <cell r="BT245">
            <v>0</v>
          </cell>
          <cell r="BV245">
            <v>0</v>
          </cell>
        </row>
        <row r="246">
          <cell r="A246">
            <v>237</v>
          </cell>
          <cell r="B246">
            <v>237</v>
          </cell>
          <cell r="C246" t="str">
            <v>PLAINFIELD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J246">
            <v>0</v>
          </cell>
          <cell r="K246"/>
          <cell r="L246">
            <v>0</v>
          </cell>
          <cell r="M246">
            <v>0</v>
          </cell>
          <cell r="O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V246">
            <v>0</v>
          </cell>
          <cell r="W246">
            <v>0</v>
          </cell>
          <cell r="X246">
            <v>237</v>
          </cell>
          <cell r="AM246">
            <v>237</v>
          </cell>
          <cell r="AN246">
            <v>237</v>
          </cell>
          <cell r="AO246" t="str">
            <v>PLAINFIELD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B246">
            <v>237</v>
          </cell>
          <cell r="BC246" t="str">
            <v>PLAINFIELD</v>
          </cell>
          <cell r="BH246">
            <v>0</v>
          </cell>
          <cell r="BK246">
            <v>0</v>
          </cell>
          <cell r="BL246">
            <v>0</v>
          </cell>
          <cell r="BN246">
            <v>0</v>
          </cell>
          <cell r="BP246">
            <v>0</v>
          </cell>
          <cell r="BQ246">
            <v>0</v>
          </cell>
          <cell r="BR246">
            <v>0</v>
          </cell>
          <cell r="BT246">
            <v>0</v>
          </cell>
          <cell r="BV246">
            <v>0</v>
          </cell>
        </row>
        <row r="247">
          <cell r="A247">
            <v>238</v>
          </cell>
          <cell r="B247">
            <v>238</v>
          </cell>
          <cell r="C247" t="str">
            <v>PLAINVILLE</v>
          </cell>
          <cell r="D247">
            <v>31</v>
          </cell>
          <cell r="E247">
            <v>518530</v>
          </cell>
          <cell r="F247">
            <v>0</v>
          </cell>
          <cell r="G247">
            <v>27683</v>
          </cell>
          <cell r="H247">
            <v>546213</v>
          </cell>
          <cell r="J247">
            <v>67666.811631051751</v>
          </cell>
          <cell r="K247">
            <v>0.3645016301863358</v>
          </cell>
          <cell r="L247">
            <v>27683</v>
          </cell>
          <cell r="M247">
            <v>95349.811631051751</v>
          </cell>
          <cell r="O247">
            <v>450863.18836894823</v>
          </cell>
          <cell r="Q247">
            <v>0</v>
          </cell>
          <cell r="R247">
            <v>67666.811631051751</v>
          </cell>
          <cell r="S247">
            <v>27683</v>
          </cell>
          <cell r="T247">
            <v>95349.811631051751</v>
          </cell>
          <cell r="V247">
            <v>213325</v>
          </cell>
          <cell r="W247">
            <v>0</v>
          </cell>
          <cell r="X247">
            <v>238</v>
          </cell>
          <cell r="Y247">
            <v>31</v>
          </cell>
          <cell r="Z247">
            <v>0</v>
          </cell>
          <cell r="AA247">
            <v>518530</v>
          </cell>
          <cell r="AB247">
            <v>0</v>
          </cell>
          <cell r="AC247">
            <v>518530</v>
          </cell>
          <cell r="AD247">
            <v>0</v>
          </cell>
          <cell r="AE247">
            <v>27683</v>
          </cell>
          <cell r="AF247">
            <v>546213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546213</v>
          </cell>
          <cell r="AM247">
            <v>238</v>
          </cell>
          <cell r="AN247">
            <v>238</v>
          </cell>
          <cell r="AO247" t="str">
            <v>PLAINVILLE</v>
          </cell>
          <cell r="AP247">
            <v>518530</v>
          </cell>
          <cell r="AQ247">
            <v>423811</v>
          </cell>
          <cell r="AR247">
            <v>94719</v>
          </cell>
          <cell r="AS247">
            <v>51248</v>
          </cell>
          <cell r="AT247">
            <v>9718</v>
          </cell>
          <cell r="AU247">
            <v>3421</v>
          </cell>
          <cell r="AV247">
            <v>12034.5</v>
          </cell>
          <cell r="AW247">
            <v>14501.5</v>
          </cell>
          <cell r="AX247">
            <v>0</v>
          </cell>
          <cell r="AY247">
            <v>185642</v>
          </cell>
          <cell r="AZ247">
            <v>67666.811631051751</v>
          </cell>
          <cell r="BB247">
            <v>238</v>
          </cell>
          <cell r="BC247" t="str">
            <v>PLAINVILLE</v>
          </cell>
          <cell r="BH247">
            <v>0</v>
          </cell>
          <cell r="BK247">
            <v>0</v>
          </cell>
          <cell r="BL247">
            <v>0</v>
          </cell>
          <cell r="BN247">
            <v>0</v>
          </cell>
          <cell r="BP247">
            <v>94719</v>
          </cell>
          <cell r="BQ247">
            <v>94719</v>
          </cell>
          <cell r="BR247">
            <v>0</v>
          </cell>
          <cell r="BT247">
            <v>0</v>
          </cell>
          <cell r="BV247">
            <v>0</v>
          </cell>
        </row>
        <row r="248">
          <cell r="A248">
            <v>239</v>
          </cell>
          <cell r="B248">
            <v>239</v>
          </cell>
          <cell r="C248" t="str">
            <v>PLYMOUTH</v>
          </cell>
          <cell r="D248">
            <v>592</v>
          </cell>
          <cell r="E248">
            <v>8034091</v>
          </cell>
          <cell r="F248">
            <v>0</v>
          </cell>
          <cell r="G248">
            <v>528656</v>
          </cell>
          <cell r="H248">
            <v>8562747</v>
          </cell>
          <cell r="J248">
            <v>1007269.5593717137</v>
          </cell>
          <cell r="K248">
            <v>0.5022989157195008</v>
          </cell>
          <cell r="L248">
            <v>528656</v>
          </cell>
          <cell r="M248">
            <v>1535925.5593717135</v>
          </cell>
          <cell r="O248">
            <v>7026821.4406282865</v>
          </cell>
          <cell r="Q248">
            <v>0</v>
          </cell>
          <cell r="R248">
            <v>1007269.5593717137</v>
          </cell>
          <cell r="S248">
            <v>528656</v>
          </cell>
          <cell r="T248">
            <v>1535925.5593717135</v>
          </cell>
          <cell r="V248">
            <v>2533975</v>
          </cell>
          <cell r="W248">
            <v>0</v>
          </cell>
          <cell r="X248">
            <v>239</v>
          </cell>
          <cell r="Y248">
            <v>592</v>
          </cell>
          <cell r="Z248">
            <v>0</v>
          </cell>
          <cell r="AA248">
            <v>8034091</v>
          </cell>
          <cell r="AB248">
            <v>0</v>
          </cell>
          <cell r="AC248">
            <v>8034091</v>
          </cell>
          <cell r="AD248">
            <v>0</v>
          </cell>
          <cell r="AE248">
            <v>528656</v>
          </cell>
          <cell r="AF248">
            <v>8562747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8562747</v>
          </cell>
          <cell r="AM248">
            <v>239</v>
          </cell>
          <cell r="AN248">
            <v>239</v>
          </cell>
          <cell r="AO248" t="str">
            <v>PLYMOUTH</v>
          </cell>
          <cell r="AP248">
            <v>8034091</v>
          </cell>
          <cell r="AQ248">
            <v>6624130</v>
          </cell>
          <cell r="AR248">
            <v>1409961</v>
          </cell>
          <cell r="AS248">
            <v>0</v>
          </cell>
          <cell r="AT248">
            <v>126200</v>
          </cell>
          <cell r="AU248">
            <v>140726.75</v>
          </cell>
          <cell r="AV248">
            <v>152119.25</v>
          </cell>
          <cell r="AW248">
            <v>176312</v>
          </cell>
          <cell r="AX248">
            <v>0</v>
          </cell>
          <cell r="AY248">
            <v>2005319</v>
          </cell>
          <cell r="AZ248">
            <v>1007269.5593717137</v>
          </cell>
          <cell r="BB248">
            <v>239</v>
          </cell>
          <cell r="BC248" t="str">
            <v>PLYMOUTH</v>
          </cell>
          <cell r="BH248">
            <v>0</v>
          </cell>
          <cell r="BK248">
            <v>0</v>
          </cell>
          <cell r="BL248">
            <v>0</v>
          </cell>
          <cell r="BN248">
            <v>0</v>
          </cell>
          <cell r="BP248">
            <v>1409961</v>
          </cell>
          <cell r="BQ248">
            <v>1409961</v>
          </cell>
          <cell r="BR248">
            <v>0</v>
          </cell>
          <cell r="BT248">
            <v>0</v>
          </cell>
          <cell r="BV248">
            <v>0</v>
          </cell>
        </row>
        <row r="249">
          <cell r="A249">
            <v>240</v>
          </cell>
          <cell r="B249">
            <v>240</v>
          </cell>
          <cell r="C249" t="str">
            <v>PLYMPTON</v>
          </cell>
          <cell r="D249">
            <v>1</v>
          </cell>
          <cell r="E249">
            <v>14110</v>
          </cell>
          <cell r="F249">
            <v>0</v>
          </cell>
          <cell r="G249">
            <v>893</v>
          </cell>
          <cell r="H249">
            <v>15003</v>
          </cell>
          <cell r="J249">
            <v>0</v>
          </cell>
          <cell r="K249">
            <v>0</v>
          </cell>
          <cell r="L249">
            <v>893</v>
          </cell>
          <cell r="M249">
            <v>893</v>
          </cell>
          <cell r="O249">
            <v>14110</v>
          </cell>
          <cell r="Q249">
            <v>0</v>
          </cell>
          <cell r="R249">
            <v>0</v>
          </cell>
          <cell r="S249">
            <v>893</v>
          </cell>
          <cell r="T249">
            <v>893</v>
          </cell>
          <cell r="V249">
            <v>8142.75</v>
          </cell>
          <cell r="W249">
            <v>0</v>
          </cell>
          <cell r="X249">
            <v>240</v>
          </cell>
          <cell r="Y249">
            <v>1</v>
          </cell>
          <cell r="Z249">
            <v>0</v>
          </cell>
          <cell r="AA249">
            <v>14110</v>
          </cell>
          <cell r="AB249">
            <v>0</v>
          </cell>
          <cell r="AC249">
            <v>14110</v>
          </cell>
          <cell r="AD249">
            <v>0</v>
          </cell>
          <cell r="AE249">
            <v>893</v>
          </cell>
          <cell r="AF249">
            <v>15003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15003</v>
          </cell>
          <cell r="AM249">
            <v>240</v>
          </cell>
          <cell r="AN249">
            <v>240</v>
          </cell>
          <cell r="AO249" t="str">
            <v>PLYMPTON</v>
          </cell>
          <cell r="AP249">
            <v>14110</v>
          </cell>
          <cell r="AQ249">
            <v>27262</v>
          </cell>
          <cell r="AR249">
            <v>0</v>
          </cell>
          <cell r="AS249">
            <v>3641</v>
          </cell>
          <cell r="AT249">
            <v>0</v>
          </cell>
          <cell r="AU249">
            <v>3608.75</v>
          </cell>
          <cell r="AV249">
            <v>0</v>
          </cell>
          <cell r="AW249">
            <v>0</v>
          </cell>
          <cell r="AX249">
            <v>0</v>
          </cell>
          <cell r="AY249">
            <v>7249.75</v>
          </cell>
          <cell r="AZ249">
            <v>0</v>
          </cell>
          <cell r="BB249">
            <v>240</v>
          </cell>
          <cell r="BC249" t="str">
            <v>PLYMPTON</v>
          </cell>
          <cell r="BH249">
            <v>0</v>
          </cell>
          <cell r="BK249">
            <v>0</v>
          </cell>
          <cell r="BL249">
            <v>0</v>
          </cell>
          <cell r="BN249">
            <v>0</v>
          </cell>
          <cell r="BP249">
            <v>0</v>
          </cell>
          <cell r="BQ249">
            <v>0</v>
          </cell>
          <cell r="BR249">
            <v>0</v>
          </cell>
          <cell r="BT249">
            <v>0</v>
          </cell>
          <cell r="BV249">
            <v>0</v>
          </cell>
        </row>
        <row r="250">
          <cell r="A250">
            <v>241</v>
          </cell>
          <cell r="B250">
            <v>241</v>
          </cell>
          <cell r="C250" t="str">
            <v>PRINCETON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J250">
            <v>0</v>
          </cell>
          <cell r="K250"/>
          <cell r="L250">
            <v>0</v>
          </cell>
          <cell r="M250">
            <v>0</v>
          </cell>
          <cell r="O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V250">
            <v>0</v>
          </cell>
          <cell r="W250">
            <v>0</v>
          </cell>
          <cell r="X250">
            <v>241</v>
          </cell>
          <cell r="AM250">
            <v>241</v>
          </cell>
          <cell r="AN250">
            <v>241</v>
          </cell>
          <cell r="AO250" t="str">
            <v>PRINCETON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B250">
            <v>241</v>
          </cell>
          <cell r="BC250" t="str">
            <v>PRINCETON</v>
          </cell>
          <cell r="BH250">
            <v>0</v>
          </cell>
          <cell r="BK250">
            <v>0</v>
          </cell>
          <cell r="BL250">
            <v>0</v>
          </cell>
          <cell r="BN250">
            <v>0</v>
          </cell>
          <cell r="BP250">
            <v>0</v>
          </cell>
          <cell r="BQ250">
            <v>0</v>
          </cell>
          <cell r="BR250">
            <v>0</v>
          </cell>
          <cell r="BT250">
            <v>0</v>
          </cell>
          <cell r="BV250">
            <v>0</v>
          </cell>
        </row>
        <row r="251">
          <cell r="A251">
            <v>242</v>
          </cell>
          <cell r="B251">
            <v>242</v>
          </cell>
          <cell r="C251" t="str">
            <v>PROVINCETOWN</v>
          </cell>
          <cell r="D251">
            <v>7</v>
          </cell>
          <cell r="E251">
            <v>316637</v>
          </cell>
          <cell r="F251">
            <v>0</v>
          </cell>
          <cell r="G251">
            <v>6251</v>
          </cell>
          <cell r="H251">
            <v>322888</v>
          </cell>
          <cell r="J251">
            <v>107137.86822399762</v>
          </cell>
          <cell r="K251">
            <v>0.63988692890566423</v>
          </cell>
          <cell r="L251">
            <v>6251</v>
          </cell>
          <cell r="M251">
            <v>113388.86822399762</v>
          </cell>
          <cell r="O251">
            <v>209499.13177600238</v>
          </cell>
          <cell r="Q251">
            <v>0</v>
          </cell>
          <cell r="R251">
            <v>107137.86822399762</v>
          </cell>
          <cell r="S251">
            <v>6251</v>
          </cell>
          <cell r="T251">
            <v>113388.86822399762</v>
          </cell>
          <cell r="V251">
            <v>173683.5</v>
          </cell>
          <cell r="W251">
            <v>0</v>
          </cell>
          <cell r="X251">
            <v>242</v>
          </cell>
          <cell r="Y251">
            <v>7</v>
          </cell>
          <cell r="Z251">
            <v>0</v>
          </cell>
          <cell r="AA251">
            <v>316637</v>
          </cell>
          <cell r="AB251">
            <v>0</v>
          </cell>
          <cell r="AC251">
            <v>316637</v>
          </cell>
          <cell r="AD251">
            <v>0</v>
          </cell>
          <cell r="AE251">
            <v>6251</v>
          </cell>
          <cell r="AF251">
            <v>322888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322888</v>
          </cell>
          <cell r="AM251">
            <v>242</v>
          </cell>
          <cell r="AN251">
            <v>242</v>
          </cell>
          <cell r="AO251" t="str">
            <v>PROVINCETOWN</v>
          </cell>
          <cell r="AP251">
            <v>316637</v>
          </cell>
          <cell r="AQ251">
            <v>166667</v>
          </cell>
          <cell r="AR251">
            <v>149970</v>
          </cell>
          <cell r="AS251">
            <v>8974.25</v>
          </cell>
          <cell r="AT251">
            <v>6644</v>
          </cell>
          <cell r="AU251">
            <v>1844.25</v>
          </cell>
          <cell r="AV251">
            <v>0</v>
          </cell>
          <cell r="AW251">
            <v>0</v>
          </cell>
          <cell r="AX251">
            <v>0</v>
          </cell>
          <cell r="AY251">
            <v>167432.5</v>
          </cell>
          <cell r="AZ251">
            <v>107137.86822399762</v>
          </cell>
          <cell r="BB251">
            <v>242</v>
          </cell>
          <cell r="BC251" t="str">
            <v>PROVINCETOWN</v>
          </cell>
          <cell r="BH251">
            <v>0</v>
          </cell>
          <cell r="BK251">
            <v>0</v>
          </cell>
          <cell r="BL251">
            <v>0</v>
          </cell>
          <cell r="BN251">
            <v>0</v>
          </cell>
          <cell r="BP251">
            <v>149970</v>
          </cell>
          <cell r="BQ251">
            <v>149970</v>
          </cell>
          <cell r="BR251">
            <v>0</v>
          </cell>
          <cell r="BT251">
            <v>0</v>
          </cell>
          <cell r="BV251">
            <v>0</v>
          </cell>
        </row>
        <row r="252">
          <cell r="A252">
            <v>243</v>
          </cell>
          <cell r="B252">
            <v>243</v>
          </cell>
          <cell r="C252" t="str">
            <v>QUINCY</v>
          </cell>
          <cell r="D252">
            <v>55</v>
          </cell>
          <cell r="E252">
            <v>812912</v>
          </cell>
          <cell r="F252">
            <v>0</v>
          </cell>
          <cell r="G252">
            <v>49115</v>
          </cell>
          <cell r="H252">
            <v>862027</v>
          </cell>
          <cell r="J252">
            <v>27472.786960205722</v>
          </cell>
          <cell r="K252">
            <v>0.15336466165759227</v>
          </cell>
          <cell r="L252">
            <v>49115</v>
          </cell>
          <cell r="M252">
            <v>76587.786960205718</v>
          </cell>
          <cell r="O252">
            <v>785439.21303979424</v>
          </cell>
          <cell r="Q252">
            <v>0</v>
          </cell>
          <cell r="R252">
            <v>27472.786960205722</v>
          </cell>
          <cell r="S252">
            <v>49115</v>
          </cell>
          <cell r="T252">
            <v>76587.786960205718</v>
          </cell>
          <cell r="V252">
            <v>228248.75</v>
          </cell>
          <cell r="W252">
            <v>0</v>
          </cell>
          <cell r="X252">
            <v>243</v>
          </cell>
          <cell r="Y252">
            <v>55</v>
          </cell>
          <cell r="Z252">
            <v>0</v>
          </cell>
          <cell r="AA252">
            <v>812912</v>
          </cell>
          <cell r="AB252">
            <v>0</v>
          </cell>
          <cell r="AC252">
            <v>812912</v>
          </cell>
          <cell r="AD252">
            <v>0</v>
          </cell>
          <cell r="AE252">
            <v>49115</v>
          </cell>
          <cell r="AF252">
            <v>862027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862027</v>
          </cell>
          <cell r="AM252">
            <v>243</v>
          </cell>
          <cell r="AN252">
            <v>243</v>
          </cell>
          <cell r="AO252" t="str">
            <v>QUINCY</v>
          </cell>
          <cell r="AP252">
            <v>812912</v>
          </cell>
          <cell r="AQ252">
            <v>774456</v>
          </cell>
          <cell r="AR252">
            <v>38456</v>
          </cell>
          <cell r="AS252">
            <v>25405.5</v>
          </cell>
          <cell r="AT252">
            <v>69040</v>
          </cell>
          <cell r="AU252">
            <v>0</v>
          </cell>
          <cell r="AV252">
            <v>13146.75</v>
          </cell>
          <cell r="AW252">
            <v>33085.5</v>
          </cell>
          <cell r="AX252">
            <v>0</v>
          </cell>
          <cell r="AY252">
            <v>179133.75</v>
          </cell>
          <cell r="AZ252">
            <v>27472.786960205722</v>
          </cell>
          <cell r="BB252">
            <v>243</v>
          </cell>
          <cell r="BC252" t="str">
            <v>QUINCY</v>
          </cell>
          <cell r="BH252">
            <v>0</v>
          </cell>
          <cell r="BK252">
            <v>0</v>
          </cell>
          <cell r="BL252">
            <v>0</v>
          </cell>
          <cell r="BN252">
            <v>0</v>
          </cell>
          <cell r="BP252">
            <v>38456</v>
          </cell>
          <cell r="BQ252">
            <v>38456</v>
          </cell>
          <cell r="BR252">
            <v>0</v>
          </cell>
          <cell r="BT252">
            <v>0</v>
          </cell>
          <cell r="BV252">
            <v>0</v>
          </cell>
        </row>
        <row r="253">
          <cell r="A253">
            <v>244</v>
          </cell>
          <cell r="B253">
            <v>244</v>
          </cell>
          <cell r="C253" t="str">
            <v>RANDOLPH</v>
          </cell>
          <cell r="D253">
            <v>375</v>
          </cell>
          <cell r="E253">
            <v>5815610</v>
          </cell>
          <cell r="F253">
            <v>0</v>
          </cell>
          <cell r="G253">
            <v>334875</v>
          </cell>
          <cell r="H253">
            <v>6150485</v>
          </cell>
          <cell r="J253">
            <v>568917.29689003923</v>
          </cell>
          <cell r="K253">
            <v>0.39585640005680511</v>
          </cell>
          <cell r="L253">
            <v>334875</v>
          </cell>
          <cell r="M253">
            <v>903792.29689003923</v>
          </cell>
          <cell r="O253">
            <v>5246692.703109961</v>
          </cell>
          <cell r="Q253">
            <v>0</v>
          </cell>
          <cell r="R253">
            <v>568917.29689003923</v>
          </cell>
          <cell r="S253">
            <v>334875</v>
          </cell>
          <cell r="T253">
            <v>903792.29689003923</v>
          </cell>
          <cell r="V253">
            <v>1772056</v>
          </cell>
          <cell r="W253">
            <v>0</v>
          </cell>
          <cell r="X253">
            <v>244</v>
          </cell>
          <cell r="Y253">
            <v>375</v>
          </cell>
          <cell r="Z253">
            <v>0</v>
          </cell>
          <cell r="AA253">
            <v>5815610</v>
          </cell>
          <cell r="AB253">
            <v>0</v>
          </cell>
          <cell r="AC253">
            <v>5815610</v>
          </cell>
          <cell r="AD253">
            <v>0</v>
          </cell>
          <cell r="AE253">
            <v>334875</v>
          </cell>
          <cell r="AF253">
            <v>6150485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6150485</v>
          </cell>
          <cell r="AM253">
            <v>244</v>
          </cell>
          <cell r="AN253">
            <v>244</v>
          </cell>
          <cell r="AO253" t="str">
            <v>RANDOLPH</v>
          </cell>
          <cell r="AP253">
            <v>5815610</v>
          </cell>
          <cell r="AQ253">
            <v>5019248</v>
          </cell>
          <cell r="AR253">
            <v>796362</v>
          </cell>
          <cell r="AS253">
            <v>245406</v>
          </cell>
          <cell r="AT253">
            <v>249352</v>
          </cell>
          <cell r="AU253">
            <v>38450.75</v>
          </cell>
          <cell r="AV253">
            <v>39428.25</v>
          </cell>
          <cell r="AW253">
            <v>68182</v>
          </cell>
          <cell r="AX253">
            <v>0</v>
          </cell>
          <cell r="AY253">
            <v>1437181</v>
          </cell>
          <cell r="AZ253">
            <v>568917.29689003923</v>
          </cell>
          <cell r="BB253">
            <v>244</v>
          </cell>
          <cell r="BC253" t="str">
            <v>RANDOLPH</v>
          </cell>
          <cell r="BH253">
            <v>0</v>
          </cell>
          <cell r="BK253">
            <v>0</v>
          </cell>
          <cell r="BL253">
            <v>0</v>
          </cell>
          <cell r="BN253">
            <v>0</v>
          </cell>
          <cell r="BP253">
            <v>796362</v>
          </cell>
          <cell r="BQ253">
            <v>796362</v>
          </cell>
          <cell r="BR253">
            <v>0</v>
          </cell>
          <cell r="BT253">
            <v>0</v>
          </cell>
          <cell r="BV253">
            <v>0</v>
          </cell>
        </row>
        <row r="254">
          <cell r="A254">
            <v>245</v>
          </cell>
          <cell r="B254">
            <v>245</v>
          </cell>
          <cell r="C254" t="str">
            <v>RAYNHAM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J254">
            <v>0</v>
          </cell>
          <cell r="K254"/>
          <cell r="L254">
            <v>0</v>
          </cell>
          <cell r="M254">
            <v>0</v>
          </cell>
          <cell r="O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V254">
            <v>0</v>
          </cell>
          <cell r="W254">
            <v>0</v>
          </cell>
          <cell r="X254">
            <v>245</v>
          </cell>
          <cell r="AM254">
            <v>245</v>
          </cell>
          <cell r="AN254">
            <v>245</v>
          </cell>
          <cell r="AO254" t="str">
            <v>RAYNHAM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B254">
            <v>245</v>
          </cell>
          <cell r="BC254" t="str">
            <v>RAYNHAM</v>
          </cell>
          <cell r="BH254">
            <v>0</v>
          </cell>
          <cell r="BK254">
            <v>0</v>
          </cell>
          <cell r="BL254">
            <v>0</v>
          </cell>
          <cell r="BN254">
            <v>0</v>
          </cell>
          <cell r="BP254">
            <v>0</v>
          </cell>
          <cell r="BQ254">
            <v>0</v>
          </cell>
          <cell r="BR254">
            <v>0</v>
          </cell>
          <cell r="BT254">
            <v>0</v>
          </cell>
          <cell r="BV254">
            <v>0</v>
          </cell>
        </row>
        <row r="255">
          <cell r="A255">
            <v>246</v>
          </cell>
          <cell r="B255">
            <v>246</v>
          </cell>
          <cell r="C255" t="str">
            <v>READING</v>
          </cell>
          <cell r="D255">
            <v>3</v>
          </cell>
          <cell r="E255">
            <v>43894</v>
          </cell>
          <cell r="F255">
            <v>0</v>
          </cell>
          <cell r="G255">
            <v>2679</v>
          </cell>
          <cell r="H255">
            <v>46573</v>
          </cell>
          <cell r="J255">
            <v>13313.471442437951</v>
          </cell>
          <cell r="K255">
            <v>0.68611994652844521</v>
          </cell>
          <cell r="L255">
            <v>2679</v>
          </cell>
          <cell r="M255">
            <v>15992.471442437951</v>
          </cell>
          <cell r="O255">
            <v>30580.528557562051</v>
          </cell>
          <cell r="Q255">
            <v>0</v>
          </cell>
          <cell r="R255">
            <v>13313.471442437951</v>
          </cell>
          <cell r="S255">
            <v>2679</v>
          </cell>
          <cell r="T255">
            <v>15992.471442437951</v>
          </cell>
          <cell r="V255">
            <v>22083</v>
          </cell>
          <cell r="W255">
            <v>0</v>
          </cell>
          <cell r="X255">
            <v>246</v>
          </cell>
          <cell r="Y255">
            <v>3</v>
          </cell>
          <cell r="Z255">
            <v>0</v>
          </cell>
          <cell r="AA255">
            <v>43894</v>
          </cell>
          <cell r="AB255">
            <v>0</v>
          </cell>
          <cell r="AC255">
            <v>43894</v>
          </cell>
          <cell r="AD255">
            <v>0</v>
          </cell>
          <cell r="AE255">
            <v>2679</v>
          </cell>
          <cell r="AF255">
            <v>46573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46573</v>
          </cell>
          <cell r="AM255">
            <v>246</v>
          </cell>
          <cell r="AN255">
            <v>246</v>
          </cell>
          <cell r="AO255" t="str">
            <v>READING</v>
          </cell>
          <cell r="AP255">
            <v>43894</v>
          </cell>
          <cell r="AQ255">
            <v>25258</v>
          </cell>
          <cell r="AR255">
            <v>18636</v>
          </cell>
          <cell r="AS255">
            <v>183</v>
          </cell>
          <cell r="AT255">
            <v>585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19404</v>
          </cell>
          <cell r="AZ255">
            <v>13313.471442437951</v>
          </cell>
          <cell r="BB255">
            <v>246</v>
          </cell>
          <cell r="BC255" t="str">
            <v>READING</v>
          </cell>
          <cell r="BH255">
            <v>0</v>
          </cell>
          <cell r="BK255">
            <v>0</v>
          </cell>
          <cell r="BL255">
            <v>0</v>
          </cell>
          <cell r="BN255">
            <v>0</v>
          </cell>
          <cell r="BP255">
            <v>18636</v>
          </cell>
          <cell r="BQ255">
            <v>18636</v>
          </cell>
          <cell r="BR255">
            <v>0</v>
          </cell>
          <cell r="BT255">
            <v>0</v>
          </cell>
          <cell r="BV255">
            <v>0</v>
          </cell>
        </row>
        <row r="256">
          <cell r="A256">
            <v>247</v>
          </cell>
          <cell r="B256">
            <v>247</v>
          </cell>
          <cell r="C256" t="str">
            <v>REHOBOTH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J256">
            <v>0</v>
          </cell>
          <cell r="K256"/>
          <cell r="L256">
            <v>0</v>
          </cell>
          <cell r="M256">
            <v>0</v>
          </cell>
          <cell r="O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V256">
            <v>0</v>
          </cell>
          <cell r="W256">
            <v>0</v>
          </cell>
          <cell r="X256">
            <v>247</v>
          </cell>
          <cell r="AM256">
            <v>247</v>
          </cell>
          <cell r="AN256">
            <v>247</v>
          </cell>
          <cell r="AO256" t="str">
            <v>REHOBOTH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B256">
            <v>247</v>
          </cell>
          <cell r="BC256" t="str">
            <v>REHOBOTH</v>
          </cell>
          <cell r="BH256">
            <v>0</v>
          </cell>
          <cell r="BK256">
            <v>0</v>
          </cell>
          <cell r="BL256">
            <v>0</v>
          </cell>
          <cell r="BN256">
            <v>0</v>
          </cell>
          <cell r="BP256">
            <v>0</v>
          </cell>
          <cell r="BQ256">
            <v>0</v>
          </cell>
          <cell r="BR256">
            <v>0</v>
          </cell>
          <cell r="BT256">
            <v>0</v>
          </cell>
          <cell r="BV256">
            <v>0</v>
          </cell>
        </row>
        <row r="257">
          <cell r="A257">
            <v>248</v>
          </cell>
          <cell r="B257">
            <v>248</v>
          </cell>
          <cell r="C257" t="str">
            <v>REVERE</v>
          </cell>
          <cell r="D257">
            <v>404</v>
          </cell>
          <cell r="E257">
            <v>5194710</v>
          </cell>
          <cell r="F257">
            <v>0</v>
          </cell>
          <cell r="G257">
            <v>360772</v>
          </cell>
          <cell r="H257">
            <v>5555482</v>
          </cell>
          <cell r="J257">
            <v>1031407.5489133049</v>
          </cell>
          <cell r="K257">
            <v>0.50469270446360581</v>
          </cell>
          <cell r="L257">
            <v>360772</v>
          </cell>
          <cell r="M257">
            <v>1392179.5489133049</v>
          </cell>
          <cell r="O257">
            <v>4163302.4510866953</v>
          </cell>
          <cell r="Q257">
            <v>0</v>
          </cell>
          <cell r="R257">
            <v>1031407.5489133049</v>
          </cell>
          <cell r="S257">
            <v>360772</v>
          </cell>
          <cell r="T257">
            <v>1392179.5489133049</v>
          </cell>
          <cell r="V257">
            <v>2404406.75</v>
          </cell>
          <cell r="W257">
            <v>0</v>
          </cell>
          <cell r="X257">
            <v>248</v>
          </cell>
          <cell r="Y257">
            <v>404</v>
          </cell>
          <cell r="Z257">
            <v>0</v>
          </cell>
          <cell r="AA257">
            <v>5194710</v>
          </cell>
          <cell r="AB257">
            <v>0</v>
          </cell>
          <cell r="AC257">
            <v>5194710</v>
          </cell>
          <cell r="AD257">
            <v>0</v>
          </cell>
          <cell r="AE257">
            <v>360772</v>
          </cell>
          <cell r="AF257">
            <v>5555482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5555482</v>
          </cell>
          <cell r="AM257">
            <v>248</v>
          </cell>
          <cell r="AN257">
            <v>248</v>
          </cell>
          <cell r="AO257" t="str">
            <v>REVERE</v>
          </cell>
          <cell r="AP257">
            <v>5194710</v>
          </cell>
          <cell r="AQ257">
            <v>3750961</v>
          </cell>
          <cell r="AR257">
            <v>1443749</v>
          </cell>
          <cell r="AS257">
            <v>170966.5</v>
          </cell>
          <cell r="AT257">
            <v>236551</v>
          </cell>
          <cell r="AU257">
            <v>87014.5</v>
          </cell>
          <cell r="AV257">
            <v>105353.75</v>
          </cell>
          <cell r="AW257">
            <v>0</v>
          </cell>
          <cell r="AX257">
            <v>0</v>
          </cell>
          <cell r="AY257">
            <v>2043634.75</v>
          </cell>
          <cell r="AZ257">
            <v>1031407.5489133049</v>
          </cell>
          <cell r="BB257">
            <v>248</v>
          </cell>
          <cell r="BC257" t="str">
            <v>REVERE</v>
          </cell>
          <cell r="BH257">
            <v>0</v>
          </cell>
          <cell r="BK257">
            <v>0</v>
          </cell>
          <cell r="BL257">
            <v>0</v>
          </cell>
          <cell r="BN257">
            <v>0</v>
          </cell>
          <cell r="BP257">
            <v>1443749</v>
          </cell>
          <cell r="BQ257">
            <v>1443749</v>
          </cell>
          <cell r="BR257">
            <v>0</v>
          </cell>
          <cell r="BT257">
            <v>0</v>
          </cell>
          <cell r="BV257">
            <v>0</v>
          </cell>
        </row>
        <row r="258">
          <cell r="A258">
            <v>249</v>
          </cell>
          <cell r="B258">
            <v>249</v>
          </cell>
          <cell r="C258" t="str">
            <v>RICHMOND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O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V258">
            <v>12321</v>
          </cell>
          <cell r="W258">
            <v>0</v>
          </cell>
          <cell r="X258">
            <v>249</v>
          </cell>
          <cell r="AM258">
            <v>249</v>
          </cell>
          <cell r="AN258">
            <v>249</v>
          </cell>
          <cell r="AO258" t="str">
            <v>RICHMOND</v>
          </cell>
          <cell r="AP258">
            <v>0</v>
          </cell>
          <cell r="AQ258">
            <v>28647</v>
          </cell>
          <cell r="AR258">
            <v>0</v>
          </cell>
          <cell r="AS258">
            <v>7161.75</v>
          </cell>
          <cell r="AT258">
            <v>0</v>
          </cell>
          <cell r="AU258">
            <v>0</v>
          </cell>
          <cell r="AV258">
            <v>0</v>
          </cell>
          <cell r="AW258">
            <v>5159.25</v>
          </cell>
          <cell r="AX258">
            <v>0</v>
          </cell>
          <cell r="AY258">
            <v>12321</v>
          </cell>
          <cell r="AZ258">
            <v>0</v>
          </cell>
          <cell r="BB258">
            <v>249</v>
          </cell>
          <cell r="BC258" t="str">
            <v>RICHMOND</v>
          </cell>
          <cell r="BH258">
            <v>0</v>
          </cell>
          <cell r="BK258">
            <v>0</v>
          </cell>
          <cell r="BL258">
            <v>0</v>
          </cell>
          <cell r="BN258">
            <v>0</v>
          </cell>
          <cell r="BP258">
            <v>0</v>
          </cell>
          <cell r="BQ258">
            <v>0</v>
          </cell>
          <cell r="BR258">
            <v>0</v>
          </cell>
          <cell r="BT258">
            <v>0</v>
          </cell>
          <cell r="BV258">
            <v>0</v>
          </cell>
        </row>
        <row r="259">
          <cell r="A259">
            <v>250</v>
          </cell>
          <cell r="B259">
            <v>250</v>
          </cell>
          <cell r="C259" t="str">
            <v>ROCHESTER</v>
          </cell>
          <cell r="D259">
            <v>1</v>
          </cell>
          <cell r="E259">
            <v>13496</v>
          </cell>
          <cell r="F259">
            <v>0</v>
          </cell>
          <cell r="G259">
            <v>893</v>
          </cell>
          <cell r="H259">
            <v>14389</v>
          </cell>
          <cell r="J259">
            <v>0</v>
          </cell>
          <cell r="K259">
            <v>0</v>
          </cell>
          <cell r="L259">
            <v>893</v>
          </cell>
          <cell r="M259">
            <v>893</v>
          </cell>
          <cell r="O259">
            <v>13496</v>
          </cell>
          <cell r="Q259">
            <v>0</v>
          </cell>
          <cell r="R259">
            <v>0</v>
          </cell>
          <cell r="S259">
            <v>893</v>
          </cell>
          <cell r="T259">
            <v>893</v>
          </cell>
          <cell r="V259">
            <v>4365.75</v>
          </cell>
          <cell r="W259">
            <v>0</v>
          </cell>
          <cell r="X259">
            <v>250</v>
          </cell>
          <cell r="Y259">
            <v>1</v>
          </cell>
          <cell r="Z259">
            <v>0</v>
          </cell>
          <cell r="AA259">
            <v>13496</v>
          </cell>
          <cell r="AB259">
            <v>0</v>
          </cell>
          <cell r="AC259">
            <v>13496</v>
          </cell>
          <cell r="AD259">
            <v>0</v>
          </cell>
          <cell r="AE259">
            <v>893</v>
          </cell>
          <cell r="AF259">
            <v>14389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14389</v>
          </cell>
          <cell r="AM259">
            <v>250</v>
          </cell>
          <cell r="AN259">
            <v>250</v>
          </cell>
          <cell r="AO259" t="str">
            <v>ROCHESTER</v>
          </cell>
          <cell r="AP259">
            <v>13496</v>
          </cell>
          <cell r="AQ259">
            <v>13891</v>
          </cell>
          <cell r="AR259">
            <v>0</v>
          </cell>
          <cell r="AS259">
            <v>3472.75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3472.75</v>
          </cell>
          <cell r="AZ259">
            <v>0</v>
          </cell>
          <cell r="BB259">
            <v>250</v>
          </cell>
          <cell r="BC259" t="str">
            <v>ROCHESTER</v>
          </cell>
          <cell r="BH259">
            <v>0</v>
          </cell>
          <cell r="BK259">
            <v>0</v>
          </cell>
          <cell r="BL259">
            <v>0</v>
          </cell>
          <cell r="BN259">
            <v>0</v>
          </cell>
          <cell r="BP259">
            <v>0</v>
          </cell>
          <cell r="BQ259">
            <v>0</v>
          </cell>
          <cell r="BR259">
            <v>0</v>
          </cell>
          <cell r="BT259">
            <v>0</v>
          </cell>
          <cell r="BV259">
            <v>0</v>
          </cell>
        </row>
        <row r="260">
          <cell r="A260">
            <v>251</v>
          </cell>
          <cell r="B260">
            <v>251</v>
          </cell>
          <cell r="C260" t="str">
            <v>ROCKLAND</v>
          </cell>
          <cell r="D260">
            <v>109</v>
          </cell>
          <cell r="E260">
            <v>1358415</v>
          </cell>
          <cell r="F260">
            <v>0</v>
          </cell>
          <cell r="G260">
            <v>97337</v>
          </cell>
          <cell r="H260">
            <v>1455752</v>
          </cell>
          <cell r="J260">
            <v>37659.350026192136</v>
          </cell>
          <cell r="K260">
            <v>0.19924132517444967</v>
          </cell>
          <cell r="L260">
            <v>97337</v>
          </cell>
          <cell r="M260">
            <v>134996.35002619214</v>
          </cell>
          <cell r="O260">
            <v>1320755.6499738079</v>
          </cell>
          <cell r="Q260">
            <v>0</v>
          </cell>
          <cell r="R260">
            <v>37659.350026192136</v>
          </cell>
          <cell r="S260">
            <v>97337</v>
          </cell>
          <cell r="T260">
            <v>134996.35002619214</v>
          </cell>
          <cell r="V260">
            <v>286350.75</v>
          </cell>
          <cell r="W260">
            <v>0</v>
          </cell>
          <cell r="X260">
            <v>251</v>
          </cell>
          <cell r="Y260">
            <v>109</v>
          </cell>
          <cell r="Z260">
            <v>0</v>
          </cell>
          <cell r="AA260">
            <v>1358415</v>
          </cell>
          <cell r="AB260">
            <v>0</v>
          </cell>
          <cell r="AC260">
            <v>1358415</v>
          </cell>
          <cell r="AD260">
            <v>0</v>
          </cell>
          <cell r="AE260">
            <v>97337</v>
          </cell>
          <cell r="AF260">
            <v>1455752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1455752</v>
          </cell>
          <cell r="AM260">
            <v>251</v>
          </cell>
          <cell r="AN260">
            <v>251</v>
          </cell>
          <cell r="AO260" t="str">
            <v>ROCKLAND</v>
          </cell>
          <cell r="AP260">
            <v>1358415</v>
          </cell>
          <cell r="AQ260">
            <v>1305700</v>
          </cell>
          <cell r="AR260">
            <v>52715</v>
          </cell>
          <cell r="AS260">
            <v>64264</v>
          </cell>
          <cell r="AT260">
            <v>40559</v>
          </cell>
          <cell r="AU260">
            <v>13524</v>
          </cell>
          <cell r="AV260">
            <v>17951.75</v>
          </cell>
          <cell r="AW260">
            <v>0</v>
          </cell>
          <cell r="AX260">
            <v>0</v>
          </cell>
          <cell r="AY260">
            <v>189013.75</v>
          </cell>
          <cell r="AZ260">
            <v>37659.350026192136</v>
          </cell>
          <cell r="BB260">
            <v>251</v>
          </cell>
          <cell r="BC260" t="str">
            <v>ROCKLAND</v>
          </cell>
          <cell r="BH260">
            <v>0</v>
          </cell>
          <cell r="BK260">
            <v>0</v>
          </cell>
          <cell r="BL260">
            <v>0</v>
          </cell>
          <cell r="BN260">
            <v>0</v>
          </cell>
          <cell r="BP260">
            <v>52715</v>
          </cell>
          <cell r="BQ260">
            <v>52715</v>
          </cell>
          <cell r="BR260">
            <v>0</v>
          </cell>
          <cell r="BT260">
            <v>0</v>
          </cell>
          <cell r="BV260">
            <v>0</v>
          </cell>
        </row>
        <row r="261">
          <cell r="A261">
            <v>252</v>
          </cell>
          <cell r="B261">
            <v>252</v>
          </cell>
          <cell r="C261" t="str">
            <v>ROCKPORT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J261">
            <v>0</v>
          </cell>
          <cell r="K261"/>
          <cell r="L261">
            <v>0</v>
          </cell>
          <cell r="M261">
            <v>0</v>
          </cell>
          <cell r="O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V261">
            <v>0</v>
          </cell>
          <cell r="W261">
            <v>0</v>
          </cell>
          <cell r="X261">
            <v>252</v>
          </cell>
          <cell r="AM261">
            <v>252</v>
          </cell>
          <cell r="AN261">
            <v>252</v>
          </cell>
          <cell r="AO261" t="str">
            <v>ROCKPORT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B261">
            <v>252</v>
          </cell>
          <cell r="BC261" t="str">
            <v>ROCKPORT</v>
          </cell>
          <cell r="BH261">
            <v>0</v>
          </cell>
          <cell r="BK261">
            <v>0</v>
          </cell>
          <cell r="BL261">
            <v>0</v>
          </cell>
          <cell r="BN261">
            <v>0</v>
          </cell>
          <cell r="BP261">
            <v>0</v>
          </cell>
          <cell r="BQ261">
            <v>0</v>
          </cell>
          <cell r="BR261">
            <v>0</v>
          </cell>
          <cell r="BT261">
            <v>0</v>
          </cell>
          <cell r="BV261">
            <v>0</v>
          </cell>
        </row>
        <row r="262">
          <cell r="A262">
            <v>253</v>
          </cell>
          <cell r="B262">
            <v>253</v>
          </cell>
          <cell r="C262" t="str">
            <v>ROWE</v>
          </cell>
          <cell r="D262">
            <v>3</v>
          </cell>
          <cell r="E262">
            <v>89697</v>
          </cell>
          <cell r="F262">
            <v>0</v>
          </cell>
          <cell r="G262">
            <v>2679</v>
          </cell>
          <cell r="H262">
            <v>92376</v>
          </cell>
          <cell r="J262">
            <v>22158.4000713725</v>
          </cell>
          <cell r="K262">
            <v>0.45257245708569066</v>
          </cell>
          <cell r="L262">
            <v>2679</v>
          </cell>
          <cell r="M262">
            <v>24837.4000713725</v>
          </cell>
          <cell r="O262">
            <v>67538.599928627504</v>
          </cell>
          <cell r="Q262">
            <v>0</v>
          </cell>
          <cell r="R262">
            <v>22158.4000713725</v>
          </cell>
          <cell r="S262">
            <v>2679</v>
          </cell>
          <cell r="T262">
            <v>24837.4000713725</v>
          </cell>
          <cell r="V262">
            <v>51640</v>
          </cell>
          <cell r="W262">
            <v>0</v>
          </cell>
          <cell r="X262">
            <v>253</v>
          </cell>
          <cell r="Y262">
            <v>3</v>
          </cell>
          <cell r="Z262">
            <v>0</v>
          </cell>
          <cell r="AA262">
            <v>89697</v>
          </cell>
          <cell r="AB262">
            <v>0</v>
          </cell>
          <cell r="AC262">
            <v>89697</v>
          </cell>
          <cell r="AD262">
            <v>0</v>
          </cell>
          <cell r="AE262">
            <v>2679</v>
          </cell>
          <cell r="AF262">
            <v>92376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92376</v>
          </cell>
          <cell r="AM262">
            <v>253</v>
          </cell>
          <cell r="AN262">
            <v>253</v>
          </cell>
          <cell r="AO262" t="str">
            <v>ROWE</v>
          </cell>
          <cell r="AP262">
            <v>89697</v>
          </cell>
          <cell r="AQ262">
            <v>58680</v>
          </cell>
          <cell r="AR262">
            <v>31017</v>
          </cell>
          <cell r="AS262">
            <v>0</v>
          </cell>
          <cell r="AT262">
            <v>6543</v>
          </cell>
          <cell r="AU262">
            <v>5146</v>
          </cell>
          <cell r="AV262">
            <v>0</v>
          </cell>
          <cell r="AW262">
            <v>6255</v>
          </cell>
          <cell r="AX262">
            <v>0</v>
          </cell>
          <cell r="AY262">
            <v>48961</v>
          </cell>
          <cell r="AZ262">
            <v>22158.4000713725</v>
          </cell>
          <cell r="BB262">
            <v>253</v>
          </cell>
          <cell r="BC262" t="str">
            <v>ROWE</v>
          </cell>
          <cell r="BH262">
            <v>0</v>
          </cell>
          <cell r="BK262">
            <v>0</v>
          </cell>
          <cell r="BL262">
            <v>0</v>
          </cell>
          <cell r="BN262">
            <v>0</v>
          </cell>
          <cell r="BP262">
            <v>31017</v>
          </cell>
          <cell r="BQ262">
            <v>31017</v>
          </cell>
          <cell r="BR262">
            <v>0</v>
          </cell>
          <cell r="BT262">
            <v>0</v>
          </cell>
          <cell r="BV262">
            <v>0</v>
          </cell>
        </row>
        <row r="263">
          <cell r="A263">
            <v>254</v>
          </cell>
          <cell r="B263">
            <v>254</v>
          </cell>
          <cell r="C263" t="str">
            <v>ROWLEY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J263">
            <v>0</v>
          </cell>
          <cell r="K263"/>
          <cell r="L263">
            <v>0</v>
          </cell>
          <cell r="M263">
            <v>0</v>
          </cell>
          <cell r="O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V263">
            <v>0</v>
          </cell>
          <cell r="W263">
            <v>0</v>
          </cell>
          <cell r="X263">
            <v>254</v>
          </cell>
          <cell r="AM263">
            <v>254</v>
          </cell>
          <cell r="AN263">
            <v>254</v>
          </cell>
          <cell r="AO263" t="str">
            <v>ROWLEY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B263">
            <v>254</v>
          </cell>
          <cell r="BC263" t="str">
            <v>ROWLEY</v>
          </cell>
          <cell r="BH263">
            <v>0</v>
          </cell>
          <cell r="BK263">
            <v>0</v>
          </cell>
          <cell r="BL263">
            <v>0</v>
          </cell>
          <cell r="BN263">
            <v>0</v>
          </cell>
          <cell r="BP263">
            <v>0</v>
          </cell>
          <cell r="BQ263">
            <v>0</v>
          </cell>
          <cell r="BR263">
            <v>0</v>
          </cell>
          <cell r="BT263">
            <v>0</v>
          </cell>
          <cell r="BV263">
            <v>0</v>
          </cell>
        </row>
        <row r="264">
          <cell r="A264">
            <v>255</v>
          </cell>
          <cell r="B264">
            <v>255</v>
          </cell>
          <cell r="C264" t="str">
            <v>ROYALSTON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J264">
            <v>0</v>
          </cell>
          <cell r="K264"/>
          <cell r="L264">
            <v>0</v>
          </cell>
          <cell r="M264">
            <v>0</v>
          </cell>
          <cell r="O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V264">
            <v>0</v>
          </cell>
          <cell r="W264">
            <v>0</v>
          </cell>
          <cell r="X264">
            <v>255</v>
          </cell>
          <cell r="AM264">
            <v>255</v>
          </cell>
          <cell r="AN264">
            <v>255</v>
          </cell>
          <cell r="AO264" t="str">
            <v>ROYALSTON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B264">
            <v>255</v>
          </cell>
          <cell r="BC264" t="str">
            <v>ROYALSTON</v>
          </cell>
          <cell r="BH264">
            <v>0</v>
          </cell>
          <cell r="BK264">
            <v>0</v>
          </cell>
          <cell r="BL264">
            <v>0</v>
          </cell>
          <cell r="BN264">
            <v>0</v>
          </cell>
          <cell r="BP264">
            <v>0</v>
          </cell>
          <cell r="BQ264">
            <v>0</v>
          </cell>
          <cell r="BR264">
            <v>0</v>
          </cell>
          <cell r="BT264">
            <v>0</v>
          </cell>
          <cell r="BV264">
            <v>0</v>
          </cell>
        </row>
        <row r="265">
          <cell r="A265">
            <v>256</v>
          </cell>
          <cell r="B265">
            <v>256</v>
          </cell>
          <cell r="C265" t="str">
            <v>RUSSELL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J265">
            <v>0</v>
          </cell>
          <cell r="K265"/>
          <cell r="L265">
            <v>0</v>
          </cell>
          <cell r="M265">
            <v>0</v>
          </cell>
          <cell r="O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V265">
            <v>0</v>
          </cell>
          <cell r="W265">
            <v>0</v>
          </cell>
          <cell r="X265">
            <v>256</v>
          </cell>
          <cell r="AM265">
            <v>256</v>
          </cell>
          <cell r="AN265">
            <v>256</v>
          </cell>
          <cell r="AO265" t="str">
            <v>RUSSELL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B265">
            <v>256</v>
          </cell>
          <cell r="BC265" t="str">
            <v>RUSSELL</v>
          </cell>
          <cell r="BH265">
            <v>0</v>
          </cell>
          <cell r="BK265">
            <v>0</v>
          </cell>
          <cell r="BL265">
            <v>0</v>
          </cell>
          <cell r="BN265">
            <v>0</v>
          </cell>
          <cell r="BP265">
            <v>0</v>
          </cell>
          <cell r="BQ265">
            <v>0</v>
          </cell>
          <cell r="BR265">
            <v>0</v>
          </cell>
          <cell r="BT265">
            <v>0</v>
          </cell>
          <cell r="BV265">
            <v>0</v>
          </cell>
        </row>
        <row r="266">
          <cell r="A266">
            <v>257</v>
          </cell>
          <cell r="B266">
            <v>257</v>
          </cell>
          <cell r="C266" t="str">
            <v>RUTLAND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J266">
            <v>0</v>
          </cell>
          <cell r="K266"/>
          <cell r="L266">
            <v>0</v>
          </cell>
          <cell r="M266">
            <v>0</v>
          </cell>
          <cell r="O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V266">
            <v>0</v>
          </cell>
          <cell r="W266">
            <v>0</v>
          </cell>
          <cell r="X266">
            <v>257</v>
          </cell>
          <cell r="AM266">
            <v>257</v>
          </cell>
          <cell r="AN266">
            <v>257</v>
          </cell>
          <cell r="AO266" t="str">
            <v>RUTLAND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B266">
            <v>257</v>
          </cell>
          <cell r="BC266" t="str">
            <v>RUTLAND</v>
          </cell>
          <cell r="BH266">
            <v>0</v>
          </cell>
          <cell r="BK266">
            <v>0</v>
          </cell>
          <cell r="BL266">
            <v>0</v>
          </cell>
          <cell r="BN266">
            <v>0</v>
          </cell>
          <cell r="BP266">
            <v>0</v>
          </cell>
          <cell r="BQ266">
            <v>0</v>
          </cell>
          <cell r="BR266">
            <v>0</v>
          </cell>
          <cell r="BT266">
            <v>0</v>
          </cell>
          <cell r="BV266">
            <v>0</v>
          </cell>
        </row>
        <row r="267">
          <cell r="A267">
            <v>258</v>
          </cell>
          <cell r="B267">
            <v>258</v>
          </cell>
          <cell r="C267" t="str">
            <v>SALEM</v>
          </cell>
          <cell r="D267">
            <v>478</v>
          </cell>
          <cell r="E267">
            <v>6869545</v>
          </cell>
          <cell r="F267">
            <v>0</v>
          </cell>
          <cell r="G267">
            <v>426854</v>
          </cell>
          <cell r="H267">
            <v>7296399</v>
          </cell>
          <cell r="J267">
            <v>289559.43112901872</v>
          </cell>
          <cell r="K267">
            <v>0.23537044632685614</v>
          </cell>
          <cell r="L267">
            <v>426854</v>
          </cell>
          <cell r="M267">
            <v>716413.43112901878</v>
          </cell>
          <cell r="O267">
            <v>6579985.5688709812</v>
          </cell>
          <cell r="Q267">
            <v>0</v>
          </cell>
          <cell r="R267">
            <v>289559.43112901872</v>
          </cell>
          <cell r="S267">
            <v>426854</v>
          </cell>
          <cell r="T267">
            <v>716413.43112901878</v>
          </cell>
          <cell r="V267">
            <v>1657082.5</v>
          </cell>
          <cell r="W267">
            <v>0</v>
          </cell>
          <cell r="X267">
            <v>258</v>
          </cell>
          <cell r="Y267">
            <v>478</v>
          </cell>
          <cell r="Z267">
            <v>0</v>
          </cell>
          <cell r="AA267">
            <v>6869545</v>
          </cell>
          <cell r="AB267">
            <v>0</v>
          </cell>
          <cell r="AC267">
            <v>6869545</v>
          </cell>
          <cell r="AD267">
            <v>0</v>
          </cell>
          <cell r="AE267">
            <v>426854</v>
          </cell>
          <cell r="AF267">
            <v>7296399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7296399</v>
          </cell>
          <cell r="AM267">
            <v>258</v>
          </cell>
          <cell r="AN267">
            <v>258</v>
          </cell>
          <cell r="AO267" t="str">
            <v>SALEM</v>
          </cell>
          <cell r="AP267">
            <v>6869545</v>
          </cell>
          <cell r="AQ267">
            <v>6464224</v>
          </cell>
          <cell r="AR267">
            <v>405321</v>
          </cell>
          <cell r="AS267">
            <v>108308.25</v>
          </cell>
          <cell r="AT267">
            <v>226470</v>
          </cell>
          <cell r="AU267">
            <v>238260.75</v>
          </cell>
          <cell r="AV267">
            <v>83612.5</v>
          </cell>
          <cell r="AW267">
            <v>168256</v>
          </cell>
          <cell r="AX267">
            <v>0</v>
          </cell>
          <cell r="AY267">
            <v>1230228.5</v>
          </cell>
          <cell r="AZ267">
            <v>289559.43112901872</v>
          </cell>
          <cell r="BB267">
            <v>258</v>
          </cell>
          <cell r="BC267" t="str">
            <v>SALEM</v>
          </cell>
          <cell r="BH267">
            <v>0</v>
          </cell>
          <cell r="BK267">
            <v>0</v>
          </cell>
          <cell r="BL267">
            <v>0</v>
          </cell>
          <cell r="BN267">
            <v>0</v>
          </cell>
          <cell r="BP267">
            <v>405321</v>
          </cell>
          <cell r="BQ267">
            <v>405321</v>
          </cell>
          <cell r="BR267">
            <v>0</v>
          </cell>
          <cell r="BT267">
            <v>0</v>
          </cell>
          <cell r="BV267">
            <v>0</v>
          </cell>
        </row>
        <row r="268">
          <cell r="A268">
            <v>259</v>
          </cell>
          <cell r="B268">
            <v>259</v>
          </cell>
          <cell r="C268" t="str">
            <v>SALISBURY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J268">
            <v>0</v>
          </cell>
          <cell r="K268"/>
          <cell r="L268">
            <v>0</v>
          </cell>
          <cell r="M268">
            <v>0</v>
          </cell>
          <cell r="O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V268">
            <v>0</v>
          </cell>
          <cell r="W268">
            <v>0</v>
          </cell>
          <cell r="X268">
            <v>259</v>
          </cell>
          <cell r="AM268">
            <v>259</v>
          </cell>
          <cell r="AN268">
            <v>259</v>
          </cell>
          <cell r="AO268" t="str">
            <v>SALISBURY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B268">
            <v>259</v>
          </cell>
          <cell r="BC268" t="str">
            <v>SALISBURY</v>
          </cell>
          <cell r="BH268">
            <v>0</v>
          </cell>
          <cell r="BK268">
            <v>0</v>
          </cell>
          <cell r="BL268">
            <v>0</v>
          </cell>
          <cell r="BN268">
            <v>0</v>
          </cell>
          <cell r="BP268">
            <v>0</v>
          </cell>
          <cell r="BQ268">
            <v>0</v>
          </cell>
          <cell r="BR268">
            <v>0</v>
          </cell>
          <cell r="BT268">
            <v>0</v>
          </cell>
          <cell r="BV268">
            <v>0</v>
          </cell>
        </row>
        <row r="269">
          <cell r="A269">
            <v>260</v>
          </cell>
          <cell r="B269">
            <v>260</v>
          </cell>
          <cell r="C269" t="str">
            <v>SANDISFIELD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J269">
            <v>0</v>
          </cell>
          <cell r="K269"/>
          <cell r="L269">
            <v>0</v>
          </cell>
          <cell r="M269">
            <v>0</v>
          </cell>
          <cell r="O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V269">
            <v>0</v>
          </cell>
          <cell r="W269">
            <v>0</v>
          </cell>
          <cell r="X269">
            <v>260</v>
          </cell>
          <cell r="AM269">
            <v>260</v>
          </cell>
          <cell r="AN269">
            <v>260</v>
          </cell>
          <cell r="AO269" t="str">
            <v>SANDISFIELD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B269">
            <v>260</v>
          </cell>
          <cell r="BC269" t="str">
            <v>SANDISFIELD</v>
          </cell>
          <cell r="BH269">
            <v>0</v>
          </cell>
          <cell r="BK269">
            <v>0</v>
          </cell>
          <cell r="BL269">
            <v>0</v>
          </cell>
          <cell r="BN269">
            <v>0</v>
          </cell>
          <cell r="BP269">
            <v>0</v>
          </cell>
          <cell r="BQ269">
            <v>0</v>
          </cell>
          <cell r="BR269">
            <v>0</v>
          </cell>
          <cell r="BT269">
            <v>0</v>
          </cell>
          <cell r="BV269">
            <v>0</v>
          </cell>
        </row>
        <row r="270">
          <cell r="A270">
            <v>261</v>
          </cell>
          <cell r="B270">
            <v>261</v>
          </cell>
          <cell r="C270" t="str">
            <v>SANDWICH</v>
          </cell>
          <cell r="D270">
            <v>218</v>
          </cell>
          <cell r="E270">
            <v>3524090</v>
          </cell>
          <cell r="F270">
            <v>0</v>
          </cell>
          <cell r="G270">
            <v>194674</v>
          </cell>
          <cell r="H270">
            <v>3718764</v>
          </cell>
          <cell r="J270">
            <v>286791.86360551557</v>
          </cell>
          <cell r="K270">
            <v>0.37516779666782624</v>
          </cell>
          <cell r="L270">
            <v>194674</v>
          </cell>
          <cell r="M270">
            <v>481465.86360551557</v>
          </cell>
          <cell r="O270">
            <v>3237298.1363944844</v>
          </cell>
          <cell r="Q270">
            <v>0</v>
          </cell>
          <cell r="R270">
            <v>286791.86360551557</v>
          </cell>
          <cell r="S270">
            <v>194674</v>
          </cell>
          <cell r="T270">
            <v>481465.86360551557</v>
          </cell>
          <cell r="V270">
            <v>959110.25</v>
          </cell>
          <cell r="W270">
            <v>0</v>
          </cell>
          <cell r="X270">
            <v>261</v>
          </cell>
          <cell r="Y270">
            <v>218</v>
          </cell>
          <cell r="Z270">
            <v>0</v>
          </cell>
          <cell r="AA270">
            <v>3524090</v>
          </cell>
          <cell r="AB270">
            <v>0</v>
          </cell>
          <cell r="AC270">
            <v>3524090</v>
          </cell>
          <cell r="AD270">
            <v>0</v>
          </cell>
          <cell r="AE270">
            <v>194674</v>
          </cell>
          <cell r="AF270">
            <v>3718764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3718764</v>
          </cell>
          <cell r="AM270">
            <v>261</v>
          </cell>
          <cell r="AN270">
            <v>261</v>
          </cell>
          <cell r="AO270" t="str">
            <v>SANDWICH</v>
          </cell>
          <cell r="AP270">
            <v>3524090</v>
          </cell>
          <cell r="AQ270">
            <v>3122643</v>
          </cell>
          <cell r="AR270">
            <v>401447</v>
          </cell>
          <cell r="AS270">
            <v>136464.25</v>
          </cell>
          <cell r="AT270">
            <v>0</v>
          </cell>
          <cell r="AU270">
            <v>30868.75</v>
          </cell>
          <cell r="AV270">
            <v>71106</v>
          </cell>
          <cell r="AW270">
            <v>124550.25</v>
          </cell>
          <cell r="AX270">
            <v>0</v>
          </cell>
          <cell r="AY270">
            <v>764436.25</v>
          </cell>
          <cell r="AZ270">
            <v>286791.86360551557</v>
          </cell>
          <cell r="BB270">
            <v>261</v>
          </cell>
          <cell r="BC270" t="str">
            <v>SANDWICH</v>
          </cell>
          <cell r="BH270">
            <v>0</v>
          </cell>
          <cell r="BK270">
            <v>0</v>
          </cell>
          <cell r="BL270">
            <v>0</v>
          </cell>
          <cell r="BN270">
            <v>0</v>
          </cell>
          <cell r="BP270">
            <v>401447</v>
          </cell>
          <cell r="BQ270">
            <v>401447</v>
          </cell>
          <cell r="BR270">
            <v>0</v>
          </cell>
          <cell r="BT270">
            <v>0</v>
          </cell>
          <cell r="BV270">
            <v>0</v>
          </cell>
        </row>
        <row r="271">
          <cell r="A271">
            <v>262</v>
          </cell>
          <cell r="B271">
            <v>262</v>
          </cell>
          <cell r="C271" t="str">
            <v>SAUGUS</v>
          </cell>
          <cell r="D271">
            <v>175</v>
          </cell>
          <cell r="E271">
            <v>2732153</v>
          </cell>
          <cell r="F271">
            <v>0</v>
          </cell>
          <cell r="G271">
            <v>156275</v>
          </cell>
          <cell r="H271">
            <v>2888428</v>
          </cell>
          <cell r="J271">
            <v>460616.39306246315</v>
          </cell>
          <cell r="K271">
            <v>0.5362280309018207</v>
          </cell>
          <cell r="L271">
            <v>156275</v>
          </cell>
          <cell r="M271">
            <v>616891.39306246315</v>
          </cell>
          <cell r="O271">
            <v>2271536.606937537</v>
          </cell>
          <cell r="Q271">
            <v>0</v>
          </cell>
          <cell r="R271">
            <v>460616.39306246315</v>
          </cell>
          <cell r="S271">
            <v>156275</v>
          </cell>
          <cell r="T271">
            <v>616891.39306246315</v>
          </cell>
          <cell r="V271">
            <v>1015268.5</v>
          </cell>
          <cell r="W271">
            <v>0</v>
          </cell>
          <cell r="X271">
            <v>262</v>
          </cell>
          <cell r="Y271">
            <v>175</v>
          </cell>
          <cell r="Z271">
            <v>0</v>
          </cell>
          <cell r="AA271">
            <v>2732153</v>
          </cell>
          <cell r="AB271">
            <v>0</v>
          </cell>
          <cell r="AC271">
            <v>2732153</v>
          </cell>
          <cell r="AD271">
            <v>0</v>
          </cell>
          <cell r="AE271">
            <v>156275</v>
          </cell>
          <cell r="AF271">
            <v>2888428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2888428</v>
          </cell>
          <cell r="AM271">
            <v>262</v>
          </cell>
          <cell r="AN271">
            <v>262</v>
          </cell>
          <cell r="AO271" t="str">
            <v>SAUGUS</v>
          </cell>
          <cell r="AP271">
            <v>2732153</v>
          </cell>
          <cell r="AQ271">
            <v>2087389</v>
          </cell>
          <cell r="AR271">
            <v>644764</v>
          </cell>
          <cell r="AS271">
            <v>27501</v>
          </cell>
          <cell r="AT271">
            <v>0</v>
          </cell>
          <cell r="AU271">
            <v>70211.25</v>
          </cell>
          <cell r="AV271">
            <v>13920</v>
          </cell>
          <cell r="AW271">
            <v>102597.25</v>
          </cell>
          <cell r="AX271">
            <v>0</v>
          </cell>
          <cell r="AY271">
            <v>858993.5</v>
          </cell>
          <cell r="AZ271">
            <v>460616.39306246315</v>
          </cell>
          <cell r="BB271">
            <v>262</v>
          </cell>
          <cell r="BC271" t="str">
            <v>SAUGUS</v>
          </cell>
          <cell r="BH271">
            <v>0</v>
          </cell>
          <cell r="BK271">
            <v>0</v>
          </cell>
          <cell r="BL271">
            <v>0</v>
          </cell>
          <cell r="BN271">
            <v>0</v>
          </cell>
          <cell r="BP271">
            <v>644764</v>
          </cell>
          <cell r="BQ271">
            <v>644764</v>
          </cell>
          <cell r="BR271">
            <v>0</v>
          </cell>
          <cell r="BT271">
            <v>0</v>
          </cell>
          <cell r="BV271">
            <v>0</v>
          </cell>
        </row>
        <row r="272">
          <cell r="A272">
            <v>263</v>
          </cell>
          <cell r="B272">
            <v>263</v>
          </cell>
          <cell r="C272" t="str">
            <v>SAVOY</v>
          </cell>
          <cell r="D272">
            <v>5</v>
          </cell>
          <cell r="E272">
            <v>76185</v>
          </cell>
          <cell r="F272">
            <v>0</v>
          </cell>
          <cell r="G272">
            <v>4465</v>
          </cell>
          <cell r="H272">
            <v>80650</v>
          </cell>
          <cell r="J272">
            <v>3300.506442587644</v>
          </cell>
          <cell r="K272">
            <v>0.15880798934646798</v>
          </cell>
          <cell r="L272">
            <v>4465</v>
          </cell>
          <cell r="M272">
            <v>7765.5064425876444</v>
          </cell>
          <cell r="O272">
            <v>72884.493557412352</v>
          </cell>
          <cell r="Q272">
            <v>0</v>
          </cell>
          <cell r="R272">
            <v>3300.506442587644</v>
          </cell>
          <cell r="S272">
            <v>4465</v>
          </cell>
          <cell r="T272">
            <v>7765.5064425876444</v>
          </cell>
          <cell r="V272">
            <v>25248</v>
          </cell>
          <cell r="W272">
            <v>0</v>
          </cell>
          <cell r="X272">
            <v>263</v>
          </cell>
          <cell r="Y272">
            <v>5</v>
          </cell>
          <cell r="Z272">
            <v>0</v>
          </cell>
          <cell r="AA272">
            <v>76185</v>
          </cell>
          <cell r="AB272">
            <v>0</v>
          </cell>
          <cell r="AC272">
            <v>76185</v>
          </cell>
          <cell r="AD272">
            <v>0</v>
          </cell>
          <cell r="AE272">
            <v>4465</v>
          </cell>
          <cell r="AF272">
            <v>80650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80650</v>
          </cell>
          <cell r="AM272">
            <v>263</v>
          </cell>
          <cell r="AN272">
            <v>263</v>
          </cell>
          <cell r="AO272" t="str">
            <v>SAVOY</v>
          </cell>
          <cell r="AP272">
            <v>76185</v>
          </cell>
          <cell r="AQ272">
            <v>71565</v>
          </cell>
          <cell r="AR272">
            <v>4620</v>
          </cell>
          <cell r="AS272">
            <v>0</v>
          </cell>
          <cell r="AT272">
            <v>2933</v>
          </cell>
          <cell r="AU272">
            <v>8437.25</v>
          </cell>
          <cell r="AV272">
            <v>0</v>
          </cell>
          <cell r="AW272">
            <v>4792.75</v>
          </cell>
          <cell r="AX272">
            <v>0</v>
          </cell>
          <cell r="AY272">
            <v>20783</v>
          </cell>
          <cell r="AZ272">
            <v>3300.506442587644</v>
          </cell>
          <cell r="BB272">
            <v>263</v>
          </cell>
          <cell r="BC272" t="str">
            <v>SAVOY</v>
          </cell>
          <cell r="BH272">
            <v>0</v>
          </cell>
          <cell r="BK272">
            <v>0</v>
          </cell>
          <cell r="BL272">
            <v>0</v>
          </cell>
          <cell r="BN272">
            <v>0</v>
          </cell>
          <cell r="BP272">
            <v>4620</v>
          </cell>
          <cell r="BQ272">
            <v>4620</v>
          </cell>
          <cell r="BR272">
            <v>0</v>
          </cell>
          <cell r="BT272">
            <v>0</v>
          </cell>
          <cell r="BV272">
            <v>0</v>
          </cell>
        </row>
        <row r="273">
          <cell r="A273">
            <v>264</v>
          </cell>
          <cell r="B273">
            <v>264</v>
          </cell>
          <cell r="C273" t="str">
            <v>SCITUATE</v>
          </cell>
          <cell r="D273">
            <v>28</v>
          </cell>
          <cell r="E273">
            <v>397753</v>
          </cell>
          <cell r="F273">
            <v>0</v>
          </cell>
          <cell r="G273">
            <v>25004</v>
          </cell>
          <cell r="H273">
            <v>422757</v>
          </cell>
          <cell r="J273">
            <v>47353.694707125971</v>
          </cell>
          <cell r="K273">
            <v>0.40990529811792381</v>
          </cell>
          <cell r="L273">
            <v>25004</v>
          </cell>
          <cell r="M273">
            <v>72357.694707125978</v>
          </cell>
          <cell r="O273">
            <v>350399.30529287399</v>
          </cell>
          <cell r="Q273">
            <v>0</v>
          </cell>
          <cell r="R273">
            <v>47353.694707125971</v>
          </cell>
          <cell r="S273">
            <v>25004</v>
          </cell>
          <cell r="T273">
            <v>72357.694707125978</v>
          </cell>
          <cell r="V273">
            <v>140527.5</v>
          </cell>
          <cell r="W273">
            <v>0</v>
          </cell>
          <cell r="X273">
            <v>264</v>
          </cell>
          <cell r="Y273">
            <v>28</v>
          </cell>
          <cell r="Z273">
            <v>0</v>
          </cell>
          <cell r="AA273">
            <v>397753</v>
          </cell>
          <cell r="AB273">
            <v>0</v>
          </cell>
          <cell r="AC273">
            <v>397753</v>
          </cell>
          <cell r="AD273">
            <v>0</v>
          </cell>
          <cell r="AE273">
            <v>25004</v>
          </cell>
          <cell r="AF273">
            <v>422757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422757</v>
          </cell>
          <cell r="AM273">
            <v>264</v>
          </cell>
          <cell r="AN273">
            <v>264</v>
          </cell>
          <cell r="AO273" t="str">
            <v>SCITUATE</v>
          </cell>
          <cell r="AP273">
            <v>397753</v>
          </cell>
          <cell r="AQ273">
            <v>331468</v>
          </cell>
          <cell r="AR273">
            <v>66285</v>
          </cell>
          <cell r="AS273">
            <v>2172.5</v>
          </cell>
          <cell r="AT273">
            <v>26519</v>
          </cell>
          <cell r="AU273">
            <v>14289.25</v>
          </cell>
          <cell r="AV273">
            <v>1667.5</v>
          </cell>
          <cell r="AW273">
            <v>4590.25</v>
          </cell>
          <cell r="AX273">
            <v>0</v>
          </cell>
          <cell r="AY273">
            <v>115523.5</v>
          </cell>
          <cell r="AZ273">
            <v>47353.694707125971</v>
          </cell>
          <cell r="BB273">
            <v>264</v>
          </cell>
          <cell r="BC273" t="str">
            <v>SCITUATE</v>
          </cell>
          <cell r="BH273">
            <v>0</v>
          </cell>
          <cell r="BK273">
            <v>0</v>
          </cell>
          <cell r="BL273">
            <v>0</v>
          </cell>
          <cell r="BN273">
            <v>0</v>
          </cell>
          <cell r="BP273">
            <v>66285</v>
          </cell>
          <cell r="BQ273">
            <v>66285</v>
          </cell>
          <cell r="BR273">
            <v>0</v>
          </cell>
          <cell r="BT273">
            <v>0</v>
          </cell>
          <cell r="BV273">
            <v>0</v>
          </cell>
        </row>
        <row r="274">
          <cell r="A274">
            <v>265</v>
          </cell>
          <cell r="B274">
            <v>265</v>
          </cell>
          <cell r="C274" t="str">
            <v>SEEKONK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O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V274">
            <v>3289</v>
          </cell>
          <cell r="W274">
            <v>0</v>
          </cell>
          <cell r="X274">
            <v>265</v>
          </cell>
          <cell r="AM274">
            <v>265</v>
          </cell>
          <cell r="AN274">
            <v>265</v>
          </cell>
          <cell r="AO274" t="str">
            <v>SEEKONK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3289</v>
          </cell>
          <cell r="AV274">
            <v>0</v>
          </cell>
          <cell r="AW274">
            <v>0</v>
          </cell>
          <cell r="AX274">
            <v>0</v>
          </cell>
          <cell r="AY274">
            <v>3289</v>
          </cell>
          <cell r="AZ274">
            <v>0</v>
          </cell>
          <cell r="BB274">
            <v>265</v>
          </cell>
          <cell r="BC274" t="str">
            <v>SEEKONK</v>
          </cell>
          <cell r="BH274">
            <v>0</v>
          </cell>
          <cell r="BK274">
            <v>0</v>
          </cell>
          <cell r="BL274">
            <v>0</v>
          </cell>
          <cell r="BN274">
            <v>0</v>
          </cell>
          <cell r="BP274">
            <v>0</v>
          </cell>
          <cell r="BQ274">
            <v>0</v>
          </cell>
          <cell r="BR274">
            <v>0</v>
          </cell>
          <cell r="BT274">
            <v>0</v>
          </cell>
          <cell r="BV274">
            <v>0</v>
          </cell>
        </row>
        <row r="275">
          <cell r="A275">
            <v>266</v>
          </cell>
          <cell r="B275">
            <v>266</v>
          </cell>
          <cell r="C275" t="str">
            <v>SHARON</v>
          </cell>
          <cell r="D275">
            <v>5</v>
          </cell>
          <cell r="E275">
            <v>68940</v>
          </cell>
          <cell r="F275">
            <v>0</v>
          </cell>
          <cell r="G275">
            <v>4465</v>
          </cell>
          <cell r="H275">
            <v>73405</v>
          </cell>
          <cell r="J275">
            <v>0</v>
          </cell>
          <cell r="K275">
            <v>0</v>
          </cell>
          <cell r="L275">
            <v>4465</v>
          </cell>
          <cell r="M275">
            <v>4465</v>
          </cell>
          <cell r="O275">
            <v>68940</v>
          </cell>
          <cell r="Q275">
            <v>0</v>
          </cell>
          <cell r="R275">
            <v>0</v>
          </cell>
          <cell r="S275">
            <v>4465</v>
          </cell>
          <cell r="T275">
            <v>4465</v>
          </cell>
          <cell r="V275">
            <v>7151.5</v>
          </cell>
          <cell r="W275">
            <v>0</v>
          </cell>
          <cell r="X275">
            <v>266</v>
          </cell>
          <cell r="Y275">
            <v>5</v>
          </cell>
          <cell r="Z275">
            <v>0</v>
          </cell>
          <cell r="AA275">
            <v>68940</v>
          </cell>
          <cell r="AB275">
            <v>0</v>
          </cell>
          <cell r="AC275">
            <v>68940</v>
          </cell>
          <cell r="AD275">
            <v>0</v>
          </cell>
          <cell r="AE275">
            <v>4465</v>
          </cell>
          <cell r="AF275">
            <v>73405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73405</v>
          </cell>
          <cell r="AM275">
            <v>266</v>
          </cell>
          <cell r="AN275">
            <v>266</v>
          </cell>
          <cell r="AO275" t="str">
            <v>SHARON</v>
          </cell>
          <cell r="AP275">
            <v>68940</v>
          </cell>
          <cell r="AQ275">
            <v>84342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897.75</v>
          </cell>
          <cell r="AW275">
            <v>1788.75</v>
          </cell>
          <cell r="AX275">
            <v>0</v>
          </cell>
          <cell r="AY275">
            <v>2686.5</v>
          </cell>
          <cell r="AZ275">
            <v>0</v>
          </cell>
          <cell r="BB275">
            <v>266</v>
          </cell>
          <cell r="BC275" t="str">
            <v>SHARON</v>
          </cell>
          <cell r="BH275">
            <v>0</v>
          </cell>
          <cell r="BK275">
            <v>0</v>
          </cell>
          <cell r="BL275">
            <v>0</v>
          </cell>
          <cell r="BN275">
            <v>0</v>
          </cell>
          <cell r="BP275">
            <v>0</v>
          </cell>
          <cell r="BQ275">
            <v>0</v>
          </cell>
          <cell r="BR275">
            <v>0</v>
          </cell>
          <cell r="BT275">
            <v>0</v>
          </cell>
          <cell r="BV275">
            <v>0</v>
          </cell>
        </row>
        <row r="276">
          <cell r="A276">
            <v>267</v>
          </cell>
          <cell r="B276">
            <v>267</v>
          </cell>
          <cell r="C276" t="str">
            <v>SHEFFIELD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J276">
            <v>0</v>
          </cell>
          <cell r="K276"/>
          <cell r="L276">
            <v>0</v>
          </cell>
          <cell r="M276">
            <v>0</v>
          </cell>
          <cell r="O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V276">
            <v>0</v>
          </cell>
          <cell r="W276">
            <v>0</v>
          </cell>
          <cell r="X276">
            <v>267</v>
          </cell>
          <cell r="AM276">
            <v>267</v>
          </cell>
          <cell r="AN276">
            <v>267</v>
          </cell>
          <cell r="AO276" t="str">
            <v>SHEFFIELD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B276">
            <v>267</v>
          </cell>
          <cell r="BC276" t="str">
            <v>SHEFFIELD</v>
          </cell>
          <cell r="BH276">
            <v>0</v>
          </cell>
          <cell r="BK276">
            <v>0</v>
          </cell>
          <cell r="BL276">
            <v>0</v>
          </cell>
          <cell r="BN276">
            <v>0</v>
          </cell>
          <cell r="BP276">
            <v>0</v>
          </cell>
          <cell r="BQ276">
            <v>0</v>
          </cell>
          <cell r="BR276">
            <v>0</v>
          </cell>
          <cell r="BT276">
            <v>0</v>
          </cell>
          <cell r="BV276">
            <v>0</v>
          </cell>
        </row>
        <row r="277">
          <cell r="A277">
            <v>268</v>
          </cell>
          <cell r="B277">
            <v>268</v>
          </cell>
          <cell r="C277" t="str">
            <v>SHELBURNE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J277">
            <v>0</v>
          </cell>
          <cell r="K277"/>
          <cell r="L277">
            <v>0</v>
          </cell>
          <cell r="M277">
            <v>0</v>
          </cell>
          <cell r="O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V277">
            <v>0</v>
          </cell>
          <cell r="W277">
            <v>0</v>
          </cell>
          <cell r="X277">
            <v>268</v>
          </cell>
          <cell r="AM277">
            <v>268</v>
          </cell>
          <cell r="AN277">
            <v>268</v>
          </cell>
          <cell r="AO277" t="str">
            <v>SHELBURNE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B277">
            <v>268</v>
          </cell>
          <cell r="BC277" t="str">
            <v>SHELBURNE</v>
          </cell>
          <cell r="BH277">
            <v>0</v>
          </cell>
          <cell r="BK277">
            <v>0</v>
          </cell>
          <cell r="BL277">
            <v>0</v>
          </cell>
          <cell r="BN277">
            <v>0</v>
          </cell>
          <cell r="BP277">
            <v>0</v>
          </cell>
          <cell r="BQ277">
            <v>0</v>
          </cell>
          <cell r="BR277">
            <v>0</v>
          </cell>
          <cell r="BT277">
            <v>0</v>
          </cell>
          <cell r="BV277">
            <v>0</v>
          </cell>
        </row>
        <row r="278">
          <cell r="A278">
            <v>269</v>
          </cell>
          <cell r="B278">
            <v>269</v>
          </cell>
          <cell r="C278" t="str">
            <v>SHERBORN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J278">
            <v>0</v>
          </cell>
          <cell r="K278"/>
          <cell r="L278">
            <v>0</v>
          </cell>
          <cell r="M278">
            <v>0</v>
          </cell>
          <cell r="O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V278">
            <v>0</v>
          </cell>
          <cell r="W278">
            <v>0</v>
          </cell>
          <cell r="X278">
            <v>269</v>
          </cell>
          <cell r="AM278">
            <v>269</v>
          </cell>
          <cell r="AN278">
            <v>269</v>
          </cell>
          <cell r="AO278" t="str">
            <v>SHERBORN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B278">
            <v>269</v>
          </cell>
          <cell r="BC278" t="str">
            <v>SHERBORN</v>
          </cell>
          <cell r="BH278">
            <v>0</v>
          </cell>
          <cell r="BK278">
            <v>0</v>
          </cell>
          <cell r="BL278">
            <v>0</v>
          </cell>
          <cell r="BN278">
            <v>0</v>
          </cell>
          <cell r="BP278">
            <v>0</v>
          </cell>
          <cell r="BQ278">
            <v>0</v>
          </cell>
          <cell r="BR278">
            <v>0</v>
          </cell>
          <cell r="BT278">
            <v>0</v>
          </cell>
          <cell r="BV278">
            <v>0</v>
          </cell>
        </row>
        <row r="279">
          <cell r="A279">
            <v>270</v>
          </cell>
          <cell r="B279">
            <v>270</v>
          </cell>
          <cell r="C279" t="str">
            <v>SHIRLEY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J279">
            <v>0</v>
          </cell>
          <cell r="K279"/>
          <cell r="L279">
            <v>0</v>
          </cell>
          <cell r="M279">
            <v>0</v>
          </cell>
          <cell r="O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V279">
            <v>0</v>
          </cell>
          <cell r="W279">
            <v>0</v>
          </cell>
          <cell r="X279">
            <v>270</v>
          </cell>
          <cell r="AM279">
            <v>270</v>
          </cell>
          <cell r="AN279">
            <v>270</v>
          </cell>
          <cell r="AO279" t="str">
            <v>SHIRLEY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B279">
            <v>270</v>
          </cell>
          <cell r="BC279" t="str">
            <v>SHIRLEY</v>
          </cell>
          <cell r="BH279">
            <v>0</v>
          </cell>
          <cell r="BK279">
            <v>0</v>
          </cell>
          <cell r="BL279">
            <v>0</v>
          </cell>
          <cell r="BN279">
            <v>0</v>
          </cell>
          <cell r="BP279">
            <v>0</v>
          </cell>
          <cell r="BQ279">
            <v>0</v>
          </cell>
          <cell r="BR279">
            <v>0</v>
          </cell>
          <cell r="BT279">
            <v>0</v>
          </cell>
          <cell r="BV279">
            <v>0</v>
          </cell>
          <cell r="CA279" t="str">
            <v>fy12</v>
          </cell>
        </row>
        <row r="280">
          <cell r="A280">
            <v>271</v>
          </cell>
          <cell r="B280">
            <v>271</v>
          </cell>
          <cell r="C280" t="str">
            <v>SHREWSBURY</v>
          </cell>
          <cell r="D280">
            <v>27</v>
          </cell>
          <cell r="E280">
            <v>363923</v>
          </cell>
          <cell r="F280">
            <v>0</v>
          </cell>
          <cell r="G280">
            <v>24111</v>
          </cell>
          <cell r="H280">
            <v>388034</v>
          </cell>
          <cell r="J280">
            <v>0</v>
          </cell>
          <cell r="K280">
            <v>0</v>
          </cell>
          <cell r="L280">
            <v>24111</v>
          </cell>
          <cell r="M280">
            <v>24111</v>
          </cell>
          <cell r="O280">
            <v>363923</v>
          </cell>
          <cell r="Q280">
            <v>0</v>
          </cell>
          <cell r="R280">
            <v>0</v>
          </cell>
          <cell r="S280">
            <v>24111</v>
          </cell>
          <cell r="T280">
            <v>24111</v>
          </cell>
          <cell r="V280">
            <v>45254</v>
          </cell>
          <cell r="W280">
            <v>0</v>
          </cell>
          <cell r="X280">
            <v>271</v>
          </cell>
          <cell r="Y280">
            <v>27</v>
          </cell>
          <cell r="Z280">
            <v>0</v>
          </cell>
          <cell r="AA280">
            <v>363923</v>
          </cell>
          <cell r="AB280">
            <v>0</v>
          </cell>
          <cell r="AC280">
            <v>363923</v>
          </cell>
          <cell r="AD280">
            <v>0</v>
          </cell>
          <cell r="AE280">
            <v>24111</v>
          </cell>
          <cell r="AF280">
            <v>388034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388034</v>
          </cell>
          <cell r="AM280">
            <v>271</v>
          </cell>
          <cell r="AN280">
            <v>271</v>
          </cell>
          <cell r="AO280" t="str">
            <v>SHREWSBURY</v>
          </cell>
          <cell r="AP280">
            <v>363923</v>
          </cell>
          <cell r="AQ280">
            <v>405633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21143</v>
          </cell>
          <cell r="AW280">
            <v>0</v>
          </cell>
          <cell r="AX280">
            <v>0</v>
          </cell>
          <cell r="AY280">
            <v>21143</v>
          </cell>
          <cell r="AZ280">
            <v>0</v>
          </cell>
          <cell r="BB280">
            <v>271</v>
          </cell>
          <cell r="BC280" t="str">
            <v>SHREWSBURY</v>
          </cell>
          <cell r="BH280">
            <v>0</v>
          </cell>
          <cell r="BK280">
            <v>0</v>
          </cell>
          <cell r="BL280">
            <v>0</v>
          </cell>
          <cell r="BN280">
            <v>0</v>
          </cell>
          <cell r="BP280">
            <v>0</v>
          </cell>
          <cell r="BQ280">
            <v>0</v>
          </cell>
          <cell r="BR280">
            <v>0</v>
          </cell>
          <cell r="BT280">
            <v>0</v>
          </cell>
          <cell r="BV280">
            <v>0</v>
          </cell>
        </row>
        <row r="281">
          <cell r="A281">
            <v>272</v>
          </cell>
          <cell r="B281">
            <v>272</v>
          </cell>
          <cell r="C281" t="str">
            <v>SHUTESBURY</v>
          </cell>
          <cell r="D281">
            <v>4</v>
          </cell>
          <cell r="E281">
            <v>76112</v>
          </cell>
          <cell r="F281">
            <v>0</v>
          </cell>
          <cell r="G281">
            <v>3572</v>
          </cell>
          <cell r="H281">
            <v>79684</v>
          </cell>
          <cell r="J281">
            <v>41313.482159057028</v>
          </cell>
          <cell r="K281">
            <v>0.65754911560743012</v>
          </cell>
          <cell r="L281">
            <v>3572</v>
          </cell>
          <cell r="M281">
            <v>44885.482159057028</v>
          </cell>
          <cell r="O281">
            <v>34798.517840942972</v>
          </cell>
          <cell r="Q281">
            <v>0</v>
          </cell>
          <cell r="R281">
            <v>41313.482159057028</v>
          </cell>
          <cell r="S281">
            <v>3572</v>
          </cell>
          <cell r="T281">
            <v>44885.482159057028</v>
          </cell>
          <cell r="V281">
            <v>66401.5</v>
          </cell>
          <cell r="W281">
            <v>0</v>
          </cell>
          <cell r="X281">
            <v>272</v>
          </cell>
          <cell r="Y281">
            <v>4</v>
          </cell>
          <cell r="Z281">
            <v>0</v>
          </cell>
          <cell r="AA281">
            <v>76112</v>
          </cell>
          <cell r="AB281">
            <v>0</v>
          </cell>
          <cell r="AC281">
            <v>76112</v>
          </cell>
          <cell r="AD281">
            <v>0</v>
          </cell>
          <cell r="AE281">
            <v>3572</v>
          </cell>
          <cell r="AF281">
            <v>79684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79684</v>
          </cell>
          <cell r="AM281">
            <v>272</v>
          </cell>
          <cell r="AN281">
            <v>272</v>
          </cell>
          <cell r="AO281" t="str">
            <v>SHUTESBURY</v>
          </cell>
          <cell r="AP281">
            <v>76112</v>
          </cell>
          <cell r="AQ281">
            <v>18282</v>
          </cell>
          <cell r="AR281">
            <v>57830</v>
          </cell>
          <cell r="AS281">
            <v>0</v>
          </cell>
          <cell r="AT281">
            <v>3059</v>
          </cell>
          <cell r="AU281">
            <v>1940.5</v>
          </cell>
          <cell r="AV281">
            <v>0</v>
          </cell>
          <cell r="AW281">
            <v>0</v>
          </cell>
          <cell r="AX281">
            <v>0</v>
          </cell>
          <cell r="AY281">
            <v>62829.5</v>
          </cell>
          <cell r="AZ281">
            <v>41313.482159057028</v>
          </cell>
          <cell r="BB281">
            <v>272</v>
          </cell>
          <cell r="BC281" t="str">
            <v>SHUTESBURY</v>
          </cell>
          <cell r="BH281">
            <v>0</v>
          </cell>
          <cell r="BK281">
            <v>0</v>
          </cell>
          <cell r="BL281">
            <v>0</v>
          </cell>
          <cell r="BN281">
            <v>0</v>
          </cell>
          <cell r="BP281">
            <v>57830</v>
          </cell>
          <cell r="BQ281">
            <v>57830</v>
          </cell>
          <cell r="BR281">
            <v>0</v>
          </cell>
          <cell r="BT281">
            <v>0</v>
          </cell>
          <cell r="BV281">
            <v>0</v>
          </cell>
        </row>
        <row r="282">
          <cell r="A282">
            <v>273</v>
          </cell>
          <cell r="B282">
            <v>273</v>
          </cell>
          <cell r="C282" t="str">
            <v>SOMERSET</v>
          </cell>
          <cell r="D282">
            <v>4</v>
          </cell>
          <cell r="E282">
            <v>54308</v>
          </cell>
          <cell r="F282">
            <v>0</v>
          </cell>
          <cell r="G282">
            <v>3572</v>
          </cell>
          <cell r="H282">
            <v>57880</v>
          </cell>
          <cell r="J282">
            <v>29381.651292368966</v>
          </cell>
          <cell r="K282">
            <v>0.58656547667982206</v>
          </cell>
          <cell r="L282">
            <v>3572</v>
          </cell>
          <cell r="M282">
            <v>32953.651292368966</v>
          </cell>
          <cell r="O282">
            <v>24926.348707631034</v>
          </cell>
          <cell r="Q282">
            <v>0</v>
          </cell>
          <cell r="R282">
            <v>29381.651292368966</v>
          </cell>
          <cell r="S282">
            <v>3572</v>
          </cell>
          <cell r="T282">
            <v>32953.651292368966</v>
          </cell>
          <cell r="V282">
            <v>53663</v>
          </cell>
          <cell r="W282">
            <v>0</v>
          </cell>
          <cell r="X282">
            <v>273</v>
          </cell>
          <cell r="Y282">
            <v>4</v>
          </cell>
          <cell r="Z282">
            <v>0</v>
          </cell>
          <cell r="AA282">
            <v>54308</v>
          </cell>
          <cell r="AB282">
            <v>0</v>
          </cell>
          <cell r="AC282">
            <v>54308</v>
          </cell>
          <cell r="AD282">
            <v>0</v>
          </cell>
          <cell r="AE282">
            <v>3572</v>
          </cell>
          <cell r="AF282">
            <v>57880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57880</v>
          </cell>
          <cell r="AM282">
            <v>273</v>
          </cell>
          <cell r="AN282">
            <v>273</v>
          </cell>
          <cell r="AO282" t="str">
            <v>SOMERSET</v>
          </cell>
          <cell r="AP282">
            <v>54308</v>
          </cell>
          <cell r="AQ282">
            <v>13180</v>
          </cell>
          <cell r="AR282">
            <v>41128</v>
          </cell>
          <cell r="AS282">
            <v>0</v>
          </cell>
          <cell r="AT282">
            <v>0</v>
          </cell>
          <cell r="AU282">
            <v>92.75</v>
          </cell>
          <cell r="AV282">
            <v>846.25</v>
          </cell>
          <cell r="AW282">
            <v>8024</v>
          </cell>
          <cell r="AX282">
            <v>0</v>
          </cell>
          <cell r="AY282">
            <v>50091</v>
          </cell>
          <cell r="AZ282">
            <v>29381.651292368966</v>
          </cell>
          <cell r="BB282">
            <v>273</v>
          </cell>
          <cell r="BC282" t="str">
            <v>SOMERSET</v>
          </cell>
          <cell r="BH282">
            <v>0</v>
          </cell>
          <cell r="BK282">
            <v>0</v>
          </cell>
          <cell r="BL282">
            <v>0</v>
          </cell>
          <cell r="BN282">
            <v>0</v>
          </cell>
          <cell r="BP282">
            <v>41128</v>
          </cell>
          <cell r="BQ282">
            <v>41128</v>
          </cell>
          <cell r="BR282">
            <v>0</v>
          </cell>
          <cell r="BT282">
            <v>0</v>
          </cell>
          <cell r="BV282">
            <v>0</v>
          </cell>
          <cell r="CA282" t="str">
            <v>fy12</v>
          </cell>
        </row>
        <row r="283">
          <cell r="A283">
            <v>274</v>
          </cell>
          <cell r="B283">
            <v>274</v>
          </cell>
          <cell r="C283" t="str">
            <v>SOMERVILLE</v>
          </cell>
          <cell r="D283">
            <v>469</v>
          </cell>
          <cell r="E283">
            <v>8207786</v>
          </cell>
          <cell r="F283">
            <v>0</v>
          </cell>
          <cell r="G283">
            <v>418817</v>
          </cell>
          <cell r="H283">
            <v>8626603</v>
          </cell>
          <cell r="J283">
            <v>143585.60376390649</v>
          </cell>
          <cell r="K283">
            <v>0.1807203343207113</v>
          </cell>
          <cell r="L283">
            <v>418817</v>
          </cell>
          <cell r="M283">
            <v>562402.60376390652</v>
          </cell>
          <cell r="O283">
            <v>8064200.3962360937</v>
          </cell>
          <cell r="Q283">
            <v>0</v>
          </cell>
          <cell r="R283">
            <v>143585.60376390649</v>
          </cell>
          <cell r="S283">
            <v>418817</v>
          </cell>
          <cell r="T283">
            <v>562402.60376390652</v>
          </cell>
          <cell r="V283">
            <v>1213335.25</v>
          </cell>
          <cell r="W283">
            <v>0</v>
          </cell>
          <cell r="X283">
            <v>274</v>
          </cell>
          <cell r="Y283">
            <v>469</v>
          </cell>
          <cell r="Z283">
            <v>0</v>
          </cell>
          <cell r="AA283">
            <v>8207786</v>
          </cell>
          <cell r="AB283">
            <v>0</v>
          </cell>
          <cell r="AC283">
            <v>8207786</v>
          </cell>
          <cell r="AD283">
            <v>0</v>
          </cell>
          <cell r="AE283">
            <v>418817</v>
          </cell>
          <cell r="AF283">
            <v>8626603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8626603</v>
          </cell>
          <cell r="AM283">
            <v>274</v>
          </cell>
          <cell r="AN283">
            <v>274</v>
          </cell>
          <cell r="AO283" t="str">
            <v>SOMERVILLE</v>
          </cell>
          <cell r="AP283">
            <v>8207786</v>
          </cell>
          <cell r="AQ283">
            <v>8006797</v>
          </cell>
          <cell r="AR283">
            <v>200989</v>
          </cell>
          <cell r="AS283">
            <v>47631.5</v>
          </cell>
          <cell r="AT283">
            <v>210253</v>
          </cell>
          <cell r="AU283">
            <v>8279</v>
          </cell>
          <cell r="AV283">
            <v>154699.25</v>
          </cell>
          <cell r="AW283">
            <v>172666.5</v>
          </cell>
          <cell r="AX283">
            <v>0</v>
          </cell>
          <cell r="AY283">
            <v>794518.25</v>
          </cell>
          <cell r="AZ283">
            <v>143585.60376390649</v>
          </cell>
          <cell r="BB283">
            <v>274</v>
          </cell>
          <cell r="BC283" t="str">
            <v>SOMERVILLE</v>
          </cell>
          <cell r="BH283">
            <v>0</v>
          </cell>
          <cell r="BK283">
            <v>0</v>
          </cell>
          <cell r="BL283">
            <v>0</v>
          </cell>
          <cell r="BN283">
            <v>0</v>
          </cell>
          <cell r="BP283">
            <v>200989</v>
          </cell>
          <cell r="BQ283">
            <v>200989</v>
          </cell>
          <cell r="BR283">
            <v>0</v>
          </cell>
          <cell r="BT283">
            <v>0</v>
          </cell>
          <cell r="BV283">
            <v>0</v>
          </cell>
        </row>
        <row r="284">
          <cell r="A284">
            <v>275</v>
          </cell>
          <cell r="B284">
            <v>276</v>
          </cell>
          <cell r="C284" t="str">
            <v>SOUTHAMPTON</v>
          </cell>
          <cell r="D284">
            <v>4</v>
          </cell>
          <cell r="E284">
            <v>42924</v>
          </cell>
          <cell r="F284">
            <v>0</v>
          </cell>
          <cell r="G284">
            <v>3572</v>
          </cell>
          <cell r="H284">
            <v>46496</v>
          </cell>
          <cell r="J284">
            <v>9076.3927171160212</v>
          </cell>
          <cell r="K284">
            <v>0.41981950379241301</v>
          </cell>
          <cell r="L284">
            <v>3572</v>
          </cell>
          <cell r="M284">
            <v>12648.392717116021</v>
          </cell>
          <cell r="O284">
            <v>33847.607282883982</v>
          </cell>
          <cell r="Q284">
            <v>0</v>
          </cell>
          <cell r="R284">
            <v>9076.3927171160212</v>
          </cell>
          <cell r="S284">
            <v>3572</v>
          </cell>
          <cell r="T284">
            <v>12648.392717116021</v>
          </cell>
          <cell r="V284">
            <v>25191.75</v>
          </cell>
          <cell r="W284">
            <v>0</v>
          </cell>
          <cell r="X284">
            <v>275</v>
          </cell>
          <cell r="Y284">
            <v>4</v>
          </cell>
          <cell r="Z284">
            <v>0</v>
          </cell>
          <cell r="AA284">
            <v>42924</v>
          </cell>
          <cell r="AB284">
            <v>0</v>
          </cell>
          <cell r="AC284">
            <v>42924</v>
          </cell>
          <cell r="AD284">
            <v>0</v>
          </cell>
          <cell r="AE284">
            <v>3572</v>
          </cell>
          <cell r="AF284">
            <v>46496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46496</v>
          </cell>
          <cell r="AM284">
            <v>275</v>
          </cell>
          <cell r="AN284">
            <v>276</v>
          </cell>
          <cell r="AO284" t="str">
            <v>SOUTHAMPTON</v>
          </cell>
          <cell r="AP284">
            <v>42924</v>
          </cell>
          <cell r="AQ284">
            <v>30219</v>
          </cell>
          <cell r="AR284">
            <v>12705</v>
          </cell>
          <cell r="AS284">
            <v>0</v>
          </cell>
          <cell r="AT284">
            <v>5927</v>
          </cell>
          <cell r="AU284">
            <v>2126</v>
          </cell>
          <cell r="AV284">
            <v>861.75</v>
          </cell>
          <cell r="AW284">
            <v>0</v>
          </cell>
          <cell r="AX284">
            <v>0</v>
          </cell>
          <cell r="AY284">
            <v>21619.75</v>
          </cell>
          <cell r="AZ284">
            <v>9076.3927171160212</v>
          </cell>
          <cell r="BB284">
            <v>275</v>
          </cell>
          <cell r="BC284" t="str">
            <v>SOUTHAMPTON</v>
          </cell>
          <cell r="BH284">
            <v>0</v>
          </cell>
          <cell r="BK284">
            <v>0</v>
          </cell>
          <cell r="BL284">
            <v>0</v>
          </cell>
          <cell r="BN284">
            <v>0</v>
          </cell>
          <cell r="BP284">
            <v>12705</v>
          </cell>
          <cell r="BQ284">
            <v>12705</v>
          </cell>
          <cell r="BR284">
            <v>0</v>
          </cell>
          <cell r="BT284">
            <v>0</v>
          </cell>
          <cell r="BV284">
            <v>0</v>
          </cell>
        </row>
        <row r="285">
          <cell r="A285">
            <v>276</v>
          </cell>
          <cell r="B285">
            <v>277</v>
          </cell>
          <cell r="C285" t="str">
            <v>SOUTHBOROUGH</v>
          </cell>
          <cell r="D285">
            <v>1</v>
          </cell>
          <cell r="E285">
            <v>17157</v>
          </cell>
          <cell r="F285">
            <v>0</v>
          </cell>
          <cell r="G285">
            <v>893</v>
          </cell>
          <cell r="H285">
            <v>18050</v>
          </cell>
          <cell r="J285">
            <v>0</v>
          </cell>
          <cell r="K285">
            <v>0</v>
          </cell>
          <cell r="L285">
            <v>893</v>
          </cell>
          <cell r="M285">
            <v>893</v>
          </cell>
          <cell r="O285">
            <v>17157</v>
          </cell>
          <cell r="Q285">
            <v>0</v>
          </cell>
          <cell r="R285">
            <v>0</v>
          </cell>
          <cell r="S285">
            <v>893</v>
          </cell>
          <cell r="T285">
            <v>893</v>
          </cell>
          <cell r="V285">
            <v>5118.75</v>
          </cell>
          <cell r="W285">
            <v>0</v>
          </cell>
          <cell r="X285">
            <v>276</v>
          </cell>
          <cell r="Y285">
            <v>1</v>
          </cell>
          <cell r="Z285">
            <v>0</v>
          </cell>
          <cell r="AA285">
            <v>17157</v>
          </cell>
          <cell r="AB285">
            <v>0</v>
          </cell>
          <cell r="AC285">
            <v>17157</v>
          </cell>
          <cell r="AD285">
            <v>0</v>
          </cell>
          <cell r="AE285">
            <v>893</v>
          </cell>
          <cell r="AF285">
            <v>18050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18050</v>
          </cell>
          <cell r="AM285">
            <v>276</v>
          </cell>
          <cell r="AN285">
            <v>277</v>
          </cell>
          <cell r="AO285" t="str">
            <v>SOUTHBOROUGH</v>
          </cell>
          <cell r="AP285">
            <v>17157</v>
          </cell>
          <cell r="AQ285">
            <v>32389</v>
          </cell>
          <cell r="AR285">
            <v>0</v>
          </cell>
          <cell r="AS285">
            <v>359.75</v>
          </cell>
          <cell r="AT285">
            <v>3866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4225.75</v>
          </cell>
          <cell r="AZ285">
            <v>0</v>
          </cell>
          <cell r="BB285">
            <v>276</v>
          </cell>
          <cell r="BC285" t="str">
            <v>SOUTHBOROUGH</v>
          </cell>
          <cell r="BH285">
            <v>0</v>
          </cell>
          <cell r="BK285">
            <v>0</v>
          </cell>
          <cell r="BL285">
            <v>0</v>
          </cell>
          <cell r="BN285">
            <v>0</v>
          </cell>
          <cell r="BP285">
            <v>0</v>
          </cell>
          <cell r="BQ285">
            <v>0</v>
          </cell>
          <cell r="BR285">
            <v>0</v>
          </cell>
          <cell r="BT285">
            <v>0</v>
          </cell>
          <cell r="BV285">
            <v>0</v>
          </cell>
        </row>
        <row r="286">
          <cell r="A286">
            <v>277</v>
          </cell>
          <cell r="B286">
            <v>278</v>
          </cell>
          <cell r="C286" t="str">
            <v>SOUTHBRIDGE</v>
          </cell>
          <cell r="D286">
            <v>79</v>
          </cell>
          <cell r="E286">
            <v>877080</v>
          </cell>
          <cell r="F286">
            <v>0</v>
          </cell>
          <cell r="G286">
            <v>70547</v>
          </cell>
          <cell r="H286">
            <v>947627</v>
          </cell>
          <cell r="J286">
            <v>27944.287880575386</v>
          </cell>
          <cell r="K286">
            <v>0.11291545219588829</v>
          </cell>
          <cell r="L286">
            <v>70547</v>
          </cell>
          <cell r="M286">
            <v>98491.287880575386</v>
          </cell>
          <cell r="O286">
            <v>849135.7121194246</v>
          </cell>
          <cell r="Q286">
            <v>0</v>
          </cell>
          <cell r="R286">
            <v>27944.287880575386</v>
          </cell>
          <cell r="S286">
            <v>70547</v>
          </cell>
          <cell r="T286">
            <v>98491.287880575386</v>
          </cell>
          <cell r="V286">
            <v>318026.75</v>
          </cell>
          <cell r="W286">
            <v>0</v>
          </cell>
          <cell r="X286">
            <v>277</v>
          </cell>
          <cell r="Y286">
            <v>79</v>
          </cell>
          <cell r="Z286">
            <v>0</v>
          </cell>
          <cell r="AA286">
            <v>877080</v>
          </cell>
          <cell r="AB286">
            <v>0</v>
          </cell>
          <cell r="AC286">
            <v>877080</v>
          </cell>
          <cell r="AD286">
            <v>0</v>
          </cell>
          <cell r="AE286">
            <v>70547</v>
          </cell>
          <cell r="AF286">
            <v>947627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947627</v>
          </cell>
          <cell r="AM286">
            <v>277</v>
          </cell>
          <cell r="AN286">
            <v>278</v>
          </cell>
          <cell r="AO286" t="str">
            <v>SOUTHBRIDGE</v>
          </cell>
          <cell r="AP286">
            <v>877080</v>
          </cell>
          <cell r="AQ286">
            <v>837964</v>
          </cell>
          <cell r="AR286">
            <v>39116</v>
          </cell>
          <cell r="AS286">
            <v>206475.25</v>
          </cell>
          <cell r="AT286">
            <v>0</v>
          </cell>
          <cell r="AU286">
            <v>1773.25</v>
          </cell>
          <cell r="AV286">
            <v>62.25</v>
          </cell>
          <cell r="AW286">
            <v>53</v>
          </cell>
          <cell r="AX286">
            <v>0</v>
          </cell>
          <cell r="AY286">
            <v>247479.75</v>
          </cell>
          <cell r="AZ286">
            <v>27944.287880575386</v>
          </cell>
          <cell r="BB286">
            <v>277</v>
          </cell>
          <cell r="BC286" t="str">
            <v>SOUTHBRIDGE</v>
          </cell>
          <cell r="BH286">
            <v>0</v>
          </cell>
          <cell r="BK286">
            <v>0</v>
          </cell>
          <cell r="BL286">
            <v>0</v>
          </cell>
          <cell r="BN286">
            <v>0</v>
          </cell>
          <cell r="BP286">
            <v>39116</v>
          </cell>
          <cell r="BQ286">
            <v>39116</v>
          </cell>
          <cell r="BR286">
            <v>0</v>
          </cell>
          <cell r="BT286">
            <v>0</v>
          </cell>
          <cell r="BV286">
            <v>0</v>
          </cell>
        </row>
        <row r="287">
          <cell r="A287">
            <v>278</v>
          </cell>
          <cell r="B287">
            <v>275</v>
          </cell>
          <cell r="C287" t="str">
            <v>SOUTH HADLEY</v>
          </cell>
          <cell r="D287">
            <v>111</v>
          </cell>
          <cell r="E287">
            <v>1436042</v>
          </cell>
          <cell r="F287">
            <v>0</v>
          </cell>
          <cell r="G287">
            <v>99123</v>
          </cell>
          <cell r="H287">
            <v>1535165</v>
          </cell>
          <cell r="J287">
            <v>178738.14056346659</v>
          </cell>
          <cell r="K287">
            <v>0.50491855953340048</v>
          </cell>
          <cell r="L287">
            <v>99123</v>
          </cell>
          <cell r="M287">
            <v>277861.14056346659</v>
          </cell>
          <cell r="O287">
            <v>1257303.8594365334</v>
          </cell>
          <cell r="Q287">
            <v>0</v>
          </cell>
          <cell r="R287">
            <v>178738.14056346659</v>
          </cell>
          <cell r="S287">
            <v>99123</v>
          </cell>
          <cell r="T287">
            <v>277861.14056346659</v>
          </cell>
          <cell r="V287">
            <v>453117</v>
          </cell>
          <cell r="W287">
            <v>0</v>
          </cell>
          <cell r="X287">
            <v>278</v>
          </cell>
          <cell r="Y287">
            <v>111</v>
          </cell>
          <cell r="Z287">
            <v>0</v>
          </cell>
          <cell r="AA287">
            <v>1436042</v>
          </cell>
          <cell r="AB287">
            <v>0</v>
          </cell>
          <cell r="AC287">
            <v>1436042</v>
          </cell>
          <cell r="AD287">
            <v>0</v>
          </cell>
          <cell r="AE287">
            <v>99123</v>
          </cell>
          <cell r="AF287">
            <v>1535165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1535165</v>
          </cell>
          <cell r="AM287">
            <v>278</v>
          </cell>
          <cell r="AN287">
            <v>275</v>
          </cell>
          <cell r="AO287" t="str">
            <v>SOUTH HADLEY</v>
          </cell>
          <cell r="AP287">
            <v>1436042</v>
          </cell>
          <cell r="AQ287">
            <v>1185847</v>
          </cell>
          <cell r="AR287">
            <v>250195</v>
          </cell>
          <cell r="AS287">
            <v>22253.75</v>
          </cell>
          <cell r="AT287">
            <v>0</v>
          </cell>
          <cell r="AU287">
            <v>31396</v>
          </cell>
          <cell r="AV287">
            <v>33676.5</v>
          </cell>
          <cell r="AW287">
            <v>16472.75</v>
          </cell>
          <cell r="AX287">
            <v>0</v>
          </cell>
          <cell r="AY287">
            <v>353994</v>
          </cell>
          <cell r="AZ287">
            <v>178738.14056346659</v>
          </cell>
          <cell r="BB287">
            <v>278</v>
          </cell>
          <cell r="BC287" t="str">
            <v>SOUTH HADLEY</v>
          </cell>
          <cell r="BH287">
            <v>0</v>
          </cell>
          <cell r="BK287">
            <v>0</v>
          </cell>
          <cell r="BL287">
            <v>0</v>
          </cell>
          <cell r="BN287">
            <v>0</v>
          </cell>
          <cell r="BP287">
            <v>250195</v>
          </cell>
          <cell r="BQ287">
            <v>250195</v>
          </cell>
          <cell r="BR287">
            <v>0</v>
          </cell>
          <cell r="BT287">
            <v>0</v>
          </cell>
          <cell r="BV287">
            <v>0</v>
          </cell>
        </row>
        <row r="288">
          <cell r="A288">
            <v>279</v>
          </cell>
          <cell r="B288">
            <v>279</v>
          </cell>
          <cell r="C288" t="str">
            <v>SOUTHWICK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J288">
            <v>0</v>
          </cell>
          <cell r="K288"/>
          <cell r="L288">
            <v>0</v>
          </cell>
          <cell r="M288">
            <v>0</v>
          </cell>
          <cell r="O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V288">
            <v>0</v>
          </cell>
          <cell r="W288">
            <v>0</v>
          </cell>
          <cell r="X288">
            <v>279</v>
          </cell>
          <cell r="AM288">
            <v>279</v>
          </cell>
          <cell r="AN288">
            <v>279</v>
          </cell>
          <cell r="AO288" t="str">
            <v>SOUTHWICK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B288">
            <v>279</v>
          </cell>
          <cell r="BC288" t="str">
            <v>SOUTHWICK</v>
          </cell>
          <cell r="BH288">
            <v>0</v>
          </cell>
          <cell r="BK288">
            <v>0</v>
          </cell>
          <cell r="BL288">
            <v>0</v>
          </cell>
          <cell r="BN288">
            <v>0</v>
          </cell>
          <cell r="BP288">
            <v>0</v>
          </cell>
          <cell r="BQ288">
            <v>0</v>
          </cell>
          <cell r="BR288">
            <v>0</v>
          </cell>
          <cell r="BT288">
            <v>0</v>
          </cell>
          <cell r="BV288">
            <v>0</v>
          </cell>
        </row>
        <row r="289">
          <cell r="A289">
            <v>280</v>
          </cell>
          <cell r="B289">
            <v>280</v>
          </cell>
          <cell r="C289" t="str">
            <v>SPENCER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J289">
            <v>0</v>
          </cell>
          <cell r="K289"/>
          <cell r="L289">
            <v>0</v>
          </cell>
          <cell r="M289">
            <v>0</v>
          </cell>
          <cell r="O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V289">
            <v>0</v>
          </cell>
          <cell r="W289">
            <v>0</v>
          </cell>
          <cell r="X289">
            <v>280</v>
          </cell>
          <cell r="AM289">
            <v>280</v>
          </cell>
          <cell r="AN289">
            <v>280</v>
          </cell>
          <cell r="AO289" t="str">
            <v>SPENCER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B289">
            <v>280</v>
          </cell>
          <cell r="BC289" t="str">
            <v>SPENCER</v>
          </cell>
          <cell r="BH289">
            <v>0</v>
          </cell>
          <cell r="BK289">
            <v>0</v>
          </cell>
          <cell r="BL289">
            <v>0</v>
          </cell>
          <cell r="BN289">
            <v>0</v>
          </cell>
          <cell r="BP289">
            <v>0</v>
          </cell>
          <cell r="BQ289">
            <v>0</v>
          </cell>
          <cell r="BR289">
            <v>0</v>
          </cell>
          <cell r="BT289">
            <v>0</v>
          </cell>
          <cell r="BV289">
            <v>0</v>
          </cell>
        </row>
        <row r="290">
          <cell r="A290">
            <v>281</v>
          </cell>
          <cell r="B290">
            <v>281</v>
          </cell>
          <cell r="C290" t="str">
            <v>SPRINGFIELD</v>
          </cell>
          <cell r="D290">
            <v>4110</v>
          </cell>
          <cell r="E290">
            <v>48533728</v>
          </cell>
          <cell r="F290">
            <v>0</v>
          </cell>
          <cell r="G290">
            <v>3670230</v>
          </cell>
          <cell r="H290">
            <v>52203958</v>
          </cell>
          <cell r="J290">
            <v>4161391.3972772569</v>
          </cell>
          <cell r="K290">
            <v>0.39807150984598699</v>
          </cell>
          <cell r="L290">
            <v>3670230</v>
          </cell>
          <cell r="M290">
            <v>7831621.3972772565</v>
          </cell>
          <cell r="O290">
            <v>44372336.602722742</v>
          </cell>
          <cell r="Q290">
            <v>0</v>
          </cell>
          <cell r="R290">
            <v>4161391.3972772569</v>
          </cell>
          <cell r="S290">
            <v>3670230</v>
          </cell>
          <cell r="T290">
            <v>7831621.3972772565</v>
          </cell>
          <cell r="V290">
            <v>14124109</v>
          </cell>
          <cell r="W290">
            <v>0</v>
          </cell>
          <cell r="X290">
            <v>281</v>
          </cell>
          <cell r="Y290">
            <v>4110</v>
          </cell>
          <cell r="Z290">
            <v>0</v>
          </cell>
          <cell r="AA290">
            <v>48533728</v>
          </cell>
          <cell r="AB290">
            <v>0</v>
          </cell>
          <cell r="AC290">
            <v>48533728</v>
          </cell>
          <cell r="AD290">
            <v>0</v>
          </cell>
          <cell r="AE290">
            <v>3670230</v>
          </cell>
          <cell r="AF290">
            <v>52203958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52203958</v>
          </cell>
          <cell r="AM290">
            <v>281</v>
          </cell>
          <cell r="AN290">
            <v>281</v>
          </cell>
          <cell r="AO290" t="str">
            <v>SPRINGFIELD</v>
          </cell>
          <cell r="AP290">
            <v>48533728</v>
          </cell>
          <cell r="AQ290">
            <v>42708674</v>
          </cell>
          <cell r="AR290">
            <v>5825054</v>
          </cell>
          <cell r="AS290">
            <v>1166869.25</v>
          </cell>
          <cell r="AT290">
            <v>656558</v>
          </cell>
          <cell r="AU290">
            <v>1118226.25</v>
          </cell>
          <cell r="AV290">
            <v>810043.25</v>
          </cell>
          <cell r="AW290">
            <v>877128.25</v>
          </cell>
          <cell r="AX290">
            <v>0</v>
          </cell>
          <cell r="AY290">
            <v>10453879</v>
          </cell>
          <cell r="AZ290">
            <v>4161391.3972772569</v>
          </cell>
          <cell r="BB290">
            <v>281</v>
          </cell>
          <cell r="BC290" t="str">
            <v>SPRINGFIELD</v>
          </cell>
          <cell r="BH290">
            <v>0</v>
          </cell>
          <cell r="BK290">
            <v>0</v>
          </cell>
          <cell r="BL290">
            <v>0</v>
          </cell>
          <cell r="BN290">
            <v>0</v>
          </cell>
          <cell r="BP290">
            <v>5825054</v>
          </cell>
          <cell r="BQ290">
            <v>5825054</v>
          </cell>
          <cell r="BR290">
            <v>0</v>
          </cell>
          <cell r="BT290">
            <v>0</v>
          </cell>
          <cell r="BV290">
            <v>0</v>
          </cell>
        </row>
        <row r="291">
          <cell r="A291">
            <v>282</v>
          </cell>
          <cell r="B291">
            <v>282</v>
          </cell>
          <cell r="C291" t="str">
            <v>STERLING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J291">
            <v>0</v>
          </cell>
          <cell r="K291"/>
          <cell r="L291">
            <v>0</v>
          </cell>
          <cell r="M291">
            <v>0</v>
          </cell>
          <cell r="O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V291">
            <v>0</v>
          </cell>
          <cell r="W291">
            <v>0</v>
          </cell>
          <cell r="X291">
            <v>282</v>
          </cell>
          <cell r="AM291">
            <v>282</v>
          </cell>
          <cell r="AN291">
            <v>282</v>
          </cell>
          <cell r="AO291" t="str">
            <v>STERLING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B291">
            <v>282</v>
          </cell>
          <cell r="BC291" t="str">
            <v>STERLING</v>
          </cell>
          <cell r="BH291">
            <v>0</v>
          </cell>
          <cell r="BK291">
            <v>0</v>
          </cell>
          <cell r="BL291">
            <v>0</v>
          </cell>
          <cell r="BN291">
            <v>0</v>
          </cell>
          <cell r="BP291">
            <v>0</v>
          </cell>
          <cell r="BQ291">
            <v>0</v>
          </cell>
          <cell r="BR291">
            <v>0</v>
          </cell>
          <cell r="BT291">
            <v>0</v>
          </cell>
          <cell r="BV291">
            <v>0</v>
          </cell>
        </row>
        <row r="292">
          <cell r="A292">
            <v>283</v>
          </cell>
          <cell r="B292">
            <v>283</v>
          </cell>
          <cell r="C292" t="str">
            <v>STOCKBRIDGE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J292">
            <v>0</v>
          </cell>
          <cell r="K292"/>
          <cell r="L292">
            <v>0</v>
          </cell>
          <cell r="M292">
            <v>0</v>
          </cell>
          <cell r="O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V292">
            <v>0</v>
          </cell>
          <cell r="W292">
            <v>0</v>
          </cell>
          <cell r="X292">
            <v>283</v>
          </cell>
          <cell r="AM292">
            <v>283</v>
          </cell>
          <cell r="AN292">
            <v>283</v>
          </cell>
          <cell r="AO292" t="str">
            <v>STOCKBRIDGE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B292">
            <v>283</v>
          </cell>
          <cell r="BC292" t="str">
            <v>STOCKBRIDGE</v>
          </cell>
          <cell r="BH292">
            <v>0</v>
          </cell>
          <cell r="BK292">
            <v>0</v>
          </cell>
          <cell r="BL292">
            <v>0</v>
          </cell>
          <cell r="BN292">
            <v>0</v>
          </cell>
          <cell r="BP292">
            <v>0</v>
          </cell>
          <cell r="BQ292">
            <v>0</v>
          </cell>
          <cell r="BR292">
            <v>0</v>
          </cell>
          <cell r="BT292">
            <v>0</v>
          </cell>
          <cell r="BV292">
            <v>0</v>
          </cell>
        </row>
        <row r="293">
          <cell r="A293">
            <v>284</v>
          </cell>
          <cell r="B293">
            <v>284</v>
          </cell>
          <cell r="C293" t="str">
            <v>STONEHAM</v>
          </cell>
          <cell r="D293">
            <v>90</v>
          </cell>
          <cell r="E293">
            <v>1148162</v>
          </cell>
          <cell r="F293">
            <v>0</v>
          </cell>
          <cell r="G293">
            <v>80370</v>
          </cell>
          <cell r="H293">
            <v>1228532</v>
          </cell>
          <cell r="J293">
            <v>216281.75854556798</v>
          </cell>
          <cell r="K293">
            <v>0.61127580613480426</v>
          </cell>
          <cell r="L293">
            <v>80370</v>
          </cell>
          <cell r="M293">
            <v>296651.75854556798</v>
          </cell>
          <cell r="O293">
            <v>931880.24145443202</v>
          </cell>
          <cell r="Q293">
            <v>0</v>
          </cell>
          <cell r="R293">
            <v>216281.75854556798</v>
          </cell>
          <cell r="S293">
            <v>80370</v>
          </cell>
          <cell r="T293">
            <v>296651.75854556798</v>
          </cell>
          <cell r="V293">
            <v>434190.25</v>
          </cell>
          <cell r="W293">
            <v>0</v>
          </cell>
          <cell r="X293">
            <v>284</v>
          </cell>
          <cell r="Y293">
            <v>90</v>
          </cell>
          <cell r="Z293">
            <v>0</v>
          </cell>
          <cell r="AA293">
            <v>1148162</v>
          </cell>
          <cell r="AB293">
            <v>0</v>
          </cell>
          <cell r="AC293">
            <v>1148162</v>
          </cell>
          <cell r="AD293">
            <v>0</v>
          </cell>
          <cell r="AE293">
            <v>80370</v>
          </cell>
          <cell r="AF293">
            <v>1228532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1228532</v>
          </cell>
          <cell r="AM293">
            <v>284</v>
          </cell>
          <cell r="AN293">
            <v>284</v>
          </cell>
          <cell r="AO293" t="str">
            <v>STONEHAM</v>
          </cell>
          <cell r="AP293">
            <v>1148162</v>
          </cell>
          <cell r="AQ293">
            <v>845414</v>
          </cell>
          <cell r="AR293">
            <v>302748</v>
          </cell>
          <cell r="AS293">
            <v>1918.5</v>
          </cell>
          <cell r="AT293">
            <v>0</v>
          </cell>
          <cell r="AU293">
            <v>1548.5</v>
          </cell>
          <cell r="AV293">
            <v>0</v>
          </cell>
          <cell r="AW293">
            <v>47605.25</v>
          </cell>
          <cell r="AX293">
            <v>0</v>
          </cell>
          <cell r="AY293">
            <v>353820.25</v>
          </cell>
          <cell r="AZ293">
            <v>216281.75854556798</v>
          </cell>
          <cell r="BB293">
            <v>284</v>
          </cell>
          <cell r="BC293" t="str">
            <v>STONEHAM</v>
          </cell>
          <cell r="BH293">
            <v>0</v>
          </cell>
          <cell r="BK293">
            <v>0</v>
          </cell>
          <cell r="BL293">
            <v>0</v>
          </cell>
          <cell r="BN293">
            <v>0</v>
          </cell>
          <cell r="BP293">
            <v>302748</v>
          </cell>
          <cell r="BQ293">
            <v>302748</v>
          </cell>
          <cell r="BR293">
            <v>0</v>
          </cell>
          <cell r="BT293">
            <v>0</v>
          </cell>
          <cell r="BV293">
            <v>0</v>
          </cell>
        </row>
        <row r="294">
          <cell r="A294">
            <v>285</v>
          </cell>
          <cell r="B294">
            <v>285</v>
          </cell>
          <cell r="C294" t="str">
            <v>STOUGHTON</v>
          </cell>
          <cell r="D294">
            <v>157</v>
          </cell>
          <cell r="E294">
            <v>2166924</v>
          </cell>
          <cell r="F294">
            <v>0</v>
          </cell>
          <cell r="G294">
            <v>140201</v>
          </cell>
          <cell r="H294">
            <v>2307125</v>
          </cell>
          <cell r="J294">
            <v>387212.98690024717</v>
          </cell>
          <cell r="K294">
            <v>0.4747788182428711</v>
          </cell>
          <cell r="L294">
            <v>140201</v>
          </cell>
          <cell r="M294">
            <v>527413.98690024717</v>
          </cell>
          <cell r="O294">
            <v>1779711.0130997528</v>
          </cell>
          <cell r="Q294">
            <v>0</v>
          </cell>
          <cell r="R294">
            <v>387212.98690024717</v>
          </cell>
          <cell r="S294">
            <v>140201</v>
          </cell>
          <cell r="T294">
            <v>527413.98690024717</v>
          </cell>
          <cell r="V294">
            <v>955766</v>
          </cell>
          <cell r="W294">
            <v>0</v>
          </cell>
          <cell r="X294">
            <v>285</v>
          </cell>
          <cell r="Y294">
            <v>157</v>
          </cell>
          <cell r="Z294">
            <v>0</v>
          </cell>
          <cell r="AA294">
            <v>2166924</v>
          </cell>
          <cell r="AB294">
            <v>0</v>
          </cell>
          <cell r="AC294">
            <v>2166924</v>
          </cell>
          <cell r="AD294">
            <v>0</v>
          </cell>
          <cell r="AE294">
            <v>140201</v>
          </cell>
          <cell r="AF294">
            <v>2307125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2307125</v>
          </cell>
          <cell r="AM294">
            <v>285</v>
          </cell>
          <cell r="AN294">
            <v>285</v>
          </cell>
          <cell r="AO294" t="str">
            <v>STOUGHTON</v>
          </cell>
          <cell r="AP294">
            <v>2166924</v>
          </cell>
          <cell r="AQ294">
            <v>1624909</v>
          </cell>
          <cell r="AR294">
            <v>542015</v>
          </cell>
          <cell r="AS294">
            <v>131587.5</v>
          </cell>
          <cell r="AT294">
            <v>291</v>
          </cell>
          <cell r="AU294">
            <v>33432.25</v>
          </cell>
          <cell r="AV294">
            <v>35654.5</v>
          </cell>
          <cell r="AW294">
            <v>72584.75</v>
          </cell>
          <cell r="AX294">
            <v>0</v>
          </cell>
          <cell r="AY294">
            <v>815565</v>
          </cell>
          <cell r="AZ294">
            <v>387212.98690024717</v>
          </cell>
          <cell r="BB294">
            <v>285</v>
          </cell>
          <cell r="BC294" t="str">
            <v>STOUGHTON</v>
          </cell>
          <cell r="BH294">
            <v>0</v>
          </cell>
          <cell r="BK294">
            <v>0</v>
          </cell>
          <cell r="BL294">
            <v>0</v>
          </cell>
          <cell r="BN294">
            <v>0</v>
          </cell>
          <cell r="BP294">
            <v>542015</v>
          </cell>
          <cell r="BQ294">
            <v>542015</v>
          </cell>
          <cell r="BR294">
            <v>0</v>
          </cell>
          <cell r="BT294">
            <v>0</v>
          </cell>
          <cell r="BV294">
            <v>0</v>
          </cell>
        </row>
        <row r="295">
          <cell r="A295">
            <v>286</v>
          </cell>
          <cell r="B295">
            <v>286</v>
          </cell>
          <cell r="C295" t="str">
            <v>STOW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J295">
            <v>0</v>
          </cell>
          <cell r="K295"/>
          <cell r="L295">
            <v>0</v>
          </cell>
          <cell r="M295">
            <v>0</v>
          </cell>
          <cell r="O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V295">
            <v>0</v>
          </cell>
          <cell r="W295">
            <v>0</v>
          </cell>
          <cell r="X295">
            <v>286</v>
          </cell>
          <cell r="AM295">
            <v>286</v>
          </cell>
          <cell r="AN295">
            <v>286</v>
          </cell>
          <cell r="AO295" t="str">
            <v>STOW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B295">
            <v>286</v>
          </cell>
          <cell r="BC295" t="str">
            <v>STOW</v>
          </cell>
          <cell r="BH295">
            <v>0</v>
          </cell>
          <cell r="BK295">
            <v>0</v>
          </cell>
          <cell r="BL295">
            <v>0</v>
          </cell>
          <cell r="BN295">
            <v>0</v>
          </cell>
          <cell r="BP295">
            <v>0</v>
          </cell>
          <cell r="BQ295">
            <v>0</v>
          </cell>
          <cell r="BR295">
            <v>0</v>
          </cell>
          <cell r="BT295">
            <v>0</v>
          </cell>
          <cell r="BV295">
            <v>0</v>
          </cell>
        </row>
        <row r="296">
          <cell r="A296">
            <v>287</v>
          </cell>
          <cell r="B296">
            <v>287</v>
          </cell>
          <cell r="C296" t="str">
            <v>STURBRIDGE</v>
          </cell>
          <cell r="D296">
            <v>13</v>
          </cell>
          <cell r="E296">
            <v>166439</v>
          </cell>
          <cell r="F296">
            <v>0</v>
          </cell>
          <cell r="G296">
            <v>11609</v>
          </cell>
          <cell r="H296">
            <v>178048</v>
          </cell>
          <cell r="J296">
            <v>0</v>
          </cell>
          <cell r="K296">
            <v>0</v>
          </cell>
          <cell r="L296">
            <v>11609</v>
          </cell>
          <cell r="M296">
            <v>11609</v>
          </cell>
          <cell r="O296">
            <v>166439</v>
          </cell>
          <cell r="Q296">
            <v>0</v>
          </cell>
          <cell r="R296">
            <v>0</v>
          </cell>
          <cell r="S296">
            <v>11609</v>
          </cell>
          <cell r="T296">
            <v>11609</v>
          </cell>
          <cell r="V296">
            <v>56983</v>
          </cell>
          <cell r="W296">
            <v>0</v>
          </cell>
          <cell r="X296">
            <v>287</v>
          </cell>
          <cell r="Y296">
            <v>13</v>
          </cell>
          <cell r="Z296">
            <v>0</v>
          </cell>
          <cell r="AA296">
            <v>166439</v>
          </cell>
          <cell r="AB296">
            <v>0</v>
          </cell>
          <cell r="AC296">
            <v>166439</v>
          </cell>
          <cell r="AD296">
            <v>0</v>
          </cell>
          <cell r="AE296">
            <v>11609</v>
          </cell>
          <cell r="AF296">
            <v>178048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178048</v>
          </cell>
          <cell r="AM296">
            <v>287</v>
          </cell>
          <cell r="AN296">
            <v>287</v>
          </cell>
          <cell r="AO296" t="str">
            <v>STURBRIDGE</v>
          </cell>
          <cell r="AP296">
            <v>166439</v>
          </cell>
          <cell r="AQ296">
            <v>181496</v>
          </cell>
          <cell r="AR296">
            <v>0</v>
          </cell>
          <cell r="AS296">
            <v>45374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45374</v>
          </cell>
          <cell r="AZ296">
            <v>0</v>
          </cell>
          <cell r="BB296">
            <v>287</v>
          </cell>
          <cell r="BC296" t="str">
            <v>STURBRIDGE</v>
          </cell>
          <cell r="BH296">
            <v>0</v>
          </cell>
          <cell r="BK296">
            <v>0</v>
          </cell>
          <cell r="BL296">
            <v>0</v>
          </cell>
          <cell r="BN296">
            <v>0</v>
          </cell>
          <cell r="BP296">
            <v>0</v>
          </cell>
          <cell r="BQ296">
            <v>0</v>
          </cell>
          <cell r="BR296">
            <v>0</v>
          </cell>
          <cell r="BT296">
            <v>0</v>
          </cell>
          <cell r="BV296">
            <v>0</v>
          </cell>
        </row>
        <row r="297">
          <cell r="A297">
            <v>288</v>
          </cell>
          <cell r="B297">
            <v>288</v>
          </cell>
          <cell r="C297" t="str">
            <v>SUDBURY</v>
          </cell>
          <cell r="D297">
            <v>4</v>
          </cell>
          <cell r="E297">
            <v>55376</v>
          </cell>
          <cell r="F297">
            <v>0</v>
          </cell>
          <cell r="G297">
            <v>3572</v>
          </cell>
          <cell r="H297">
            <v>58948</v>
          </cell>
          <cell r="J297">
            <v>0</v>
          </cell>
          <cell r="K297">
            <v>0</v>
          </cell>
          <cell r="L297">
            <v>3572</v>
          </cell>
          <cell r="M297">
            <v>3572</v>
          </cell>
          <cell r="O297">
            <v>55376</v>
          </cell>
          <cell r="Q297">
            <v>0</v>
          </cell>
          <cell r="R297">
            <v>0</v>
          </cell>
          <cell r="S297">
            <v>3572</v>
          </cell>
          <cell r="T297">
            <v>3572</v>
          </cell>
          <cell r="V297">
            <v>20870.75</v>
          </cell>
          <cell r="W297">
            <v>0</v>
          </cell>
          <cell r="X297">
            <v>288</v>
          </cell>
          <cell r="Y297">
            <v>4</v>
          </cell>
          <cell r="Z297">
            <v>0</v>
          </cell>
          <cell r="AA297">
            <v>55376</v>
          </cell>
          <cell r="AB297">
            <v>0</v>
          </cell>
          <cell r="AC297">
            <v>55376</v>
          </cell>
          <cell r="AD297">
            <v>0</v>
          </cell>
          <cell r="AE297">
            <v>3572</v>
          </cell>
          <cell r="AF297">
            <v>58948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58948</v>
          </cell>
          <cell r="AM297">
            <v>288</v>
          </cell>
          <cell r="AN297">
            <v>288</v>
          </cell>
          <cell r="AO297" t="str">
            <v>SUDBURY</v>
          </cell>
          <cell r="AP297">
            <v>55376</v>
          </cell>
          <cell r="AQ297">
            <v>57230</v>
          </cell>
          <cell r="AR297">
            <v>0</v>
          </cell>
          <cell r="AS297">
            <v>5118.5</v>
          </cell>
          <cell r="AT297">
            <v>0</v>
          </cell>
          <cell r="AU297">
            <v>0</v>
          </cell>
          <cell r="AV297">
            <v>12180.25</v>
          </cell>
          <cell r="AW297">
            <v>0</v>
          </cell>
          <cell r="AX297">
            <v>0</v>
          </cell>
          <cell r="AY297">
            <v>17298.75</v>
          </cell>
          <cell r="AZ297">
            <v>0</v>
          </cell>
          <cell r="BB297">
            <v>288</v>
          </cell>
          <cell r="BC297" t="str">
            <v>SUDBURY</v>
          </cell>
          <cell r="BH297">
            <v>0</v>
          </cell>
          <cell r="BK297">
            <v>0</v>
          </cell>
          <cell r="BL297">
            <v>0</v>
          </cell>
          <cell r="BN297">
            <v>0</v>
          </cell>
          <cell r="BP297">
            <v>0</v>
          </cell>
          <cell r="BQ297">
            <v>0</v>
          </cell>
          <cell r="BR297">
            <v>0</v>
          </cell>
          <cell r="BT297">
            <v>0</v>
          </cell>
          <cell r="BV297">
            <v>0</v>
          </cell>
        </row>
        <row r="298">
          <cell r="A298">
            <v>289</v>
          </cell>
          <cell r="B298">
            <v>289</v>
          </cell>
          <cell r="C298" t="str">
            <v>SUNDERLAND</v>
          </cell>
          <cell r="D298">
            <v>1</v>
          </cell>
          <cell r="E298">
            <v>11835</v>
          </cell>
          <cell r="F298">
            <v>0</v>
          </cell>
          <cell r="G298">
            <v>893</v>
          </cell>
          <cell r="H298">
            <v>12728</v>
          </cell>
          <cell r="J298">
            <v>0</v>
          </cell>
          <cell r="K298">
            <v>0</v>
          </cell>
          <cell r="L298">
            <v>893</v>
          </cell>
          <cell r="M298">
            <v>893</v>
          </cell>
          <cell r="O298">
            <v>11835</v>
          </cell>
          <cell r="Q298">
            <v>0</v>
          </cell>
          <cell r="R298">
            <v>0</v>
          </cell>
          <cell r="S298">
            <v>893</v>
          </cell>
          <cell r="T298">
            <v>893</v>
          </cell>
          <cell r="V298">
            <v>10282.25</v>
          </cell>
          <cell r="W298">
            <v>0</v>
          </cell>
          <cell r="X298">
            <v>289</v>
          </cell>
          <cell r="Y298">
            <v>1</v>
          </cell>
          <cell r="Z298">
            <v>0</v>
          </cell>
          <cell r="AA298">
            <v>11835</v>
          </cell>
          <cell r="AB298">
            <v>0</v>
          </cell>
          <cell r="AC298">
            <v>11835</v>
          </cell>
          <cell r="AD298">
            <v>0</v>
          </cell>
          <cell r="AE298">
            <v>893</v>
          </cell>
          <cell r="AF298">
            <v>12728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12728</v>
          </cell>
          <cell r="AM298">
            <v>289</v>
          </cell>
          <cell r="AN298">
            <v>289</v>
          </cell>
          <cell r="AO298" t="str">
            <v>SUNDERLAND</v>
          </cell>
          <cell r="AP298">
            <v>11835</v>
          </cell>
          <cell r="AQ298">
            <v>14504</v>
          </cell>
          <cell r="AR298">
            <v>0</v>
          </cell>
          <cell r="AS298">
            <v>3626</v>
          </cell>
          <cell r="AT298">
            <v>0</v>
          </cell>
          <cell r="AU298">
            <v>0</v>
          </cell>
          <cell r="AV298">
            <v>2477.5</v>
          </cell>
          <cell r="AW298">
            <v>3285.75</v>
          </cell>
          <cell r="AX298">
            <v>0</v>
          </cell>
          <cell r="AY298">
            <v>9389.25</v>
          </cell>
          <cell r="AZ298">
            <v>0</v>
          </cell>
          <cell r="BB298">
            <v>289</v>
          </cell>
          <cell r="BC298" t="str">
            <v>SUNDERLAND</v>
          </cell>
          <cell r="BH298">
            <v>0</v>
          </cell>
          <cell r="BK298">
            <v>0</v>
          </cell>
          <cell r="BL298">
            <v>0</v>
          </cell>
          <cell r="BN298">
            <v>0</v>
          </cell>
          <cell r="BP298">
            <v>0</v>
          </cell>
          <cell r="BQ298">
            <v>0</v>
          </cell>
          <cell r="BR298">
            <v>0</v>
          </cell>
          <cell r="BT298">
            <v>0</v>
          </cell>
          <cell r="BV298">
            <v>0</v>
          </cell>
        </row>
        <row r="299">
          <cell r="A299">
            <v>290</v>
          </cell>
          <cell r="B299">
            <v>290</v>
          </cell>
          <cell r="C299" t="str">
            <v>SUTTON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O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V299">
            <v>1602.25</v>
          </cell>
          <cell r="W299">
            <v>0</v>
          </cell>
          <cell r="X299">
            <v>290</v>
          </cell>
          <cell r="AM299">
            <v>290</v>
          </cell>
          <cell r="AN299">
            <v>290</v>
          </cell>
          <cell r="AO299" t="str">
            <v>SUTTON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1602.25</v>
          </cell>
          <cell r="AW299">
            <v>0</v>
          </cell>
          <cell r="AX299">
            <v>0</v>
          </cell>
          <cell r="AY299">
            <v>1602.25</v>
          </cell>
          <cell r="AZ299">
            <v>0</v>
          </cell>
          <cell r="BB299">
            <v>290</v>
          </cell>
          <cell r="BC299" t="str">
            <v>SUTTON</v>
          </cell>
          <cell r="BH299">
            <v>0</v>
          </cell>
          <cell r="BK299">
            <v>0</v>
          </cell>
          <cell r="BL299">
            <v>0</v>
          </cell>
          <cell r="BN299">
            <v>0</v>
          </cell>
          <cell r="BP299">
            <v>0</v>
          </cell>
          <cell r="BQ299">
            <v>0</v>
          </cell>
          <cell r="BR299">
            <v>0</v>
          </cell>
          <cell r="BT299">
            <v>0</v>
          </cell>
          <cell r="BV299">
            <v>0</v>
          </cell>
        </row>
        <row r="300">
          <cell r="A300">
            <v>291</v>
          </cell>
          <cell r="B300">
            <v>291</v>
          </cell>
          <cell r="C300" t="str">
            <v>SWAMPSCOTT</v>
          </cell>
          <cell r="D300">
            <v>26</v>
          </cell>
          <cell r="E300">
            <v>387151</v>
          </cell>
          <cell r="F300">
            <v>0</v>
          </cell>
          <cell r="G300">
            <v>23218</v>
          </cell>
          <cell r="H300">
            <v>410369</v>
          </cell>
          <cell r="J300">
            <v>0</v>
          </cell>
          <cell r="K300">
            <v>0</v>
          </cell>
          <cell r="L300">
            <v>23218</v>
          </cell>
          <cell r="M300">
            <v>23218</v>
          </cell>
          <cell r="O300">
            <v>387151</v>
          </cell>
          <cell r="Q300">
            <v>0</v>
          </cell>
          <cell r="R300">
            <v>0</v>
          </cell>
          <cell r="S300">
            <v>23218</v>
          </cell>
          <cell r="T300">
            <v>23218</v>
          </cell>
          <cell r="V300">
            <v>83762.75</v>
          </cell>
          <cell r="W300">
            <v>0</v>
          </cell>
          <cell r="X300">
            <v>291</v>
          </cell>
          <cell r="Y300">
            <v>26</v>
          </cell>
          <cell r="Z300">
            <v>0</v>
          </cell>
          <cell r="AA300">
            <v>387151</v>
          </cell>
          <cell r="AB300">
            <v>0</v>
          </cell>
          <cell r="AC300">
            <v>387151</v>
          </cell>
          <cell r="AD300">
            <v>0</v>
          </cell>
          <cell r="AE300">
            <v>23218</v>
          </cell>
          <cell r="AF300">
            <v>410369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410369</v>
          </cell>
          <cell r="AM300">
            <v>291</v>
          </cell>
          <cell r="AN300">
            <v>291</v>
          </cell>
          <cell r="AO300" t="str">
            <v>SWAMPSCOTT</v>
          </cell>
          <cell r="AP300">
            <v>387151</v>
          </cell>
          <cell r="AQ300">
            <v>404057</v>
          </cell>
          <cell r="AR300">
            <v>0</v>
          </cell>
          <cell r="AS300">
            <v>35890.75</v>
          </cell>
          <cell r="AT300">
            <v>0</v>
          </cell>
          <cell r="AU300">
            <v>17431.5</v>
          </cell>
          <cell r="AV300">
            <v>7222.5</v>
          </cell>
          <cell r="AW300">
            <v>0</v>
          </cell>
          <cell r="AX300">
            <v>0</v>
          </cell>
          <cell r="AY300">
            <v>60544.75</v>
          </cell>
          <cell r="AZ300">
            <v>0</v>
          </cell>
          <cell r="BB300">
            <v>291</v>
          </cell>
          <cell r="BC300" t="str">
            <v>SWAMPSCOTT</v>
          </cell>
          <cell r="BH300">
            <v>0</v>
          </cell>
          <cell r="BK300">
            <v>0</v>
          </cell>
          <cell r="BL300">
            <v>0</v>
          </cell>
          <cell r="BN300">
            <v>0</v>
          </cell>
          <cell r="BP300">
            <v>0</v>
          </cell>
          <cell r="BQ300">
            <v>0</v>
          </cell>
          <cell r="BR300">
            <v>0</v>
          </cell>
          <cell r="BT300">
            <v>0</v>
          </cell>
          <cell r="BV300">
            <v>0</v>
          </cell>
        </row>
        <row r="301">
          <cell r="A301">
            <v>292</v>
          </cell>
          <cell r="B301">
            <v>292</v>
          </cell>
          <cell r="C301" t="str">
            <v>SWANSEA</v>
          </cell>
          <cell r="D301">
            <v>10</v>
          </cell>
          <cell r="E301">
            <v>124660</v>
          </cell>
          <cell r="F301">
            <v>0</v>
          </cell>
          <cell r="G301">
            <v>8930</v>
          </cell>
          <cell r="H301">
            <v>133590</v>
          </cell>
          <cell r="J301">
            <v>29357.361851016591</v>
          </cell>
          <cell r="K301">
            <v>0.56317566484615522</v>
          </cell>
          <cell r="L301">
            <v>8930</v>
          </cell>
          <cell r="M301">
            <v>38287.361851016591</v>
          </cell>
          <cell r="O301">
            <v>95302.638148983417</v>
          </cell>
          <cell r="Q301">
            <v>0</v>
          </cell>
          <cell r="R301">
            <v>29357.361851016591</v>
          </cell>
          <cell r="S301">
            <v>8930</v>
          </cell>
          <cell r="T301">
            <v>38287.361851016591</v>
          </cell>
          <cell r="V301">
            <v>61058.25</v>
          </cell>
          <cell r="W301">
            <v>0</v>
          </cell>
          <cell r="X301">
            <v>292</v>
          </cell>
          <cell r="Y301">
            <v>10</v>
          </cell>
          <cell r="Z301">
            <v>0</v>
          </cell>
          <cell r="AA301">
            <v>124660</v>
          </cell>
          <cell r="AB301">
            <v>0</v>
          </cell>
          <cell r="AC301">
            <v>124660</v>
          </cell>
          <cell r="AD301">
            <v>0</v>
          </cell>
          <cell r="AE301">
            <v>8930</v>
          </cell>
          <cell r="AF301">
            <v>133590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133590</v>
          </cell>
          <cell r="AM301">
            <v>292</v>
          </cell>
          <cell r="AN301">
            <v>292</v>
          </cell>
          <cell r="AO301" t="str">
            <v>SWANSEA</v>
          </cell>
          <cell r="AP301">
            <v>124660</v>
          </cell>
          <cell r="AQ301">
            <v>83566</v>
          </cell>
          <cell r="AR301">
            <v>41094</v>
          </cell>
          <cell r="AS301">
            <v>785.75</v>
          </cell>
          <cell r="AT301">
            <v>6000</v>
          </cell>
          <cell r="AU301">
            <v>0</v>
          </cell>
          <cell r="AV301">
            <v>0</v>
          </cell>
          <cell r="AW301">
            <v>4248.5</v>
          </cell>
          <cell r="AX301">
            <v>0</v>
          </cell>
          <cell r="AY301">
            <v>52128.25</v>
          </cell>
          <cell r="AZ301">
            <v>29357.361851016591</v>
          </cell>
          <cell r="BB301">
            <v>292</v>
          </cell>
          <cell r="BC301" t="str">
            <v>SWANSEA</v>
          </cell>
          <cell r="BH301">
            <v>0</v>
          </cell>
          <cell r="BK301">
            <v>0</v>
          </cell>
          <cell r="BL301">
            <v>0</v>
          </cell>
          <cell r="BN301">
            <v>0</v>
          </cell>
          <cell r="BP301">
            <v>41094</v>
          </cell>
          <cell r="BQ301">
            <v>41094</v>
          </cell>
          <cell r="BR301">
            <v>0</v>
          </cell>
          <cell r="BT301">
            <v>0</v>
          </cell>
          <cell r="BV301">
            <v>0</v>
          </cell>
        </row>
        <row r="302">
          <cell r="A302">
            <v>293</v>
          </cell>
          <cell r="B302">
            <v>293</v>
          </cell>
          <cell r="C302" t="str">
            <v>TAUNTON</v>
          </cell>
          <cell r="D302">
            <v>38</v>
          </cell>
          <cell r="E302">
            <v>447869</v>
          </cell>
          <cell r="F302">
            <v>0</v>
          </cell>
          <cell r="G302">
            <v>33934</v>
          </cell>
          <cell r="H302">
            <v>481803</v>
          </cell>
          <cell r="J302">
            <v>105254.00772852065</v>
          </cell>
          <cell r="K302">
            <v>0.49160052604400717</v>
          </cell>
          <cell r="L302">
            <v>33934</v>
          </cell>
          <cell r="M302">
            <v>139188.00772852066</v>
          </cell>
          <cell r="O302">
            <v>342614.99227147934</v>
          </cell>
          <cell r="Q302">
            <v>0</v>
          </cell>
          <cell r="R302">
            <v>105254.00772852065</v>
          </cell>
          <cell r="S302">
            <v>33934</v>
          </cell>
          <cell r="T302">
            <v>139188.00772852066</v>
          </cell>
          <cell r="V302">
            <v>248038.75</v>
          </cell>
          <cell r="W302">
            <v>0</v>
          </cell>
          <cell r="X302">
            <v>293</v>
          </cell>
          <cell r="Y302">
            <v>38</v>
          </cell>
          <cell r="Z302">
            <v>0</v>
          </cell>
          <cell r="AA302">
            <v>447869</v>
          </cell>
          <cell r="AB302">
            <v>0</v>
          </cell>
          <cell r="AC302">
            <v>447869</v>
          </cell>
          <cell r="AD302">
            <v>0</v>
          </cell>
          <cell r="AE302">
            <v>33934</v>
          </cell>
          <cell r="AF302">
            <v>481803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481803</v>
          </cell>
          <cell r="AM302">
            <v>293</v>
          </cell>
          <cell r="AN302">
            <v>293</v>
          </cell>
          <cell r="AO302" t="str">
            <v>TAUNTON</v>
          </cell>
          <cell r="AP302">
            <v>447869</v>
          </cell>
          <cell r="AQ302">
            <v>300536</v>
          </cell>
          <cell r="AR302">
            <v>147333</v>
          </cell>
          <cell r="AS302">
            <v>36505.75</v>
          </cell>
          <cell r="AT302">
            <v>8355</v>
          </cell>
          <cell r="AU302">
            <v>6021.75</v>
          </cell>
          <cell r="AV302">
            <v>0</v>
          </cell>
          <cell r="AW302">
            <v>15889.25</v>
          </cell>
          <cell r="AX302">
            <v>0</v>
          </cell>
          <cell r="AY302">
            <v>214104.75</v>
          </cell>
          <cell r="AZ302">
            <v>105254.00772852065</v>
          </cell>
          <cell r="BB302">
            <v>293</v>
          </cell>
          <cell r="BC302" t="str">
            <v>TAUNTON</v>
          </cell>
          <cell r="BH302">
            <v>0</v>
          </cell>
          <cell r="BK302">
            <v>0</v>
          </cell>
          <cell r="BL302">
            <v>0</v>
          </cell>
          <cell r="BN302">
            <v>0</v>
          </cell>
          <cell r="BP302">
            <v>147333</v>
          </cell>
          <cell r="BQ302">
            <v>147333</v>
          </cell>
          <cell r="BR302">
            <v>0</v>
          </cell>
          <cell r="BT302">
            <v>0</v>
          </cell>
          <cell r="BV302">
            <v>0</v>
          </cell>
        </row>
        <row r="303">
          <cell r="A303">
            <v>294</v>
          </cell>
          <cell r="B303">
            <v>294</v>
          </cell>
          <cell r="C303" t="str">
            <v>TEMPLETON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J303">
            <v>0</v>
          </cell>
          <cell r="K303"/>
          <cell r="L303">
            <v>0</v>
          </cell>
          <cell r="M303">
            <v>0</v>
          </cell>
          <cell r="O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V303">
            <v>0</v>
          </cell>
          <cell r="W303">
            <v>0</v>
          </cell>
          <cell r="X303">
            <v>294</v>
          </cell>
          <cell r="AM303">
            <v>294</v>
          </cell>
          <cell r="AN303">
            <v>294</v>
          </cell>
          <cell r="AO303" t="str">
            <v>TEMPLETON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B303">
            <v>294</v>
          </cell>
          <cell r="BC303" t="str">
            <v>TEMPLETON</v>
          </cell>
          <cell r="BH303">
            <v>0</v>
          </cell>
          <cell r="BK303">
            <v>0</v>
          </cell>
          <cell r="BL303">
            <v>0</v>
          </cell>
          <cell r="BN303">
            <v>0</v>
          </cell>
          <cell r="BP303">
            <v>0</v>
          </cell>
          <cell r="BQ303">
            <v>0</v>
          </cell>
          <cell r="BR303">
            <v>0</v>
          </cell>
          <cell r="BT303">
            <v>0</v>
          </cell>
          <cell r="BV303">
            <v>0</v>
          </cell>
        </row>
        <row r="304">
          <cell r="A304">
            <v>295</v>
          </cell>
          <cell r="B304">
            <v>295</v>
          </cell>
          <cell r="C304" t="str">
            <v>TEWKSBURY</v>
          </cell>
          <cell r="D304">
            <v>82</v>
          </cell>
          <cell r="E304">
            <v>1187335</v>
          </cell>
          <cell r="F304">
            <v>0</v>
          </cell>
          <cell r="G304">
            <v>73226</v>
          </cell>
          <cell r="H304">
            <v>1260561</v>
          </cell>
          <cell r="J304">
            <v>62567.457737720448</v>
          </cell>
          <cell r="K304">
            <v>0.37207762827429397</v>
          </cell>
          <cell r="L304">
            <v>73226</v>
          </cell>
          <cell r="M304">
            <v>135793.45773772046</v>
          </cell>
          <cell r="O304">
            <v>1124767.5422622794</v>
          </cell>
          <cell r="Q304">
            <v>0</v>
          </cell>
          <cell r="R304">
            <v>62567.457737720448</v>
          </cell>
          <cell r="S304">
            <v>73226</v>
          </cell>
          <cell r="T304">
            <v>135793.45773772046</v>
          </cell>
          <cell r="V304">
            <v>241383</v>
          </cell>
          <cell r="W304">
            <v>0</v>
          </cell>
          <cell r="X304">
            <v>295</v>
          </cell>
          <cell r="Y304">
            <v>82</v>
          </cell>
          <cell r="Z304">
            <v>0</v>
          </cell>
          <cell r="AA304">
            <v>1187335</v>
          </cell>
          <cell r="AB304">
            <v>0</v>
          </cell>
          <cell r="AC304">
            <v>1187335</v>
          </cell>
          <cell r="AD304">
            <v>0</v>
          </cell>
          <cell r="AE304">
            <v>73226</v>
          </cell>
          <cell r="AF304">
            <v>1260561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1260561</v>
          </cell>
          <cell r="AM304">
            <v>295</v>
          </cell>
          <cell r="AN304">
            <v>295</v>
          </cell>
          <cell r="AO304" t="str">
            <v>TEWKSBURY</v>
          </cell>
          <cell r="AP304">
            <v>1187335</v>
          </cell>
          <cell r="AQ304">
            <v>1099754</v>
          </cell>
          <cell r="AR304">
            <v>87581</v>
          </cell>
          <cell r="AS304">
            <v>0</v>
          </cell>
          <cell r="AT304">
            <v>11992</v>
          </cell>
          <cell r="AU304">
            <v>39912</v>
          </cell>
          <cell r="AV304">
            <v>0</v>
          </cell>
          <cell r="AW304">
            <v>28672</v>
          </cell>
          <cell r="AX304">
            <v>0</v>
          </cell>
          <cell r="AY304">
            <v>168157</v>
          </cell>
          <cell r="AZ304">
            <v>62567.457737720448</v>
          </cell>
          <cell r="BB304">
            <v>295</v>
          </cell>
          <cell r="BC304" t="str">
            <v>TEWKSBURY</v>
          </cell>
          <cell r="BH304">
            <v>0</v>
          </cell>
          <cell r="BK304">
            <v>0</v>
          </cell>
          <cell r="BL304">
            <v>0</v>
          </cell>
          <cell r="BN304">
            <v>0</v>
          </cell>
          <cell r="BP304">
            <v>87581</v>
          </cell>
          <cell r="BQ304">
            <v>87581</v>
          </cell>
          <cell r="BR304">
            <v>0</v>
          </cell>
          <cell r="BT304">
            <v>0</v>
          </cell>
          <cell r="BV304">
            <v>0</v>
          </cell>
        </row>
        <row r="305">
          <cell r="A305">
            <v>296</v>
          </cell>
          <cell r="B305">
            <v>296</v>
          </cell>
          <cell r="C305" t="str">
            <v>TISBURY</v>
          </cell>
          <cell r="D305">
            <v>29</v>
          </cell>
          <cell r="E305">
            <v>677817</v>
          </cell>
          <cell r="F305">
            <v>0</v>
          </cell>
          <cell r="G305">
            <v>25897</v>
          </cell>
          <cell r="H305">
            <v>703714</v>
          </cell>
          <cell r="J305">
            <v>21151.102650582765</v>
          </cell>
          <cell r="K305">
            <v>0.2046253823884561</v>
          </cell>
          <cell r="L305">
            <v>25897</v>
          </cell>
          <cell r="M305">
            <v>47048.102650582761</v>
          </cell>
          <cell r="O305">
            <v>656665.89734941721</v>
          </cell>
          <cell r="Q305">
            <v>0</v>
          </cell>
          <cell r="R305">
            <v>21151.102650582765</v>
          </cell>
          <cell r="S305">
            <v>25897</v>
          </cell>
          <cell r="T305">
            <v>47048.102650582761</v>
          </cell>
          <cell r="V305">
            <v>129262</v>
          </cell>
          <cell r="W305">
            <v>0</v>
          </cell>
          <cell r="X305">
            <v>296</v>
          </cell>
          <cell r="Y305">
            <v>29</v>
          </cell>
          <cell r="Z305">
            <v>0</v>
          </cell>
          <cell r="AA305">
            <v>677817</v>
          </cell>
          <cell r="AB305">
            <v>0</v>
          </cell>
          <cell r="AC305">
            <v>677817</v>
          </cell>
          <cell r="AD305">
            <v>0</v>
          </cell>
          <cell r="AE305">
            <v>25897</v>
          </cell>
          <cell r="AF305">
            <v>703714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703714</v>
          </cell>
          <cell r="AM305">
            <v>296</v>
          </cell>
          <cell r="AN305">
            <v>296</v>
          </cell>
          <cell r="AO305" t="str">
            <v>TISBURY</v>
          </cell>
          <cell r="AP305">
            <v>677817</v>
          </cell>
          <cell r="AQ305">
            <v>648210</v>
          </cell>
          <cell r="AR305">
            <v>29607</v>
          </cell>
          <cell r="AS305">
            <v>1673.75</v>
          </cell>
          <cell r="AT305">
            <v>55148</v>
          </cell>
          <cell r="AU305">
            <v>0</v>
          </cell>
          <cell r="AV305">
            <v>12041.25</v>
          </cell>
          <cell r="AW305">
            <v>4895</v>
          </cell>
          <cell r="AX305">
            <v>0</v>
          </cell>
          <cell r="AY305">
            <v>103365</v>
          </cell>
          <cell r="AZ305">
            <v>21151.102650582765</v>
          </cell>
          <cell r="BB305">
            <v>296</v>
          </cell>
          <cell r="BC305" t="str">
            <v>TISBURY</v>
          </cell>
          <cell r="BH305">
            <v>0</v>
          </cell>
          <cell r="BK305">
            <v>0</v>
          </cell>
          <cell r="BL305">
            <v>0</v>
          </cell>
          <cell r="BN305">
            <v>0</v>
          </cell>
          <cell r="BP305">
            <v>29607</v>
          </cell>
          <cell r="BQ305">
            <v>29607</v>
          </cell>
          <cell r="BR305">
            <v>0</v>
          </cell>
          <cell r="BT305">
            <v>0</v>
          </cell>
          <cell r="BV305">
            <v>0</v>
          </cell>
        </row>
        <row r="306">
          <cell r="A306">
            <v>297</v>
          </cell>
          <cell r="B306">
            <v>297</v>
          </cell>
          <cell r="C306" t="str">
            <v>TOLLAND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J306">
            <v>0</v>
          </cell>
          <cell r="K306"/>
          <cell r="L306">
            <v>0</v>
          </cell>
          <cell r="M306">
            <v>0</v>
          </cell>
          <cell r="O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V306">
            <v>0</v>
          </cell>
          <cell r="W306">
            <v>0</v>
          </cell>
          <cell r="X306">
            <v>297</v>
          </cell>
          <cell r="AM306">
            <v>297</v>
          </cell>
          <cell r="AN306">
            <v>297</v>
          </cell>
          <cell r="AO306" t="str">
            <v>TOLLAND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B306">
            <v>297</v>
          </cell>
          <cell r="BC306" t="str">
            <v>TOLLAND</v>
          </cell>
          <cell r="BH306">
            <v>0</v>
          </cell>
          <cell r="BK306">
            <v>0</v>
          </cell>
          <cell r="BL306">
            <v>0</v>
          </cell>
          <cell r="BN306">
            <v>0</v>
          </cell>
          <cell r="BP306">
            <v>0</v>
          </cell>
          <cell r="BQ306">
            <v>0</v>
          </cell>
          <cell r="BR306">
            <v>0</v>
          </cell>
          <cell r="BT306">
            <v>0</v>
          </cell>
          <cell r="BV306">
            <v>0</v>
          </cell>
        </row>
        <row r="307">
          <cell r="A307">
            <v>298</v>
          </cell>
          <cell r="B307">
            <v>298</v>
          </cell>
          <cell r="C307" t="str">
            <v>TOPSFIELD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O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V307">
            <v>3470.25</v>
          </cell>
          <cell r="W307">
            <v>0</v>
          </cell>
          <cell r="X307">
            <v>298</v>
          </cell>
          <cell r="AM307">
            <v>298</v>
          </cell>
          <cell r="AN307">
            <v>298</v>
          </cell>
          <cell r="AO307" t="str">
            <v>TOPSFIELD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3470.25</v>
          </cell>
          <cell r="AW307">
            <v>0</v>
          </cell>
          <cell r="AX307">
            <v>0</v>
          </cell>
          <cell r="AY307">
            <v>3470.25</v>
          </cell>
          <cell r="AZ307">
            <v>0</v>
          </cell>
          <cell r="BB307">
            <v>298</v>
          </cell>
          <cell r="BC307" t="str">
            <v>TOPSFIELD</v>
          </cell>
          <cell r="BH307">
            <v>0</v>
          </cell>
          <cell r="BK307">
            <v>0</v>
          </cell>
          <cell r="BL307">
            <v>0</v>
          </cell>
          <cell r="BN307">
            <v>0</v>
          </cell>
          <cell r="BP307">
            <v>0</v>
          </cell>
          <cell r="BQ307">
            <v>0</v>
          </cell>
          <cell r="BR307">
            <v>0</v>
          </cell>
          <cell r="BT307">
            <v>0</v>
          </cell>
          <cell r="BV307">
            <v>0</v>
          </cell>
        </row>
        <row r="308">
          <cell r="A308">
            <v>299</v>
          </cell>
          <cell r="B308">
            <v>299</v>
          </cell>
          <cell r="C308" t="str">
            <v>TOWNSEND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J308">
            <v>0</v>
          </cell>
          <cell r="K308"/>
          <cell r="L308">
            <v>0</v>
          </cell>
          <cell r="M308">
            <v>0</v>
          </cell>
          <cell r="O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V308">
            <v>0</v>
          </cell>
          <cell r="W308">
            <v>0</v>
          </cell>
          <cell r="X308">
            <v>299</v>
          </cell>
          <cell r="AM308">
            <v>299</v>
          </cell>
          <cell r="AN308">
            <v>299</v>
          </cell>
          <cell r="AO308" t="str">
            <v>TOWNSEND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B308">
            <v>299</v>
          </cell>
          <cell r="BC308" t="str">
            <v>TOWNSEND</v>
          </cell>
          <cell r="BH308">
            <v>0</v>
          </cell>
          <cell r="BK308">
            <v>0</v>
          </cell>
          <cell r="BL308">
            <v>0</v>
          </cell>
          <cell r="BN308">
            <v>0</v>
          </cell>
          <cell r="BP308">
            <v>0</v>
          </cell>
          <cell r="BQ308">
            <v>0</v>
          </cell>
          <cell r="BR308">
            <v>0</v>
          </cell>
          <cell r="BT308">
            <v>0</v>
          </cell>
          <cell r="BV308">
            <v>0</v>
          </cell>
        </row>
        <row r="309">
          <cell r="A309">
            <v>300</v>
          </cell>
          <cell r="B309">
            <v>300</v>
          </cell>
          <cell r="C309" t="str">
            <v>TRURO</v>
          </cell>
          <cell r="D309">
            <v>5</v>
          </cell>
          <cell r="E309">
            <v>139519</v>
          </cell>
          <cell r="F309">
            <v>0</v>
          </cell>
          <cell r="G309">
            <v>4465</v>
          </cell>
          <cell r="H309">
            <v>143984</v>
          </cell>
          <cell r="J309">
            <v>0</v>
          </cell>
          <cell r="K309">
            <v>0</v>
          </cell>
          <cell r="L309">
            <v>4465</v>
          </cell>
          <cell r="M309">
            <v>4465</v>
          </cell>
          <cell r="O309">
            <v>139519</v>
          </cell>
          <cell r="Q309">
            <v>0</v>
          </cell>
          <cell r="R309">
            <v>0</v>
          </cell>
          <cell r="S309">
            <v>4465</v>
          </cell>
          <cell r="T309">
            <v>4465</v>
          </cell>
          <cell r="V309">
            <v>36403</v>
          </cell>
          <cell r="W309">
            <v>0</v>
          </cell>
          <cell r="X309">
            <v>300</v>
          </cell>
          <cell r="Y309">
            <v>5</v>
          </cell>
          <cell r="Z309">
            <v>0</v>
          </cell>
          <cell r="AA309">
            <v>139519</v>
          </cell>
          <cell r="AB309">
            <v>0</v>
          </cell>
          <cell r="AC309">
            <v>139519</v>
          </cell>
          <cell r="AD309">
            <v>0</v>
          </cell>
          <cell r="AE309">
            <v>4465</v>
          </cell>
          <cell r="AF309">
            <v>143984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143984</v>
          </cell>
          <cell r="AM309">
            <v>300</v>
          </cell>
          <cell r="AN309">
            <v>300</v>
          </cell>
          <cell r="AO309" t="str">
            <v>TRURO</v>
          </cell>
          <cell r="AP309">
            <v>139519</v>
          </cell>
          <cell r="AQ309">
            <v>143817</v>
          </cell>
          <cell r="AR309">
            <v>0</v>
          </cell>
          <cell r="AS309">
            <v>0</v>
          </cell>
          <cell r="AT309">
            <v>13151</v>
          </cell>
          <cell r="AU309">
            <v>817.25</v>
          </cell>
          <cell r="AV309">
            <v>17969.75</v>
          </cell>
          <cell r="AW309">
            <v>0</v>
          </cell>
          <cell r="AX309">
            <v>0</v>
          </cell>
          <cell r="AY309">
            <v>31938</v>
          </cell>
          <cell r="AZ309">
            <v>0</v>
          </cell>
          <cell r="BB309">
            <v>300</v>
          </cell>
          <cell r="BC309" t="str">
            <v>TRURO</v>
          </cell>
          <cell r="BH309">
            <v>0</v>
          </cell>
          <cell r="BK309">
            <v>0</v>
          </cell>
          <cell r="BL309">
            <v>0</v>
          </cell>
          <cell r="BN309">
            <v>0</v>
          </cell>
          <cell r="BP309">
            <v>0</v>
          </cell>
          <cell r="BQ309">
            <v>0</v>
          </cell>
          <cell r="BR309">
            <v>0</v>
          </cell>
          <cell r="BT309">
            <v>0</v>
          </cell>
          <cell r="BV309">
            <v>0</v>
          </cell>
        </row>
        <row r="310">
          <cell r="A310">
            <v>301</v>
          </cell>
          <cell r="B310">
            <v>301</v>
          </cell>
          <cell r="C310" t="str">
            <v>TYNGSBOROUGH</v>
          </cell>
          <cell r="D310">
            <v>78</v>
          </cell>
          <cell r="E310">
            <v>1053766</v>
          </cell>
          <cell r="F310">
            <v>0</v>
          </cell>
          <cell r="G310">
            <v>69654</v>
          </cell>
          <cell r="H310">
            <v>1123420</v>
          </cell>
          <cell r="J310">
            <v>44934.037711228928</v>
          </cell>
          <cell r="K310">
            <v>0.36905746209537243</v>
          </cell>
          <cell r="L310">
            <v>69654</v>
          </cell>
          <cell r="M310">
            <v>114588.03771122893</v>
          </cell>
          <cell r="O310">
            <v>1008831.9622887711</v>
          </cell>
          <cell r="Q310">
            <v>0</v>
          </cell>
          <cell r="R310">
            <v>44934.037711228928</v>
          </cell>
          <cell r="S310">
            <v>69654</v>
          </cell>
          <cell r="T310">
            <v>114588.03771122893</v>
          </cell>
          <cell r="V310">
            <v>191407.5</v>
          </cell>
          <cell r="W310">
            <v>0</v>
          </cell>
          <cell r="X310">
            <v>301</v>
          </cell>
          <cell r="Y310">
            <v>78</v>
          </cell>
          <cell r="Z310">
            <v>0</v>
          </cell>
          <cell r="AA310">
            <v>1053766</v>
          </cell>
          <cell r="AB310">
            <v>0</v>
          </cell>
          <cell r="AC310">
            <v>1053766</v>
          </cell>
          <cell r="AD310">
            <v>0</v>
          </cell>
          <cell r="AE310">
            <v>69654</v>
          </cell>
          <cell r="AF310">
            <v>1123420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1123420</v>
          </cell>
          <cell r="AM310">
            <v>301</v>
          </cell>
          <cell r="AN310">
            <v>301</v>
          </cell>
          <cell r="AO310" t="str">
            <v>TYNGSBOROUGH</v>
          </cell>
          <cell r="AP310">
            <v>1053766</v>
          </cell>
          <cell r="AQ310">
            <v>990868</v>
          </cell>
          <cell r="AR310">
            <v>62898</v>
          </cell>
          <cell r="AS310">
            <v>0</v>
          </cell>
          <cell r="AT310">
            <v>26760</v>
          </cell>
          <cell r="AU310">
            <v>0</v>
          </cell>
          <cell r="AV310">
            <v>27882</v>
          </cell>
          <cell r="AW310">
            <v>4213.5</v>
          </cell>
          <cell r="AX310">
            <v>0</v>
          </cell>
          <cell r="AY310">
            <v>121753.5</v>
          </cell>
          <cell r="AZ310">
            <v>44934.037711228928</v>
          </cell>
          <cell r="BB310">
            <v>301</v>
          </cell>
          <cell r="BC310" t="str">
            <v>TYNGSBOROUGH</v>
          </cell>
          <cell r="BH310">
            <v>0</v>
          </cell>
          <cell r="BK310">
            <v>0</v>
          </cell>
          <cell r="BL310">
            <v>0</v>
          </cell>
          <cell r="BN310">
            <v>0</v>
          </cell>
          <cell r="BP310">
            <v>62898</v>
          </cell>
          <cell r="BQ310">
            <v>62898</v>
          </cell>
          <cell r="BR310">
            <v>0</v>
          </cell>
          <cell r="BT310">
            <v>0</v>
          </cell>
          <cell r="BV310">
            <v>0</v>
          </cell>
        </row>
        <row r="311">
          <cell r="A311">
            <v>302</v>
          </cell>
          <cell r="B311">
            <v>302</v>
          </cell>
          <cell r="C311" t="str">
            <v>TYRINGHAM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J311">
            <v>0</v>
          </cell>
          <cell r="K311"/>
          <cell r="L311">
            <v>0</v>
          </cell>
          <cell r="M311">
            <v>0</v>
          </cell>
          <cell r="O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V311">
            <v>0</v>
          </cell>
          <cell r="W311">
            <v>0</v>
          </cell>
          <cell r="X311">
            <v>302</v>
          </cell>
          <cell r="AM311">
            <v>302</v>
          </cell>
          <cell r="AN311">
            <v>302</v>
          </cell>
          <cell r="AO311" t="str">
            <v>TYRINGHAM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B311">
            <v>302</v>
          </cell>
          <cell r="BC311" t="str">
            <v>TYRINGHAM</v>
          </cell>
          <cell r="BH311">
            <v>0</v>
          </cell>
          <cell r="BK311">
            <v>0</v>
          </cell>
          <cell r="BL311">
            <v>0</v>
          </cell>
          <cell r="BN311">
            <v>0</v>
          </cell>
          <cell r="BP311">
            <v>0</v>
          </cell>
          <cell r="BQ311">
            <v>0</v>
          </cell>
          <cell r="BR311">
            <v>0</v>
          </cell>
          <cell r="BT311">
            <v>0</v>
          </cell>
          <cell r="BV311">
            <v>0</v>
          </cell>
        </row>
        <row r="312">
          <cell r="A312">
            <v>303</v>
          </cell>
          <cell r="B312">
            <v>303</v>
          </cell>
          <cell r="C312" t="str">
            <v>UPTON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J312">
            <v>0</v>
          </cell>
          <cell r="K312"/>
          <cell r="L312">
            <v>0</v>
          </cell>
          <cell r="M312">
            <v>0</v>
          </cell>
          <cell r="O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V312">
            <v>0</v>
          </cell>
          <cell r="W312">
            <v>0</v>
          </cell>
          <cell r="X312">
            <v>303</v>
          </cell>
          <cell r="AM312">
            <v>303</v>
          </cell>
          <cell r="AN312">
            <v>303</v>
          </cell>
          <cell r="AO312" t="str">
            <v>UPTON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B312">
            <v>303</v>
          </cell>
          <cell r="BC312" t="str">
            <v>UPTON</v>
          </cell>
          <cell r="BH312">
            <v>0</v>
          </cell>
          <cell r="BK312">
            <v>0</v>
          </cell>
          <cell r="BL312">
            <v>0</v>
          </cell>
          <cell r="BN312">
            <v>0</v>
          </cell>
          <cell r="BP312">
            <v>0</v>
          </cell>
          <cell r="BQ312">
            <v>0</v>
          </cell>
          <cell r="BR312">
            <v>0</v>
          </cell>
          <cell r="BT312">
            <v>0</v>
          </cell>
          <cell r="BV312">
            <v>0</v>
          </cell>
        </row>
        <row r="313">
          <cell r="A313">
            <v>304</v>
          </cell>
          <cell r="B313">
            <v>304</v>
          </cell>
          <cell r="C313" t="str">
            <v>UXBRIDGE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O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V313">
            <v>4928.5</v>
          </cell>
          <cell r="W313">
            <v>0</v>
          </cell>
          <cell r="X313">
            <v>304</v>
          </cell>
          <cell r="AM313">
            <v>304</v>
          </cell>
          <cell r="AN313">
            <v>304</v>
          </cell>
          <cell r="AO313" t="str">
            <v>UXBRIDGE</v>
          </cell>
          <cell r="AP313">
            <v>0</v>
          </cell>
          <cell r="AQ313">
            <v>13229</v>
          </cell>
          <cell r="AR313">
            <v>0</v>
          </cell>
          <cell r="AS313">
            <v>0</v>
          </cell>
          <cell r="AT313">
            <v>1682</v>
          </cell>
          <cell r="AU313">
            <v>3246.5</v>
          </cell>
          <cell r="AV313">
            <v>0</v>
          </cell>
          <cell r="AW313">
            <v>0</v>
          </cell>
          <cell r="AX313">
            <v>0</v>
          </cell>
          <cell r="AY313">
            <v>4928.5</v>
          </cell>
          <cell r="AZ313">
            <v>0</v>
          </cell>
          <cell r="BB313">
            <v>304</v>
          </cell>
          <cell r="BC313" t="str">
            <v>UXBRIDGE</v>
          </cell>
          <cell r="BH313">
            <v>0</v>
          </cell>
          <cell r="BK313">
            <v>0</v>
          </cell>
          <cell r="BL313">
            <v>0</v>
          </cell>
          <cell r="BN313">
            <v>0</v>
          </cell>
          <cell r="BP313">
            <v>0</v>
          </cell>
          <cell r="BQ313">
            <v>0</v>
          </cell>
          <cell r="BR313">
            <v>0</v>
          </cell>
          <cell r="BT313">
            <v>0</v>
          </cell>
          <cell r="BV313">
            <v>0</v>
          </cell>
        </row>
        <row r="314">
          <cell r="A314">
            <v>305</v>
          </cell>
          <cell r="B314">
            <v>305</v>
          </cell>
          <cell r="C314" t="str">
            <v>WAKEFIELD</v>
          </cell>
          <cell r="D314">
            <v>67</v>
          </cell>
          <cell r="E314">
            <v>868858</v>
          </cell>
          <cell r="F314">
            <v>0</v>
          </cell>
          <cell r="G314">
            <v>59831</v>
          </cell>
          <cell r="H314">
            <v>928689</v>
          </cell>
          <cell r="J314">
            <v>211391.00808973357</v>
          </cell>
          <cell r="K314">
            <v>0.65099573043729608</v>
          </cell>
          <cell r="L314">
            <v>59831</v>
          </cell>
          <cell r="M314">
            <v>271222.00808973354</v>
          </cell>
          <cell r="O314">
            <v>657466.99191026646</v>
          </cell>
          <cell r="Q314">
            <v>0</v>
          </cell>
          <cell r="R314">
            <v>211391.00808973357</v>
          </cell>
          <cell r="S314">
            <v>59831</v>
          </cell>
          <cell r="T314">
            <v>271222.00808973354</v>
          </cell>
          <cell r="V314">
            <v>384550.5</v>
          </cell>
          <cell r="W314">
            <v>0</v>
          </cell>
          <cell r="X314">
            <v>305</v>
          </cell>
          <cell r="Y314">
            <v>67</v>
          </cell>
          <cell r="Z314">
            <v>0</v>
          </cell>
          <cell r="AA314">
            <v>868858</v>
          </cell>
          <cell r="AB314">
            <v>0</v>
          </cell>
          <cell r="AC314">
            <v>868858</v>
          </cell>
          <cell r="AD314">
            <v>0</v>
          </cell>
          <cell r="AE314">
            <v>59831</v>
          </cell>
          <cell r="AF314">
            <v>928689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928689</v>
          </cell>
          <cell r="AM314">
            <v>305</v>
          </cell>
          <cell r="AN314">
            <v>305</v>
          </cell>
          <cell r="AO314" t="str">
            <v>WAKEFIELD</v>
          </cell>
          <cell r="AP314">
            <v>868858</v>
          </cell>
          <cell r="AQ314">
            <v>572956</v>
          </cell>
          <cell r="AR314">
            <v>295902</v>
          </cell>
          <cell r="AS314">
            <v>0</v>
          </cell>
          <cell r="AT314">
            <v>0</v>
          </cell>
          <cell r="AU314">
            <v>0</v>
          </cell>
          <cell r="AV314">
            <v>22878.25</v>
          </cell>
          <cell r="AW314">
            <v>5939.25</v>
          </cell>
          <cell r="AX314">
            <v>0</v>
          </cell>
          <cell r="AY314">
            <v>324719.5</v>
          </cell>
          <cell r="AZ314">
            <v>211391.00808973357</v>
          </cell>
          <cell r="BB314">
            <v>305</v>
          </cell>
          <cell r="BC314" t="str">
            <v>WAKEFIELD</v>
          </cell>
          <cell r="BH314">
            <v>0</v>
          </cell>
          <cell r="BK314">
            <v>0</v>
          </cell>
          <cell r="BL314">
            <v>0</v>
          </cell>
          <cell r="BN314">
            <v>0</v>
          </cell>
          <cell r="BP314">
            <v>295902</v>
          </cell>
          <cell r="BQ314">
            <v>295902</v>
          </cell>
          <cell r="BR314">
            <v>0</v>
          </cell>
          <cell r="BT314">
            <v>0</v>
          </cell>
          <cell r="BV314">
            <v>0</v>
          </cell>
        </row>
        <row r="315">
          <cell r="A315">
            <v>306</v>
          </cell>
          <cell r="B315">
            <v>306</v>
          </cell>
          <cell r="C315" t="str">
            <v>WALES</v>
          </cell>
          <cell r="D315">
            <v>2</v>
          </cell>
          <cell r="E315">
            <v>23156</v>
          </cell>
          <cell r="F315">
            <v>0</v>
          </cell>
          <cell r="G315">
            <v>1786</v>
          </cell>
          <cell r="H315">
            <v>24942</v>
          </cell>
          <cell r="J315">
            <v>0</v>
          </cell>
          <cell r="K315">
            <v>0</v>
          </cell>
          <cell r="L315">
            <v>1786</v>
          </cell>
          <cell r="M315">
            <v>1786</v>
          </cell>
          <cell r="O315">
            <v>23156</v>
          </cell>
          <cell r="Q315">
            <v>0</v>
          </cell>
          <cell r="R315">
            <v>0</v>
          </cell>
          <cell r="S315">
            <v>1786</v>
          </cell>
          <cell r="T315">
            <v>1786</v>
          </cell>
          <cell r="V315">
            <v>8445.5</v>
          </cell>
          <cell r="W315">
            <v>0</v>
          </cell>
          <cell r="X315">
            <v>306</v>
          </cell>
          <cell r="Y315">
            <v>2</v>
          </cell>
          <cell r="Z315">
            <v>0</v>
          </cell>
          <cell r="AA315">
            <v>23156</v>
          </cell>
          <cell r="AB315">
            <v>0</v>
          </cell>
          <cell r="AC315">
            <v>23156</v>
          </cell>
          <cell r="AD315">
            <v>0</v>
          </cell>
          <cell r="AE315">
            <v>1786</v>
          </cell>
          <cell r="AF315">
            <v>24942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24942</v>
          </cell>
          <cell r="AM315">
            <v>306</v>
          </cell>
          <cell r="AN315">
            <v>306</v>
          </cell>
          <cell r="AO315" t="str">
            <v>WALES</v>
          </cell>
          <cell r="AP315">
            <v>23156</v>
          </cell>
          <cell r="AQ315">
            <v>26638</v>
          </cell>
          <cell r="AR315">
            <v>0</v>
          </cell>
          <cell r="AS315">
            <v>6659.5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6659.5</v>
          </cell>
          <cell r="AZ315">
            <v>0</v>
          </cell>
          <cell r="BB315">
            <v>306</v>
          </cell>
          <cell r="BC315" t="str">
            <v>WALES</v>
          </cell>
          <cell r="BH315">
            <v>0</v>
          </cell>
          <cell r="BK315">
            <v>0</v>
          </cell>
          <cell r="BL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T315">
            <v>0</v>
          </cell>
          <cell r="BV315">
            <v>0</v>
          </cell>
        </row>
        <row r="316">
          <cell r="A316">
            <v>307</v>
          </cell>
          <cell r="B316">
            <v>307</v>
          </cell>
          <cell r="C316" t="str">
            <v>WALPOLE</v>
          </cell>
          <cell r="D316">
            <v>38</v>
          </cell>
          <cell r="E316">
            <v>554944</v>
          </cell>
          <cell r="F316">
            <v>0</v>
          </cell>
          <cell r="G316">
            <v>33934</v>
          </cell>
          <cell r="H316">
            <v>588878</v>
          </cell>
          <cell r="J316">
            <v>54861.989666345915</v>
          </cell>
          <cell r="K316">
            <v>0.34959975062669452</v>
          </cell>
          <cell r="L316">
            <v>33934</v>
          </cell>
          <cell r="M316">
            <v>88795.989666345908</v>
          </cell>
          <cell r="O316">
            <v>500082.01033365412</v>
          </cell>
          <cell r="Q316">
            <v>0</v>
          </cell>
          <cell r="R316">
            <v>54861.989666345915</v>
          </cell>
          <cell r="S316">
            <v>33934</v>
          </cell>
          <cell r="T316">
            <v>88795.989666345908</v>
          </cell>
          <cell r="V316">
            <v>190862</v>
          </cell>
          <cell r="W316">
            <v>0</v>
          </cell>
          <cell r="X316">
            <v>307</v>
          </cell>
          <cell r="Y316">
            <v>38</v>
          </cell>
          <cell r="Z316">
            <v>0</v>
          </cell>
          <cell r="AA316">
            <v>554944</v>
          </cell>
          <cell r="AB316">
            <v>0</v>
          </cell>
          <cell r="AC316">
            <v>554944</v>
          </cell>
          <cell r="AD316">
            <v>0</v>
          </cell>
          <cell r="AE316">
            <v>33934</v>
          </cell>
          <cell r="AF316">
            <v>588878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588878</v>
          </cell>
          <cell r="AM316">
            <v>307</v>
          </cell>
          <cell r="AN316">
            <v>307</v>
          </cell>
          <cell r="AO316" t="str">
            <v>WALPOLE</v>
          </cell>
          <cell r="AP316">
            <v>554944</v>
          </cell>
          <cell r="AQ316">
            <v>478149</v>
          </cell>
          <cell r="AR316">
            <v>76795</v>
          </cell>
          <cell r="AS316">
            <v>46402.25</v>
          </cell>
          <cell r="AT316">
            <v>10894</v>
          </cell>
          <cell r="AU316">
            <v>22836.75</v>
          </cell>
          <cell r="AV316">
            <v>0</v>
          </cell>
          <cell r="AW316">
            <v>0</v>
          </cell>
          <cell r="AX316">
            <v>0</v>
          </cell>
          <cell r="AY316">
            <v>156928</v>
          </cell>
          <cell r="AZ316">
            <v>54861.989666345915</v>
          </cell>
          <cell r="BB316">
            <v>307</v>
          </cell>
          <cell r="BC316" t="str">
            <v>WALPOLE</v>
          </cell>
          <cell r="BH316">
            <v>0</v>
          </cell>
          <cell r="BK316">
            <v>0</v>
          </cell>
          <cell r="BL316">
            <v>0</v>
          </cell>
          <cell r="BN316">
            <v>0</v>
          </cell>
          <cell r="BP316">
            <v>76795</v>
          </cell>
          <cell r="BQ316">
            <v>76795</v>
          </cell>
          <cell r="BR316">
            <v>0</v>
          </cell>
          <cell r="BT316">
            <v>0</v>
          </cell>
          <cell r="BV316">
            <v>0</v>
          </cell>
        </row>
        <row r="317">
          <cell r="A317">
            <v>308</v>
          </cell>
          <cell r="B317">
            <v>308</v>
          </cell>
          <cell r="C317" t="str">
            <v>WALTHAM</v>
          </cell>
          <cell r="D317">
            <v>10</v>
          </cell>
          <cell r="E317">
            <v>185378</v>
          </cell>
          <cell r="F317">
            <v>0</v>
          </cell>
          <cell r="G317">
            <v>8930</v>
          </cell>
          <cell r="H317">
            <v>194308</v>
          </cell>
          <cell r="J317">
            <v>0</v>
          </cell>
          <cell r="K317">
            <v>0</v>
          </cell>
          <cell r="L317">
            <v>8930</v>
          </cell>
          <cell r="M317">
            <v>8930</v>
          </cell>
          <cell r="O317">
            <v>185378</v>
          </cell>
          <cell r="Q317">
            <v>0</v>
          </cell>
          <cell r="R317">
            <v>0</v>
          </cell>
          <cell r="S317">
            <v>8930</v>
          </cell>
          <cell r="T317">
            <v>8930</v>
          </cell>
          <cell r="V317">
            <v>61764.25</v>
          </cell>
          <cell r="W317">
            <v>0</v>
          </cell>
          <cell r="X317">
            <v>308</v>
          </cell>
          <cell r="Y317">
            <v>10</v>
          </cell>
          <cell r="Z317">
            <v>0</v>
          </cell>
          <cell r="AA317">
            <v>185378</v>
          </cell>
          <cell r="AB317">
            <v>0</v>
          </cell>
          <cell r="AC317">
            <v>185378</v>
          </cell>
          <cell r="AD317">
            <v>0</v>
          </cell>
          <cell r="AE317">
            <v>8930</v>
          </cell>
          <cell r="AF317">
            <v>194308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194308</v>
          </cell>
          <cell r="AM317">
            <v>308</v>
          </cell>
          <cell r="AN317">
            <v>308</v>
          </cell>
          <cell r="AO317" t="str">
            <v>WALTHAM</v>
          </cell>
          <cell r="AP317">
            <v>185378</v>
          </cell>
          <cell r="AQ317">
            <v>221725</v>
          </cell>
          <cell r="AR317">
            <v>0</v>
          </cell>
          <cell r="AS317">
            <v>0</v>
          </cell>
          <cell r="AT317">
            <v>1775</v>
          </cell>
          <cell r="AU317">
            <v>17442.5</v>
          </cell>
          <cell r="AV317">
            <v>0</v>
          </cell>
          <cell r="AW317">
            <v>33616.75</v>
          </cell>
          <cell r="AX317">
            <v>0</v>
          </cell>
          <cell r="AY317">
            <v>52834.25</v>
          </cell>
          <cell r="AZ317">
            <v>0</v>
          </cell>
          <cell r="BB317">
            <v>308</v>
          </cell>
          <cell r="BC317" t="str">
            <v>WALTHAM</v>
          </cell>
          <cell r="BH317">
            <v>0</v>
          </cell>
          <cell r="BK317">
            <v>0</v>
          </cell>
          <cell r="BL317">
            <v>0</v>
          </cell>
          <cell r="BN317">
            <v>0</v>
          </cell>
          <cell r="BP317">
            <v>0</v>
          </cell>
          <cell r="BQ317">
            <v>0</v>
          </cell>
          <cell r="BR317">
            <v>0</v>
          </cell>
          <cell r="BT317">
            <v>0</v>
          </cell>
          <cell r="BV317">
            <v>0</v>
          </cell>
        </row>
        <row r="318">
          <cell r="A318">
            <v>309</v>
          </cell>
          <cell r="B318">
            <v>309</v>
          </cell>
          <cell r="C318" t="str">
            <v>WARE</v>
          </cell>
          <cell r="D318">
            <v>3</v>
          </cell>
          <cell r="E318">
            <v>34104</v>
          </cell>
          <cell r="F318">
            <v>0</v>
          </cell>
          <cell r="G318">
            <v>2679</v>
          </cell>
          <cell r="H318">
            <v>36783</v>
          </cell>
          <cell r="J318">
            <v>0</v>
          </cell>
          <cell r="K318">
            <v>0</v>
          </cell>
          <cell r="L318">
            <v>2679</v>
          </cell>
          <cell r="M318">
            <v>2679</v>
          </cell>
          <cell r="O318">
            <v>34104</v>
          </cell>
          <cell r="Q318">
            <v>0</v>
          </cell>
          <cell r="R318">
            <v>0</v>
          </cell>
          <cell r="S318">
            <v>2679</v>
          </cell>
          <cell r="T318">
            <v>2679</v>
          </cell>
          <cell r="V318">
            <v>16616.25</v>
          </cell>
          <cell r="W318">
            <v>0</v>
          </cell>
          <cell r="X318">
            <v>309</v>
          </cell>
          <cell r="Y318">
            <v>3</v>
          </cell>
          <cell r="Z318">
            <v>0</v>
          </cell>
          <cell r="AA318">
            <v>34104</v>
          </cell>
          <cell r="AB318">
            <v>0</v>
          </cell>
          <cell r="AC318">
            <v>34104</v>
          </cell>
          <cell r="AD318">
            <v>0</v>
          </cell>
          <cell r="AE318">
            <v>2679</v>
          </cell>
          <cell r="AF318">
            <v>36783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36783</v>
          </cell>
          <cell r="AM318">
            <v>309</v>
          </cell>
          <cell r="AN318">
            <v>309</v>
          </cell>
          <cell r="AO318" t="str">
            <v>WARE</v>
          </cell>
          <cell r="AP318">
            <v>34104</v>
          </cell>
          <cell r="AQ318">
            <v>35616</v>
          </cell>
          <cell r="AR318">
            <v>0</v>
          </cell>
          <cell r="AS318">
            <v>0</v>
          </cell>
          <cell r="AT318">
            <v>3412</v>
          </cell>
          <cell r="AU318">
            <v>9377</v>
          </cell>
          <cell r="AV318">
            <v>1148.25</v>
          </cell>
          <cell r="AW318">
            <v>0</v>
          </cell>
          <cell r="AX318">
            <v>0</v>
          </cell>
          <cell r="AY318">
            <v>13937.25</v>
          </cell>
          <cell r="AZ318">
            <v>0</v>
          </cell>
          <cell r="BB318">
            <v>309</v>
          </cell>
          <cell r="BC318" t="str">
            <v>WARE</v>
          </cell>
          <cell r="BH318">
            <v>0</v>
          </cell>
          <cell r="BK318">
            <v>0</v>
          </cell>
          <cell r="BL318">
            <v>0</v>
          </cell>
          <cell r="BN318">
            <v>0</v>
          </cell>
          <cell r="BP318">
            <v>0</v>
          </cell>
          <cell r="BQ318">
            <v>0</v>
          </cell>
          <cell r="BR318">
            <v>0</v>
          </cell>
          <cell r="BT318">
            <v>0</v>
          </cell>
          <cell r="BV318">
            <v>0</v>
          </cell>
        </row>
        <row r="319">
          <cell r="A319">
            <v>310</v>
          </cell>
          <cell r="B319">
            <v>310</v>
          </cell>
          <cell r="C319" t="str">
            <v>WAREHAM</v>
          </cell>
          <cell r="D319">
            <v>88</v>
          </cell>
          <cell r="E319">
            <v>1138960</v>
          </cell>
          <cell r="F319">
            <v>0</v>
          </cell>
          <cell r="G319">
            <v>78584</v>
          </cell>
          <cell r="H319">
            <v>1217544</v>
          </cell>
          <cell r="J319">
            <v>192205.20700269163</v>
          </cell>
          <cell r="K319">
            <v>0.43063426542145705</v>
          </cell>
          <cell r="L319">
            <v>78584</v>
          </cell>
          <cell r="M319">
            <v>270789.20700269163</v>
          </cell>
          <cell r="O319">
            <v>946754.79299730831</v>
          </cell>
          <cell r="Q319">
            <v>0</v>
          </cell>
          <cell r="R319">
            <v>192205.20700269163</v>
          </cell>
          <cell r="S319">
            <v>78584</v>
          </cell>
          <cell r="T319">
            <v>270789.20700269163</v>
          </cell>
          <cell r="V319">
            <v>524914.5</v>
          </cell>
          <cell r="W319">
            <v>0</v>
          </cell>
          <cell r="X319">
            <v>310</v>
          </cell>
          <cell r="Y319">
            <v>88</v>
          </cell>
          <cell r="Z319">
            <v>0</v>
          </cell>
          <cell r="AA319">
            <v>1138960</v>
          </cell>
          <cell r="AB319">
            <v>0</v>
          </cell>
          <cell r="AC319">
            <v>1138960</v>
          </cell>
          <cell r="AD319">
            <v>0</v>
          </cell>
          <cell r="AE319">
            <v>78584</v>
          </cell>
          <cell r="AF319">
            <v>1217544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1217544</v>
          </cell>
          <cell r="AM319">
            <v>310</v>
          </cell>
          <cell r="AN319">
            <v>310</v>
          </cell>
          <cell r="AO319" t="str">
            <v>WAREHAM</v>
          </cell>
          <cell r="AP319">
            <v>1138960</v>
          </cell>
          <cell r="AQ319">
            <v>869914</v>
          </cell>
          <cell r="AR319">
            <v>269046</v>
          </cell>
          <cell r="AS319">
            <v>34473.25</v>
          </cell>
          <cell r="AT319">
            <v>58375</v>
          </cell>
          <cell r="AU319">
            <v>0</v>
          </cell>
          <cell r="AV319">
            <v>27484</v>
          </cell>
          <cell r="AW319">
            <v>56952.25</v>
          </cell>
          <cell r="AX319">
            <v>0</v>
          </cell>
          <cell r="AY319">
            <v>446330.5</v>
          </cell>
          <cell r="AZ319">
            <v>192205.20700269163</v>
          </cell>
          <cell r="BB319">
            <v>310</v>
          </cell>
          <cell r="BC319" t="str">
            <v>WAREHAM</v>
          </cell>
          <cell r="BH319">
            <v>0</v>
          </cell>
          <cell r="BK319">
            <v>0</v>
          </cell>
          <cell r="BL319">
            <v>0</v>
          </cell>
          <cell r="BN319">
            <v>0</v>
          </cell>
          <cell r="BP319">
            <v>269046</v>
          </cell>
          <cell r="BQ319">
            <v>269046</v>
          </cell>
          <cell r="BR319">
            <v>0</v>
          </cell>
          <cell r="BT319">
            <v>0</v>
          </cell>
          <cell r="BV319">
            <v>0</v>
          </cell>
        </row>
        <row r="320">
          <cell r="A320">
            <v>311</v>
          </cell>
          <cell r="B320">
            <v>311</v>
          </cell>
          <cell r="C320" t="str">
            <v>WARREN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J320">
            <v>0</v>
          </cell>
          <cell r="K320"/>
          <cell r="L320">
            <v>0</v>
          </cell>
          <cell r="M320">
            <v>0</v>
          </cell>
          <cell r="O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V320">
            <v>0</v>
          </cell>
          <cell r="W320">
            <v>0</v>
          </cell>
          <cell r="X320">
            <v>311</v>
          </cell>
          <cell r="AM320">
            <v>311</v>
          </cell>
          <cell r="AN320">
            <v>311</v>
          </cell>
          <cell r="AO320" t="str">
            <v>WARREN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B320">
            <v>311</v>
          </cell>
          <cell r="BC320" t="str">
            <v>WARREN</v>
          </cell>
          <cell r="BH320">
            <v>0</v>
          </cell>
          <cell r="BK320">
            <v>0</v>
          </cell>
          <cell r="BL320">
            <v>0</v>
          </cell>
          <cell r="BN320">
            <v>0</v>
          </cell>
          <cell r="BP320">
            <v>0</v>
          </cell>
          <cell r="BQ320">
            <v>0</v>
          </cell>
          <cell r="BR320">
            <v>0</v>
          </cell>
          <cell r="BT320">
            <v>0</v>
          </cell>
          <cell r="BV320">
            <v>0</v>
          </cell>
        </row>
        <row r="321">
          <cell r="A321">
            <v>312</v>
          </cell>
          <cell r="B321">
            <v>312</v>
          </cell>
          <cell r="C321" t="str">
            <v>WARWICK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J321">
            <v>0</v>
          </cell>
          <cell r="K321"/>
          <cell r="L321">
            <v>0</v>
          </cell>
          <cell r="M321">
            <v>0</v>
          </cell>
          <cell r="O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V321">
            <v>0</v>
          </cell>
          <cell r="W321">
            <v>0</v>
          </cell>
          <cell r="X321">
            <v>312</v>
          </cell>
          <cell r="AM321">
            <v>312</v>
          </cell>
          <cell r="AN321">
            <v>312</v>
          </cell>
          <cell r="AO321" t="str">
            <v>WARWICK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B321">
            <v>312</v>
          </cell>
          <cell r="BC321" t="str">
            <v>WARWICK</v>
          </cell>
          <cell r="BH321">
            <v>0</v>
          </cell>
          <cell r="BK321">
            <v>0</v>
          </cell>
          <cell r="BL321">
            <v>0</v>
          </cell>
          <cell r="BN321">
            <v>0</v>
          </cell>
          <cell r="BP321">
            <v>0</v>
          </cell>
          <cell r="BQ321">
            <v>0</v>
          </cell>
          <cell r="BR321">
            <v>0</v>
          </cell>
          <cell r="BT321">
            <v>0</v>
          </cell>
          <cell r="BV321">
            <v>0</v>
          </cell>
        </row>
        <row r="322">
          <cell r="A322">
            <v>313</v>
          </cell>
          <cell r="B322">
            <v>313</v>
          </cell>
          <cell r="C322" t="str">
            <v>WASHINGTON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J322">
            <v>0</v>
          </cell>
          <cell r="K322"/>
          <cell r="L322">
            <v>0</v>
          </cell>
          <cell r="M322">
            <v>0</v>
          </cell>
          <cell r="O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V322">
            <v>0</v>
          </cell>
          <cell r="W322">
            <v>0</v>
          </cell>
          <cell r="X322">
            <v>313</v>
          </cell>
          <cell r="AM322">
            <v>313</v>
          </cell>
          <cell r="AN322">
            <v>313</v>
          </cell>
          <cell r="AO322" t="str">
            <v>WASHINGTON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B322">
            <v>313</v>
          </cell>
          <cell r="BC322" t="str">
            <v>WASHINGTON</v>
          </cell>
          <cell r="BH322">
            <v>0</v>
          </cell>
          <cell r="BK322">
            <v>0</v>
          </cell>
          <cell r="BL322">
            <v>0</v>
          </cell>
          <cell r="BN322">
            <v>0</v>
          </cell>
          <cell r="BP322">
            <v>0</v>
          </cell>
          <cell r="BQ322">
            <v>0</v>
          </cell>
          <cell r="BR322">
            <v>0</v>
          </cell>
          <cell r="BT322">
            <v>0</v>
          </cell>
          <cell r="BV322">
            <v>0</v>
          </cell>
        </row>
        <row r="323">
          <cell r="A323">
            <v>314</v>
          </cell>
          <cell r="B323">
            <v>314</v>
          </cell>
          <cell r="C323" t="str">
            <v>WATERTOWN</v>
          </cell>
          <cell r="D323">
            <v>7</v>
          </cell>
          <cell r="E323">
            <v>149060</v>
          </cell>
          <cell r="F323">
            <v>0</v>
          </cell>
          <cell r="G323">
            <v>6251</v>
          </cell>
          <cell r="H323">
            <v>155311</v>
          </cell>
          <cell r="J323">
            <v>0</v>
          </cell>
          <cell r="K323">
            <v>0</v>
          </cell>
          <cell r="L323">
            <v>6251</v>
          </cell>
          <cell r="M323">
            <v>6251</v>
          </cell>
          <cell r="O323">
            <v>149060</v>
          </cell>
          <cell r="Q323">
            <v>0</v>
          </cell>
          <cell r="R323">
            <v>0</v>
          </cell>
          <cell r="S323">
            <v>6251</v>
          </cell>
          <cell r="T323">
            <v>6251</v>
          </cell>
          <cell r="V323">
            <v>26879.5</v>
          </cell>
          <cell r="W323">
            <v>0</v>
          </cell>
          <cell r="X323">
            <v>314</v>
          </cell>
          <cell r="Y323">
            <v>7</v>
          </cell>
          <cell r="Z323">
            <v>0</v>
          </cell>
          <cell r="AA323">
            <v>149060</v>
          </cell>
          <cell r="AB323">
            <v>0</v>
          </cell>
          <cell r="AC323">
            <v>149060</v>
          </cell>
          <cell r="AD323">
            <v>0</v>
          </cell>
          <cell r="AE323">
            <v>6251</v>
          </cell>
          <cell r="AF323">
            <v>155311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155311</v>
          </cell>
          <cell r="AM323">
            <v>314</v>
          </cell>
          <cell r="AN323">
            <v>314</v>
          </cell>
          <cell r="AO323" t="str">
            <v>WATERTOWN</v>
          </cell>
          <cell r="AP323">
            <v>149060</v>
          </cell>
          <cell r="AQ323">
            <v>247886</v>
          </cell>
          <cell r="AR323">
            <v>0</v>
          </cell>
          <cell r="AS323">
            <v>1038.5</v>
          </cell>
          <cell r="AT323">
            <v>5518</v>
          </cell>
          <cell r="AU323">
            <v>9344.25</v>
          </cell>
          <cell r="AV323">
            <v>4727.75</v>
          </cell>
          <cell r="AW323">
            <v>0</v>
          </cell>
          <cell r="AX323">
            <v>0</v>
          </cell>
          <cell r="AY323">
            <v>20628.5</v>
          </cell>
          <cell r="AZ323">
            <v>0</v>
          </cell>
          <cell r="BB323">
            <v>314</v>
          </cell>
          <cell r="BC323" t="str">
            <v>WATERTOWN</v>
          </cell>
          <cell r="BH323">
            <v>0</v>
          </cell>
          <cell r="BK323">
            <v>0</v>
          </cell>
          <cell r="BL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T323">
            <v>0</v>
          </cell>
          <cell r="BV323">
            <v>0</v>
          </cell>
        </row>
        <row r="324">
          <cell r="A324">
            <v>315</v>
          </cell>
          <cell r="B324">
            <v>315</v>
          </cell>
          <cell r="C324" t="str">
            <v>WAYLAND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O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V324">
            <v>3902.75</v>
          </cell>
          <cell r="W324">
            <v>0</v>
          </cell>
          <cell r="X324">
            <v>315</v>
          </cell>
          <cell r="AM324">
            <v>315</v>
          </cell>
          <cell r="AN324">
            <v>315</v>
          </cell>
          <cell r="AO324" t="str">
            <v>WAYLAND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3902.75</v>
          </cell>
          <cell r="AV324">
            <v>0</v>
          </cell>
          <cell r="AW324">
            <v>0</v>
          </cell>
          <cell r="AX324">
            <v>0</v>
          </cell>
          <cell r="AY324">
            <v>3902.75</v>
          </cell>
          <cell r="AZ324">
            <v>0</v>
          </cell>
          <cell r="BB324">
            <v>315</v>
          </cell>
          <cell r="BC324" t="str">
            <v>WAYLAND</v>
          </cell>
          <cell r="BH324">
            <v>0</v>
          </cell>
          <cell r="BK324">
            <v>0</v>
          </cell>
          <cell r="BL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T324">
            <v>0</v>
          </cell>
          <cell r="BV324">
            <v>0</v>
          </cell>
        </row>
        <row r="325">
          <cell r="A325">
            <v>316</v>
          </cell>
          <cell r="B325">
            <v>316</v>
          </cell>
          <cell r="C325" t="str">
            <v>WEBSTER</v>
          </cell>
          <cell r="D325">
            <v>17</v>
          </cell>
          <cell r="E325">
            <v>204821</v>
          </cell>
          <cell r="F325">
            <v>0</v>
          </cell>
          <cell r="G325">
            <v>15181</v>
          </cell>
          <cell r="H325">
            <v>220002</v>
          </cell>
          <cell r="J325">
            <v>25823.962529579687</v>
          </cell>
          <cell r="K325">
            <v>0.46763267909656231</v>
          </cell>
          <cell r="L325">
            <v>15181</v>
          </cell>
          <cell r="M325">
            <v>41004.962529579687</v>
          </cell>
          <cell r="O325">
            <v>178997.0374704203</v>
          </cell>
          <cell r="Q325">
            <v>0</v>
          </cell>
          <cell r="R325">
            <v>25823.962529579687</v>
          </cell>
          <cell r="S325">
            <v>15181</v>
          </cell>
          <cell r="T325">
            <v>41004.962529579687</v>
          </cell>
          <cell r="V325">
            <v>70403.75</v>
          </cell>
          <cell r="W325">
            <v>0</v>
          </cell>
          <cell r="X325">
            <v>316</v>
          </cell>
          <cell r="Y325">
            <v>17</v>
          </cell>
          <cell r="Z325">
            <v>0</v>
          </cell>
          <cell r="AA325">
            <v>204821</v>
          </cell>
          <cell r="AB325">
            <v>0</v>
          </cell>
          <cell r="AC325">
            <v>204821</v>
          </cell>
          <cell r="AD325">
            <v>0</v>
          </cell>
          <cell r="AE325">
            <v>15181</v>
          </cell>
          <cell r="AF325">
            <v>220002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220002</v>
          </cell>
          <cell r="AM325">
            <v>316</v>
          </cell>
          <cell r="AN325">
            <v>316</v>
          </cell>
          <cell r="AO325" t="str">
            <v>WEBSTER</v>
          </cell>
          <cell r="AP325">
            <v>204821</v>
          </cell>
          <cell r="AQ325">
            <v>168673</v>
          </cell>
          <cell r="AR325">
            <v>36148</v>
          </cell>
          <cell r="AS325">
            <v>10014</v>
          </cell>
          <cell r="AT325">
            <v>0</v>
          </cell>
          <cell r="AU325">
            <v>7285.75</v>
          </cell>
          <cell r="AV325">
            <v>1775</v>
          </cell>
          <cell r="AW325">
            <v>0</v>
          </cell>
          <cell r="AX325">
            <v>0</v>
          </cell>
          <cell r="AY325">
            <v>55222.75</v>
          </cell>
          <cell r="AZ325">
            <v>25823.962529579687</v>
          </cell>
          <cell r="BB325">
            <v>316</v>
          </cell>
          <cell r="BC325" t="str">
            <v>WEBSTER</v>
          </cell>
          <cell r="BH325">
            <v>0</v>
          </cell>
          <cell r="BK325">
            <v>0</v>
          </cell>
          <cell r="BL325">
            <v>0</v>
          </cell>
          <cell r="BN325">
            <v>0</v>
          </cell>
          <cell r="BP325">
            <v>36148</v>
          </cell>
          <cell r="BQ325">
            <v>36148</v>
          </cell>
          <cell r="BR325">
            <v>0</v>
          </cell>
          <cell r="BT325">
            <v>0</v>
          </cell>
          <cell r="BV325">
            <v>0</v>
          </cell>
        </row>
        <row r="326">
          <cell r="A326">
            <v>317</v>
          </cell>
          <cell r="B326">
            <v>317</v>
          </cell>
          <cell r="C326" t="str">
            <v>WELLESLEY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O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V326">
            <v>560.5</v>
          </cell>
          <cell r="W326">
            <v>0</v>
          </cell>
          <cell r="X326">
            <v>317</v>
          </cell>
          <cell r="AM326">
            <v>317</v>
          </cell>
          <cell r="AN326">
            <v>317</v>
          </cell>
          <cell r="AO326" t="str">
            <v>WELLESLEY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107.25</v>
          </cell>
          <cell r="AV326">
            <v>453.25</v>
          </cell>
          <cell r="AW326">
            <v>0</v>
          </cell>
          <cell r="AX326">
            <v>0</v>
          </cell>
          <cell r="AY326">
            <v>560.5</v>
          </cell>
          <cell r="AZ326">
            <v>0</v>
          </cell>
          <cell r="BB326">
            <v>317</v>
          </cell>
          <cell r="BC326" t="str">
            <v>WELLESLEY</v>
          </cell>
          <cell r="BH326">
            <v>0</v>
          </cell>
          <cell r="BK326">
            <v>0</v>
          </cell>
          <cell r="BL326">
            <v>0</v>
          </cell>
          <cell r="BN326">
            <v>0</v>
          </cell>
          <cell r="BP326">
            <v>0</v>
          </cell>
          <cell r="BQ326">
            <v>0</v>
          </cell>
          <cell r="BR326">
            <v>0</v>
          </cell>
          <cell r="BT326">
            <v>0</v>
          </cell>
          <cell r="BV326">
            <v>0</v>
          </cell>
        </row>
        <row r="327">
          <cell r="A327">
            <v>318</v>
          </cell>
          <cell r="B327">
            <v>318</v>
          </cell>
          <cell r="C327" t="str">
            <v>WELLFLEET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J327">
            <v>0</v>
          </cell>
          <cell r="K327"/>
          <cell r="L327">
            <v>0</v>
          </cell>
          <cell r="M327">
            <v>0</v>
          </cell>
          <cell r="O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V327">
            <v>0</v>
          </cell>
          <cell r="W327">
            <v>0</v>
          </cell>
          <cell r="X327">
            <v>318</v>
          </cell>
          <cell r="AM327">
            <v>318</v>
          </cell>
          <cell r="AN327">
            <v>318</v>
          </cell>
          <cell r="AO327" t="str">
            <v>WELLFLEET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B327">
            <v>318</v>
          </cell>
          <cell r="BC327" t="str">
            <v>WELLFLEET</v>
          </cell>
          <cell r="BH327">
            <v>0</v>
          </cell>
          <cell r="BK327">
            <v>0</v>
          </cell>
          <cell r="BL327">
            <v>0</v>
          </cell>
          <cell r="BN327">
            <v>0</v>
          </cell>
          <cell r="BP327">
            <v>0</v>
          </cell>
          <cell r="BQ327">
            <v>0</v>
          </cell>
          <cell r="BR327">
            <v>0</v>
          </cell>
          <cell r="BT327">
            <v>0</v>
          </cell>
          <cell r="BV327">
            <v>0</v>
          </cell>
        </row>
        <row r="328">
          <cell r="A328">
            <v>319</v>
          </cell>
          <cell r="B328">
            <v>319</v>
          </cell>
          <cell r="C328" t="str">
            <v>WENDELL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J328">
            <v>0</v>
          </cell>
          <cell r="K328"/>
          <cell r="L328">
            <v>0</v>
          </cell>
          <cell r="M328">
            <v>0</v>
          </cell>
          <cell r="O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V328">
            <v>0</v>
          </cell>
          <cell r="W328">
            <v>0</v>
          </cell>
          <cell r="X328">
            <v>319</v>
          </cell>
          <cell r="AM328">
            <v>319</v>
          </cell>
          <cell r="AN328">
            <v>319</v>
          </cell>
          <cell r="AO328" t="str">
            <v>WENDELL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B328">
            <v>319</v>
          </cell>
          <cell r="BC328" t="str">
            <v>WENDELL</v>
          </cell>
          <cell r="BH328">
            <v>0</v>
          </cell>
          <cell r="BK328">
            <v>0</v>
          </cell>
          <cell r="BL328">
            <v>0</v>
          </cell>
          <cell r="BN328">
            <v>0</v>
          </cell>
          <cell r="BP328">
            <v>0</v>
          </cell>
          <cell r="BQ328">
            <v>0</v>
          </cell>
          <cell r="BR328">
            <v>0</v>
          </cell>
          <cell r="BT328">
            <v>0</v>
          </cell>
          <cell r="BV328">
            <v>0</v>
          </cell>
        </row>
        <row r="329">
          <cell r="A329">
            <v>320</v>
          </cell>
          <cell r="B329">
            <v>320</v>
          </cell>
          <cell r="C329" t="str">
            <v>WENHAM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J329">
            <v>0</v>
          </cell>
          <cell r="K329"/>
          <cell r="L329">
            <v>0</v>
          </cell>
          <cell r="M329">
            <v>0</v>
          </cell>
          <cell r="O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V329">
            <v>0</v>
          </cell>
          <cell r="W329">
            <v>0</v>
          </cell>
          <cell r="X329">
            <v>320</v>
          </cell>
          <cell r="AM329">
            <v>320</v>
          </cell>
          <cell r="AN329">
            <v>320</v>
          </cell>
          <cell r="AO329" t="str">
            <v>WENHAM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B329">
            <v>320</v>
          </cell>
          <cell r="BC329" t="str">
            <v>WENHAM</v>
          </cell>
          <cell r="BH329">
            <v>0</v>
          </cell>
          <cell r="BK329">
            <v>0</v>
          </cell>
          <cell r="BL329">
            <v>0</v>
          </cell>
          <cell r="BN329">
            <v>0</v>
          </cell>
          <cell r="BP329">
            <v>0</v>
          </cell>
          <cell r="BQ329">
            <v>0</v>
          </cell>
          <cell r="BR329">
            <v>0</v>
          </cell>
          <cell r="BT329">
            <v>0</v>
          </cell>
          <cell r="BV329">
            <v>0</v>
          </cell>
        </row>
        <row r="330">
          <cell r="A330">
            <v>321</v>
          </cell>
          <cell r="B330">
            <v>328</v>
          </cell>
          <cell r="C330" t="str">
            <v>WESTBOROUGH</v>
          </cell>
          <cell r="D330">
            <v>10</v>
          </cell>
          <cell r="E330">
            <v>151920</v>
          </cell>
          <cell r="F330">
            <v>0</v>
          </cell>
          <cell r="G330">
            <v>8930</v>
          </cell>
          <cell r="H330">
            <v>160850</v>
          </cell>
          <cell r="J330">
            <v>11309.592530866881</v>
          </cell>
          <cell r="K330">
            <v>0.3704631785597563</v>
          </cell>
          <cell r="L330">
            <v>8930</v>
          </cell>
          <cell r="M330">
            <v>20239.592530866881</v>
          </cell>
          <cell r="O330">
            <v>140610.40746913312</v>
          </cell>
          <cell r="Q330">
            <v>0</v>
          </cell>
          <cell r="R330">
            <v>11309.592530866881</v>
          </cell>
          <cell r="S330">
            <v>8930</v>
          </cell>
          <cell r="T330">
            <v>20239.592530866881</v>
          </cell>
          <cell r="V330">
            <v>39458.25</v>
          </cell>
          <cell r="W330">
            <v>0</v>
          </cell>
          <cell r="X330">
            <v>321</v>
          </cell>
          <cell r="Y330">
            <v>10</v>
          </cell>
          <cell r="Z330">
            <v>0</v>
          </cell>
          <cell r="AA330">
            <v>151920</v>
          </cell>
          <cell r="AB330">
            <v>0</v>
          </cell>
          <cell r="AC330">
            <v>151920</v>
          </cell>
          <cell r="AD330">
            <v>0</v>
          </cell>
          <cell r="AE330">
            <v>8930</v>
          </cell>
          <cell r="AF330">
            <v>160850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160850</v>
          </cell>
          <cell r="AM330">
            <v>321</v>
          </cell>
          <cell r="AN330">
            <v>328</v>
          </cell>
          <cell r="AO330" t="str">
            <v>WESTBOROUGH</v>
          </cell>
          <cell r="AP330">
            <v>151920</v>
          </cell>
          <cell r="AQ330">
            <v>136089</v>
          </cell>
          <cell r="AR330">
            <v>15831</v>
          </cell>
          <cell r="AS330">
            <v>10021.25</v>
          </cell>
          <cell r="AT330">
            <v>3673</v>
          </cell>
          <cell r="AU330">
            <v>948.25</v>
          </cell>
          <cell r="AV330">
            <v>54.75</v>
          </cell>
          <cell r="AW330">
            <v>0</v>
          </cell>
          <cell r="AX330">
            <v>0</v>
          </cell>
          <cell r="AY330">
            <v>30528.25</v>
          </cell>
          <cell r="AZ330">
            <v>11309.592530866881</v>
          </cell>
          <cell r="BB330">
            <v>321</v>
          </cell>
          <cell r="BC330" t="str">
            <v>WESTBOROUGH</v>
          </cell>
          <cell r="BH330">
            <v>0</v>
          </cell>
          <cell r="BK330">
            <v>0</v>
          </cell>
          <cell r="BL330">
            <v>0</v>
          </cell>
          <cell r="BN330">
            <v>0</v>
          </cell>
          <cell r="BP330">
            <v>15831</v>
          </cell>
          <cell r="BQ330">
            <v>15831</v>
          </cell>
          <cell r="BR330">
            <v>0</v>
          </cell>
          <cell r="BT330">
            <v>0</v>
          </cell>
          <cell r="BV330">
            <v>0</v>
          </cell>
        </row>
        <row r="331">
          <cell r="A331">
            <v>322</v>
          </cell>
          <cell r="B331">
            <v>321</v>
          </cell>
          <cell r="C331" t="str">
            <v>WEST BOYLSTON</v>
          </cell>
          <cell r="D331">
            <v>10</v>
          </cell>
          <cell r="E331">
            <v>143400</v>
          </cell>
          <cell r="F331">
            <v>0</v>
          </cell>
          <cell r="G331">
            <v>8930</v>
          </cell>
          <cell r="H331">
            <v>152330</v>
          </cell>
          <cell r="J331">
            <v>175.74125213778365</v>
          </cell>
          <cell r="K331">
            <v>5.3236775989332014E-3</v>
          </cell>
          <cell r="L331">
            <v>8930</v>
          </cell>
          <cell r="M331">
            <v>9105.7412521377828</v>
          </cell>
          <cell r="O331">
            <v>143224.25874786222</v>
          </cell>
          <cell r="Q331">
            <v>0</v>
          </cell>
          <cell r="R331">
            <v>175.74125213778365</v>
          </cell>
          <cell r="S331">
            <v>8930</v>
          </cell>
          <cell r="T331">
            <v>9105.7412521377828</v>
          </cell>
          <cell r="V331">
            <v>41941.25</v>
          </cell>
          <cell r="W331">
            <v>0</v>
          </cell>
          <cell r="X331">
            <v>322</v>
          </cell>
          <cell r="Y331">
            <v>10</v>
          </cell>
          <cell r="Z331">
            <v>0</v>
          </cell>
          <cell r="AA331">
            <v>143400</v>
          </cell>
          <cell r="AB331">
            <v>0</v>
          </cell>
          <cell r="AC331">
            <v>143400</v>
          </cell>
          <cell r="AD331">
            <v>0</v>
          </cell>
          <cell r="AE331">
            <v>8930</v>
          </cell>
          <cell r="AF331">
            <v>152330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152330</v>
          </cell>
          <cell r="AM331">
            <v>322</v>
          </cell>
          <cell r="AN331">
            <v>321</v>
          </cell>
          <cell r="AO331" t="str">
            <v>WEST BOYLSTON</v>
          </cell>
          <cell r="AP331">
            <v>143400</v>
          </cell>
          <cell r="AQ331">
            <v>143154</v>
          </cell>
          <cell r="AR331">
            <v>246</v>
          </cell>
          <cell r="AS331">
            <v>0</v>
          </cell>
          <cell r="AT331">
            <v>0</v>
          </cell>
          <cell r="AU331">
            <v>6508.25</v>
          </cell>
          <cell r="AV331">
            <v>15541</v>
          </cell>
          <cell r="AW331">
            <v>10716</v>
          </cell>
          <cell r="AX331">
            <v>0</v>
          </cell>
          <cell r="AY331">
            <v>33011.25</v>
          </cell>
          <cell r="AZ331">
            <v>175.74125213778365</v>
          </cell>
          <cell r="BB331">
            <v>322</v>
          </cell>
          <cell r="BC331" t="str">
            <v>WEST BOYLSTON</v>
          </cell>
          <cell r="BH331">
            <v>0</v>
          </cell>
          <cell r="BK331">
            <v>0</v>
          </cell>
          <cell r="BL331">
            <v>0</v>
          </cell>
          <cell r="BN331">
            <v>0</v>
          </cell>
          <cell r="BP331">
            <v>246</v>
          </cell>
          <cell r="BQ331">
            <v>246</v>
          </cell>
          <cell r="BR331">
            <v>0</v>
          </cell>
          <cell r="BT331">
            <v>0</v>
          </cell>
          <cell r="BV331">
            <v>0</v>
          </cell>
        </row>
        <row r="332">
          <cell r="A332">
            <v>323</v>
          </cell>
          <cell r="B332">
            <v>322</v>
          </cell>
          <cell r="C332" t="str">
            <v>WEST BRIDGEWATER</v>
          </cell>
          <cell r="D332">
            <v>2</v>
          </cell>
          <cell r="E332">
            <v>35540</v>
          </cell>
          <cell r="F332">
            <v>0</v>
          </cell>
          <cell r="G332">
            <v>1786</v>
          </cell>
          <cell r="H332">
            <v>37326</v>
          </cell>
          <cell r="J332">
            <v>0</v>
          </cell>
          <cell r="K332">
            <v>0</v>
          </cell>
          <cell r="L332">
            <v>1786</v>
          </cell>
          <cell r="M332">
            <v>1786</v>
          </cell>
          <cell r="O332">
            <v>35540</v>
          </cell>
          <cell r="Q332">
            <v>0</v>
          </cell>
          <cell r="R332">
            <v>0</v>
          </cell>
          <cell r="S332">
            <v>1786</v>
          </cell>
          <cell r="T332">
            <v>1786</v>
          </cell>
          <cell r="V332">
            <v>11808.5</v>
          </cell>
          <cell r="W332">
            <v>0</v>
          </cell>
          <cell r="X332">
            <v>323</v>
          </cell>
          <cell r="Y332">
            <v>2</v>
          </cell>
          <cell r="Z332">
            <v>0</v>
          </cell>
          <cell r="AA332">
            <v>35540</v>
          </cell>
          <cell r="AB332">
            <v>0</v>
          </cell>
          <cell r="AC332">
            <v>35540</v>
          </cell>
          <cell r="AD332">
            <v>0</v>
          </cell>
          <cell r="AE332">
            <v>1786</v>
          </cell>
          <cell r="AF332">
            <v>37326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37326</v>
          </cell>
          <cell r="AM332">
            <v>323</v>
          </cell>
          <cell r="AN332">
            <v>322</v>
          </cell>
          <cell r="AO332" t="str">
            <v>WEST BRIDGEWATER</v>
          </cell>
          <cell r="AP332">
            <v>35540</v>
          </cell>
          <cell r="AQ332">
            <v>50073</v>
          </cell>
          <cell r="AR332">
            <v>0</v>
          </cell>
          <cell r="AS332">
            <v>4617.75</v>
          </cell>
          <cell r="AT332">
            <v>5287</v>
          </cell>
          <cell r="AU332">
            <v>42.25</v>
          </cell>
          <cell r="AV332">
            <v>75.5</v>
          </cell>
          <cell r="AW332">
            <v>0</v>
          </cell>
          <cell r="AX332">
            <v>0</v>
          </cell>
          <cell r="AY332">
            <v>10022.5</v>
          </cell>
          <cell r="AZ332">
            <v>0</v>
          </cell>
          <cell r="BB332">
            <v>323</v>
          </cell>
          <cell r="BC332" t="str">
            <v>WEST BRIDGEWATER</v>
          </cell>
          <cell r="BH332">
            <v>0</v>
          </cell>
          <cell r="BK332">
            <v>0</v>
          </cell>
          <cell r="BL332">
            <v>0</v>
          </cell>
          <cell r="BN332">
            <v>0</v>
          </cell>
          <cell r="BP332">
            <v>0</v>
          </cell>
          <cell r="BQ332">
            <v>0</v>
          </cell>
          <cell r="BR332">
            <v>0</v>
          </cell>
          <cell r="BT332">
            <v>0</v>
          </cell>
          <cell r="BV332">
            <v>0</v>
          </cell>
        </row>
        <row r="333">
          <cell r="A333">
            <v>324</v>
          </cell>
          <cell r="B333">
            <v>323</v>
          </cell>
          <cell r="C333" t="str">
            <v>WEST BROOKFIELD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J333">
            <v>0</v>
          </cell>
          <cell r="K333"/>
          <cell r="L333">
            <v>0</v>
          </cell>
          <cell r="M333">
            <v>0</v>
          </cell>
          <cell r="O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V333">
            <v>0</v>
          </cell>
          <cell r="W333">
            <v>0</v>
          </cell>
          <cell r="X333">
            <v>324</v>
          </cell>
          <cell r="AM333">
            <v>324</v>
          </cell>
          <cell r="AN333">
            <v>323</v>
          </cell>
          <cell r="AO333" t="str">
            <v>WEST BROOKFIELD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B333">
            <v>324</v>
          </cell>
          <cell r="BC333" t="str">
            <v>WEST BROOKFIELD</v>
          </cell>
          <cell r="BH333">
            <v>0</v>
          </cell>
          <cell r="BK333">
            <v>0</v>
          </cell>
          <cell r="BL333">
            <v>0</v>
          </cell>
          <cell r="BN333">
            <v>0</v>
          </cell>
          <cell r="BP333">
            <v>0</v>
          </cell>
          <cell r="BQ333">
            <v>0</v>
          </cell>
          <cell r="BR333">
            <v>0</v>
          </cell>
          <cell r="BT333">
            <v>0</v>
          </cell>
          <cell r="BV333">
            <v>0</v>
          </cell>
        </row>
        <row r="334">
          <cell r="A334">
            <v>325</v>
          </cell>
          <cell r="B334">
            <v>329</v>
          </cell>
          <cell r="C334" t="str">
            <v>WESTFIELD</v>
          </cell>
          <cell r="D334">
            <v>86</v>
          </cell>
          <cell r="E334">
            <v>1092571</v>
          </cell>
          <cell r="F334">
            <v>0</v>
          </cell>
          <cell r="G334">
            <v>76798</v>
          </cell>
          <cell r="H334">
            <v>1169369</v>
          </cell>
          <cell r="J334">
            <v>661956.57319965004</v>
          </cell>
          <cell r="K334">
            <v>0.70250722194518656</v>
          </cell>
          <cell r="L334">
            <v>76798</v>
          </cell>
          <cell r="M334">
            <v>738754.57319965004</v>
          </cell>
          <cell r="O334">
            <v>430614.42680034996</v>
          </cell>
          <cell r="Q334">
            <v>0</v>
          </cell>
          <cell r="R334">
            <v>661956.57319965004</v>
          </cell>
          <cell r="S334">
            <v>76798</v>
          </cell>
          <cell r="T334">
            <v>738754.57319965004</v>
          </cell>
          <cell r="V334">
            <v>1019075.25</v>
          </cell>
          <cell r="W334">
            <v>0</v>
          </cell>
          <cell r="X334">
            <v>325</v>
          </cell>
          <cell r="Y334">
            <v>86</v>
          </cell>
          <cell r="Z334">
            <v>0</v>
          </cell>
          <cell r="AA334">
            <v>1092571</v>
          </cell>
          <cell r="AB334">
            <v>0</v>
          </cell>
          <cell r="AC334">
            <v>1092571</v>
          </cell>
          <cell r="AD334">
            <v>0</v>
          </cell>
          <cell r="AE334">
            <v>76798</v>
          </cell>
          <cell r="AF334">
            <v>1169369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1169369</v>
          </cell>
          <cell r="AM334">
            <v>325</v>
          </cell>
          <cell r="AN334">
            <v>329</v>
          </cell>
          <cell r="AO334" t="str">
            <v>WESTFIELD</v>
          </cell>
          <cell r="AP334">
            <v>1092571</v>
          </cell>
          <cell r="AQ334">
            <v>165974</v>
          </cell>
          <cell r="AR334">
            <v>926597</v>
          </cell>
          <cell r="AS334">
            <v>0</v>
          </cell>
          <cell r="AT334">
            <v>0</v>
          </cell>
          <cell r="AU334">
            <v>1675.75</v>
          </cell>
          <cell r="AV334">
            <v>12762</v>
          </cell>
          <cell r="AW334">
            <v>1242.5</v>
          </cell>
          <cell r="AX334">
            <v>0</v>
          </cell>
          <cell r="AY334">
            <v>942277.25</v>
          </cell>
          <cell r="AZ334">
            <v>661956.57319965004</v>
          </cell>
          <cell r="BB334">
            <v>325</v>
          </cell>
          <cell r="BC334" t="str">
            <v>WESTFIELD</v>
          </cell>
          <cell r="BH334">
            <v>0</v>
          </cell>
          <cell r="BK334">
            <v>0</v>
          </cell>
          <cell r="BL334">
            <v>0</v>
          </cell>
          <cell r="BN334">
            <v>0</v>
          </cell>
          <cell r="BP334">
            <v>926597</v>
          </cell>
          <cell r="BQ334">
            <v>926597</v>
          </cell>
          <cell r="BR334">
            <v>0</v>
          </cell>
          <cell r="BT334">
            <v>0</v>
          </cell>
          <cell r="BV334">
            <v>0</v>
          </cell>
        </row>
        <row r="335">
          <cell r="A335">
            <v>326</v>
          </cell>
          <cell r="B335">
            <v>330</v>
          </cell>
          <cell r="C335" t="str">
            <v>WESTFORD</v>
          </cell>
          <cell r="D335">
            <v>14</v>
          </cell>
          <cell r="E335">
            <v>178708</v>
          </cell>
          <cell r="F335">
            <v>0</v>
          </cell>
          <cell r="G335">
            <v>12502</v>
          </cell>
          <cell r="H335">
            <v>191210</v>
          </cell>
          <cell r="J335">
            <v>0</v>
          </cell>
          <cell r="K335">
            <v>0</v>
          </cell>
          <cell r="L335">
            <v>12502</v>
          </cell>
          <cell r="M335">
            <v>12502</v>
          </cell>
          <cell r="O335">
            <v>178708</v>
          </cell>
          <cell r="Q335">
            <v>0</v>
          </cell>
          <cell r="R335">
            <v>0</v>
          </cell>
          <cell r="S335">
            <v>12502</v>
          </cell>
          <cell r="T335">
            <v>12502</v>
          </cell>
          <cell r="V335">
            <v>36305.75</v>
          </cell>
          <cell r="W335">
            <v>0</v>
          </cell>
          <cell r="X335">
            <v>326</v>
          </cell>
          <cell r="Y335">
            <v>14</v>
          </cell>
          <cell r="Z335">
            <v>0</v>
          </cell>
          <cell r="AA335">
            <v>178708</v>
          </cell>
          <cell r="AB335">
            <v>0</v>
          </cell>
          <cell r="AC335">
            <v>178708</v>
          </cell>
          <cell r="AD335">
            <v>0</v>
          </cell>
          <cell r="AE335">
            <v>12502</v>
          </cell>
          <cell r="AF335">
            <v>191210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191210</v>
          </cell>
          <cell r="AM335">
            <v>326</v>
          </cell>
          <cell r="AN335">
            <v>330</v>
          </cell>
          <cell r="AO335" t="str">
            <v>WESTFORD</v>
          </cell>
          <cell r="AP335">
            <v>178708</v>
          </cell>
          <cell r="AQ335">
            <v>184842</v>
          </cell>
          <cell r="AR335">
            <v>0</v>
          </cell>
          <cell r="AS335">
            <v>12624</v>
          </cell>
          <cell r="AT335">
            <v>2692</v>
          </cell>
          <cell r="AU335">
            <v>0</v>
          </cell>
          <cell r="AV335">
            <v>3358.75</v>
          </cell>
          <cell r="AW335">
            <v>5129</v>
          </cell>
          <cell r="AX335">
            <v>0</v>
          </cell>
          <cell r="AY335">
            <v>23803.75</v>
          </cell>
          <cell r="AZ335">
            <v>0</v>
          </cell>
          <cell r="BB335">
            <v>326</v>
          </cell>
          <cell r="BC335" t="str">
            <v>WESTFORD</v>
          </cell>
          <cell r="BH335">
            <v>0</v>
          </cell>
          <cell r="BK335">
            <v>0</v>
          </cell>
          <cell r="BL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T335">
            <v>0</v>
          </cell>
          <cell r="BV335">
            <v>0</v>
          </cell>
        </row>
        <row r="336">
          <cell r="A336">
            <v>327</v>
          </cell>
          <cell r="B336">
            <v>331</v>
          </cell>
          <cell r="C336" t="str">
            <v>WESTHAMPTON</v>
          </cell>
          <cell r="D336">
            <v>4</v>
          </cell>
          <cell r="E336">
            <v>63000</v>
          </cell>
          <cell r="F336">
            <v>0</v>
          </cell>
          <cell r="G336">
            <v>3572</v>
          </cell>
          <cell r="H336">
            <v>66572</v>
          </cell>
          <cell r="J336">
            <v>0</v>
          </cell>
          <cell r="K336">
            <v>0</v>
          </cell>
          <cell r="L336">
            <v>3572</v>
          </cell>
          <cell r="M336">
            <v>3572</v>
          </cell>
          <cell r="O336">
            <v>63000</v>
          </cell>
          <cell r="Q336">
            <v>0</v>
          </cell>
          <cell r="R336">
            <v>0</v>
          </cell>
          <cell r="S336">
            <v>3572</v>
          </cell>
          <cell r="T336">
            <v>3572</v>
          </cell>
          <cell r="V336">
            <v>16009</v>
          </cell>
          <cell r="W336">
            <v>0</v>
          </cell>
          <cell r="X336">
            <v>327</v>
          </cell>
          <cell r="Y336">
            <v>4</v>
          </cell>
          <cell r="Z336">
            <v>0</v>
          </cell>
          <cell r="AA336">
            <v>63000</v>
          </cell>
          <cell r="AB336">
            <v>0</v>
          </cell>
          <cell r="AC336">
            <v>63000</v>
          </cell>
          <cell r="AD336">
            <v>0</v>
          </cell>
          <cell r="AE336">
            <v>3572</v>
          </cell>
          <cell r="AF336">
            <v>66572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66572</v>
          </cell>
          <cell r="AM336">
            <v>327</v>
          </cell>
          <cell r="AN336">
            <v>331</v>
          </cell>
          <cell r="AO336" t="str">
            <v>WESTHAMPTON</v>
          </cell>
          <cell r="AP336">
            <v>63000</v>
          </cell>
          <cell r="AQ336">
            <v>92388</v>
          </cell>
          <cell r="AR336">
            <v>0</v>
          </cell>
          <cell r="AS336">
            <v>938.75</v>
          </cell>
          <cell r="AT336">
            <v>0</v>
          </cell>
          <cell r="AU336">
            <v>5860.75</v>
          </cell>
          <cell r="AV336">
            <v>4641.75</v>
          </cell>
          <cell r="AW336">
            <v>995.75</v>
          </cell>
          <cell r="AX336">
            <v>0</v>
          </cell>
          <cell r="AY336">
            <v>12437</v>
          </cell>
          <cell r="AZ336">
            <v>0</v>
          </cell>
          <cell r="BB336">
            <v>327</v>
          </cell>
          <cell r="BC336" t="str">
            <v>WESTHAMPTON</v>
          </cell>
          <cell r="BH336">
            <v>0</v>
          </cell>
          <cell r="BK336">
            <v>0</v>
          </cell>
          <cell r="BL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T336">
            <v>0</v>
          </cell>
          <cell r="BV336">
            <v>0</v>
          </cell>
        </row>
        <row r="337">
          <cell r="A337">
            <v>328</v>
          </cell>
          <cell r="B337">
            <v>332</v>
          </cell>
          <cell r="C337" t="str">
            <v>WESTMINSTER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J337">
            <v>0</v>
          </cell>
          <cell r="K337"/>
          <cell r="L337">
            <v>0</v>
          </cell>
          <cell r="M337">
            <v>0</v>
          </cell>
          <cell r="O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V337">
            <v>0</v>
          </cell>
          <cell r="W337">
            <v>0</v>
          </cell>
          <cell r="X337">
            <v>328</v>
          </cell>
          <cell r="AM337">
            <v>328</v>
          </cell>
          <cell r="AN337">
            <v>332</v>
          </cell>
          <cell r="AO337" t="str">
            <v>WESTMINSTER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B337">
            <v>328</v>
          </cell>
          <cell r="BC337" t="str">
            <v>WESTMINSTER</v>
          </cell>
          <cell r="BH337">
            <v>0</v>
          </cell>
          <cell r="BK337">
            <v>0</v>
          </cell>
          <cell r="BL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T337">
            <v>0</v>
          </cell>
          <cell r="BV337">
            <v>0</v>
          </cell>
        </row>
        <row r="338">
          <cell r="A338">
            <v>329</v>
          </cell>
          <cell r="B338">
            <v>324</v>
          </cell>
          <cell r="C338" t="str">
            <v>WEST NEWBURY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J338">
            <v>0</v>
          </cell>
          <cell r="K338"/>
          <cell r="L338">
            <v>0</v>
          </cell>
          <cell r="M338">
            <v>0</v>
          </cell>
          <cell r="O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V338">
            <v>0</v>
          </cell>
          <cell r="W338">
            <v>0</v>
          </cell>
          <cell r="X338">
            <v>329</v>
          </cell>
          <cell r="AM338">
            <v>329</v>
          </cell>
          <cell r="AN338">
            <v>324</v>
          </cell>
          <cell r="AO338" t="str">
            <v>WEST NEWBURY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B338">
            <v>329</v>
          </cell>
          <cell r="BC338" t="str">
            <v>WEST NEWBURY</v>
          </cell>
          <cell r="BH338">
            <v>0</v>
          </cell>
          <cell r="BK338">
            <v>0</v>
          </cell>
          <cell r="BL338">
            <v>0</v>
          </cell>
          <cell r="BN338">
            <v>0</v>
          </cell>
          <cell r="BP338">
            <v>0</v>
          </cell>
          <cell r="BQ338">
            <v>0</v>
          </cell>
          <cell r="BR338">
            <v>0</v>
          </cell>
          <cell r="BT338">
            <v>0</v>
          </cell>
          <cell r="BV338">
            <v>0</v>
          </cell>
        </row>
        <row r="339">
          <cell r="A339">
            <v>330</v>
          </cell>
          <cell r="B339">
            <v>333</v>
          </cell>
          <cell r="C339" t="str">
            <v>WESTON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J339">
            <v>0</v>
          </cell>
          <cell r="K339"/>
          <cell r="L339">
            <v>0</v>
          </cell>
          <cell r="M339">
            <v>0</v>
          </cell>
          <cell r="O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V339">
            <v>0</v>
          </cell>
          <cell r="W339">
            <v>0</v>
          </cell>
          <cell r="X339">
            <v>330</v>
          </cell>
          <cell r="AM339">
            <v>330</v>
          </cell>
          <cell r="AN339">
            <v>333</v>
          </cell>
          <cell r="AO339" t="str">
            <v>WESTON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B339">
            <v>330</v>
          </cell>
          <cell r="BC339" t="str">
            <v>WESTON</v>
          </cell>
          <cell r="BH339">
            <v>0</v>
          </cell>
          <cell r="BK339">
            <v>0</v>
          </cell>
          <cell r="BL339">
            <v>0</v>
          </cell>
          <cell r="BN339">
            <v>0</v>
          </cell>
          <cell r="BP339">
            <v>0</v>
          </cell>
          <cell r="BQ339">
            <v>0</v>
          </cell>
          <cell r="BR339">
            <v>0</v>
          </cell>
          <cell r="BT339">
            <v>0</v>
          </cell>
          <cell r="BV339">
            <v>0</v>
          </cell>
        </row>
        <row r="340">
          <cell r="A340">
            <v>331</v>
          </cell>
          <cell r="B340">
            <v>334</v>
          </cell>
          <cell r="C340" t="str">
            <v>WESTPORT</v>
          </cell>
          <cell r="D340">
            <v>25</v>
          </cell>
          <cell r="E340">
            <v>400779</v>
          </cell>
          <cell r="F340">
            <v>0</v>
          </cell>
          <cell r="G340">
            <v>22325</v>
          </cell>
          <cell r="H340">
            <v>423104</v>
          </cell>
          <cell r="J340">
            <v>191001.45086508119</v>
          </cell>
          <cell r="K340">
            <v>0.6287218391622631</v>
          </cell>
          <cell r="L340">
            <v>22325</v>
          </cell>
          <cell r="M340">
            <v>213326.45086508119</v>
          </cell>
          <cell r="O340">
            <v>209777.54913491881</v>
          </cell>
          <cell r="Q340">
            <v>0</v>
          </cell>
          <cell r="R340">
            <v>191001.45086508119</v>
          </cell>
          <cell r="S340">
            <v>22325</v>
          </cell>
          <cell r="T340">
            <v>213326.45086508119</v>
          </cell>
          <cell r="V340">
            <v>326118.25</v>
          </cell>
          <cell r="W340">
            <v>0</v>
          </cell>
          <cell r="X340">
            <v>331</v>
          </cell>
          <cell r="Y340">
            <v>25</v>
          </cell>
          <cell r="Z340">
            <v>0</v>
          </cell>
          <cell r="AA340">
            <v>400779</v>
          </cell>
          <cell r="AB340">
            <v>0</v>
          </cell>
          <cell r="AC340">
            <v>400779</v>
          </cell>
          <cell r="AD340">
            <v>0</v>
          </cell>
          <cell r="AE340">
            <v>22325</v>
          </cell>
          <cell r="AF340">
            <v>423104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423104</v>
          </cell>
          <cell r="AM340">
            <v>331</v>
          </cell>
          <cell r="AN340">
            <v>334</v>
          </cell>
          <cell r="AO340" t="str">
            <v>WESTPORT</v>
          </cell>
          <cell r="AP340">
            <v>400779</v>
          </cell>
          <cell r="AQ340">
            <v>133418</v>
          </cell>
          <cell r="AR340">
            <v>267361</v>
          </cell>
          <cell r="AS340">
            <v>0</v>
          </cell>
          <cell r="AT340">
            <v>32693</v>
          </cell>
          <cell r="AU340">
            <v>0</v>
          </cell>
          <cell r="AV340">
            <v>3739.25</v>
          </cell>
          <cell r="AW340">
            <v>0</v>
          </cell>
          <cell r="AX340">
            <v>0</v>
          </cell>
          <cell r="AY340">
            <v>303793.25</v>
          </cell>
          <cell r="AZ340">
            <v>191001.45086508119</v>
          </cell>
          <cell r="BB340">
            <v>331</v>
          </cell>
          <cell r="BC340" t="str">
            <v>WESTPORT</v>
          </cell>
          <cell r="BH340">
            <v>0</v>
          </cell>
          <cell r="BK340">
            <v>0</v>
          </cell>
          <cell r="BL340">
            <v>0</v>
          </cell>
          <cell r="BN340">
            <v>0</v>
          </cell>
          <cell r="BP340">
            <v>267361</v>
          </cell>
          <cell r="BQ340">
            <v>267361</v>
          </cell>
          <cell r="BR340">
            <v>0</v>
          </cell>
          <cell r="BT340">
            <v>0</v>
          </cell>
          <cell r="BV340">
            <v>0</v>
          </cell>
        </row>
        <row r="341">
          <cell r="A341">
            <v>332</v>
          </cell>
          <cell r="B341">
            <v>325</v>
          </cell>
          <cell r="C341" t="str">
            <v>WEST SPRINGFIELD</v>
          </cell>
          <cell r="D341">
            <v>86</v>
          </cell>
          <cell r="E341">
            <v>1076056</v>
          </cell>
          <cell r="F341">
            <v>0</v>
          </cell>
          <cell r="G341">
            <v>76798</v>
          </cell>
          <cell r="H341">
            <v>1152854</v>
          </cell>
          <cell r="J341">
            <v>290621.73699051823</v>
          </cell>
          <cell r="K341">
            <v>0.61311826641544243</v>
          </cell>
          <cell r="L341">
            <v>76798</v>
          </cell>
          <cell r="M341">
            <v>367419.73699051823</v>
          </cell>
          <cell r="O341">
            <v>785434.26300948183</v>
          </cell>
          <cell r="Q341">
            <v>0</v>
          </cell>
          <cell r="R341">
            <v>290621.73699051823</v>
          </cell>
          <cell r="S341">
            <v>76798</v>
          </cell>
          <cell r="T341">
            <v>367419.73699051823</v>
          </cell>
          <cell r="V341">
            <v>550804</v>
          </cell>
          <cell r="W341">
            <v>0</v>
          </cell>
          <cell r="X341">
            <v>332</v>
          </cell>
          <cell r="Y341">
            <v>86</v>
          </cell>
          <cell r="Z341">
            <v>0</v>
          </cell>
          <cell r="AA341">
            <v>1076056</v>
          </cell>
          <cell r="AB341">
            <v>0</v>
          </cell>
          <cell r="AC341">
            <v>1076056</v>
          </cell>
          <cell r="AD341">
            <v>0</v>
          </cell>
          <cell r="AE341">
            <v>76798</v>
          </cell>
          <cell r="AF341">
            <v>1152854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1152854</v>
          </cell>
          <cell r="AM341">
            <v>332</v>
          </cell>
          <cell r="AN341">
            <v>325</v>
          </cell>
          <cell r="AO341" t="str">
            <v>WEST SPRINGFIELD</v>
          </cell>
          <cell r="AP341">
            <v>1076056</v>
          </cell>
          <cell r="AQ341">
            <v>669248</v>
          </cell>
          <cell r="AR341">
            <v>406808</v>
          </cell>
          <cell r="AS341">
            <v>0</v>
          </cell>
          <cell r="AT341">
            <v>0</v>
          </cell>
          <cell r="AU341">
            <v>67198</v>
          </cell>
          <cell r="AV341">
            <v>0</v>
          </cell>
          <cell r="AW341">
            <v>0</v>
          </cell>
          <cell r="AX341">
            <v>0</v>
          </cell>
          <cell r="AY341">
            <v>474006</v>
          </cell>
          <cell r="AZ341">
            <v>290621.73699051823</v>
          </cell>
          <cell r="BB341">
            <v>332</v>
          </cell>
          <cell r="BC341" t="str">
            <v>WEST SPRINGFIELD</v>
          </cell>
          <cell r="BH341">
            <v>0</v>
          </cell>
          <cell r="BK341">
            <v>0</v>
          </cell>
          <cell r="BL341">
            <v>0</v>
          </cell>
          <cell r="BN341">
            <v>0</v>
          </cell>
          <cell r="BP341">
            <v>406808</v>
          </cell>
          <cell r="BQ341">
            <v>406808</v>
          </cell>
          <cell r="BR341">
            <v>0</v>
          </cell>
          <cell r="BT341">
            <v>0</v>
          </cell>
          <cell r="BV341">
            <v>0</v>
          </cell>
        </row>
        <row r="342">
          <cell r="A342">
            <v>333</v>
          </cell>
          <cell r="B342">
            <v>326</v>
          </cell>
          <cell r="C342" t="str">
            <v>WEST STOCKBRIDGE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J342">
            <v>0</v>
          </cell>
          <cell r="K342"/>
          <cell r="L342">
            <v>0</v>
          </cell>
          <cell r="M342">
            <v>0</v>
          </cell>
          <cell r="O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V342">
            <v>0</v>
          </cell>
          <cell r="W342">
            <v>0</v>
          </cell>
          <cell r="X342">
            <v>333</v>
          </cell>
          <cell r="AM342">
            <v>333</v>
          </cell>
          <cell r="AN342">
            <v>326</v>
          </cell>
          <cell r="AO342" t="str">
            <v>WEST STOCKBRIDGE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B342">
            <v>333</v>
          </cell>
          <cell r="BC342" t="str">
            <v>WEST STOCKBRIDGE</v>
          </cell>
          <cell r="BH342">
            <v>0</v>
          </cell>
          <cell r="BK342">
            <v>0</v>
          </cell>
          <cell r="BL342">
            <v>0</v>
          </cell>
          <cell r="BN342">
            <v>0</v>
          </cell>
          <cell r="BP342">
            <v>0</v>
          </cell>
          <cell r="BQ342">
            <v>0</v>
          </cell>
          <cell r="BR342">
            <v>0</v>
          </cell>
          <cell r="BT342">
            <v>0</v>
          </cell>
          <cell r="BV342">
            <v>0</v>
          </cell>
        </row>
        <row r="343">
          <cell r="A343">
            <v>334</v>
          </cell>
          <cell r="B343">
            <v>327</v>
          </cell>
          <cell r="C343" t="str">
            <v>WEST TISBURY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J343">
            <v>0</v>
          </cell>
          <cell r="K343"/>
          <cell r="L343">
            <v>0</v>
          </cell>
          <cell r="M343">
            <v>0</v>
          </cell>
          <cell r="O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V343">
            <v>0</v>
          </cell>
          <cell r="W343">
            <v>0</v>
          </cell>
          <cell r="X343">
            <v>334</v>
          </cell>
          <cell r="AM343">
            <v>334</v>
          </cell>
          <cell r="AN343">
            <v>327</v>
          </cell>
          <cell r="AO343" t="str">
            <v>WEST TISBURY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B343">
            <v>334</v>
          </cell>
          <cell r="BC343" t="str">
            <v>WEST TISBURY</v>
          </cell>
          <cell r="BH343">
            <v>0</v>
          </cell>
          <cell r="BK343">
            <v>0</v>
          </cell>
          <cell r="BL343">
            <v>0</v>
          </cell>
          <cell r="BN343">
            <v>0</v>
          </cell>
          <cell r="BP343">
            <v>0</v>
          </cell>
          <cell r="BQ343">
            <v>0</v>
          </cell>
          <cell r="BR343">
            <v>0</v>
          </cell>
          <cell r="BT343">
            <v>0</v>
          </cell>
          <cell r="BV343">
            <v>0</v>
          </cell>
        </row>
        <row r="344">
          <cell r="A344">
            <v>335</v>
          </cell>
          <cell r="B344">
            <v>335</v>
          </cell>
          <cell r="C344" t="str">
            <v>WESTWOOD</v>
          </cell>
          <cell r="D344">
            <v>1</v>
          </cell>
          <cell r="E344">
            <v>18159</v>
          </cell>
          <cell r="F344">
            <v>0</v>
          </cell>
          <cell r="G344">
            <v>893</v>
          </cell>
          <cell r="H344">
            <v>19052</v>
          </cell>
          <cell r="J344">
            <v>1233.7607416339526</v>
          </cell>
          <cell r="K344">
            <v>0.12444945067547121</v>
          </cell>
          <cell r="L344">
            <v>893</v>
          </cell>
          <cell r="M344">
            <v>2126.7607416339524</v>
          </cell>
          <cell r="O344">
            <v>16925.239258366048</v>
          </cell>
          <cell r="Q344">
            <v>0</v>
          </cell>
          <cell r="R344">
            <v>1233.7607416339526</v>
          </cell>
          <cell r="S344">
            <v>893</v>
          </cell>
          <cell r="T344">
            <v>2126.7607416339524</v>
          </cell>
          <cell r="V344">
            <v>10806.75</v>
          </cell>
          <cell r="W344">
            <v>0</v>
          </cell>
          <cell r="X344">
            <v>335</v>
          </cell>
          <cell r="Y344">
            <v>1</v>
          </cell>
          <cell r="Z344">
            <v>0</v>
          </cell>
          <cell r="AA344">
            <v>18159</v>
          </cell>
          <cell r="AB344">
            <v>0</v>
          </cell>
          <cell r="AC344">
            <v>18159</v>
          </cell>
          <cell r="AD344">
            <v>0</v>
          </cell>
          <cell r="AE344">
            <v>893</v>
          </cell>
          <cell r="AF344">
            <v>19052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19052</v>
          </cell>
          <cell r="AM344">
            <v>335</v>
          </cell>
          <cell r="AN344">
            <v>335</v>
          </cell>
          <cell r="AO344" t="str">
            <v>WESTWOOD</v>
          </cell>
          <cell r="AP344">
            <v>18159</v>
          </cell>
          <cell r="AQ344">
            <v>16432</v>
          </cell>
          <cell r="AR344">
            <v>1727</v>
          </cell>
          <cell r="AS344">
            <v>0</v>
          </cell>
          <cell r="AT344">
            <v>7830</v>
          </cell>
          <cell r="AU344">
            <v>0</v>
          </cell>
          <cell r="AV344">
            <v>237.75</v>
          </cell>
          <cell r="AW344">
            <v>119</v>
          </cell>
          <cell r="AX344">
            <v>0</v>
          </cell>
          <cell r="AY344">
            <v>9913.75</v>
          </cell>
          <cell r="AZ344">
            <v>1233.7607416339526</v>
          </cell>
          <cell r="BB344">
            <v>335</v>
          </cell>
          <cell r="BC344" t="str">
            <v>WESTWOOD</v>
          </cell>
          <cell r="BH344">
            <v>0</v>
          </cell>
          <cell r="BK344">
            <v>0</v>
          </cell>
          <cell r="BL344">
            <v>0</v>
          </cell>
          <cell r="BN344">
            <v>0</v>
          </cell>
          <cell r="BP344">
            <v>1727</v>
          </cell>
          <cell r="BQ344">
            <v>1727</v>
          </cell>
          <cell r="BR344">
            <v>0</v>
          </cell>
          <cell r="BT344">
            <v>0</v>
          </cell>
          <cell r="BV344">
            <v>0</v>
          </cell>
        </row>
        <row r="345">
          <cell r="A345">
            <v>336</v>
          </cell>
          <cell r="B345">
            <v>336</v>
          </cell>
          <cell r="C345" t="str">
            <v>WEYMOUTH</v>
          </cell>
          <cell r="D345">
            <v>265</v>
          </cell>
          <cell r="E345">
            <v>3251966</v>
          </cell>
          <cell r="F345">
            <v>0</v>
          </cell>
          <cell r="G345">
            <v>236645</v>
          </cell>
          <cell r="H345">
            <v>3488611</v>
          </cell>
          <cell r="J345">
            <v>319074.67434882576</v>
          </cell>
          <cell r="K345">
            <v>0.33056640211018368</v>
          </cell>
          <cell r="L345">
            <v>236645</v>
          </cell>
          <cell r="M345">
            <v>555719.67434882582</v>
          </cell>
          <cell r="O345">
            <v>2932891.3256511744</v>
          </cell>
          <cell r="Q345">
            <v>0</v>
          </cell>
          <cell r="R345">
            <v>319074.67434882576</v>
          </cell>
          <cell r="S345">
            <v>236645</v>
          </cell>
          <cell r="T345">
            <v>555719.67434882582</v>
          </cell>
          <cell r="V345">
            <v>1201881.25</v>
          </cell>
          <cell r="W345">
            <v>0</v>
          </cell>
          <cell r="X345">
            <v>336</v>
          </cell>
          <cell r="Y345">
            <v>265</v>
          </cell>
          <cell r="Z345">
            <v>0</v>
          </cell>
          <cell r="AA345">
            <v>3251966</v>
          </cell>
          <cell r="AB345">
            <v>0</v>
          </cell>
          <cell r="AC345">
            <v>3251966</v>
          </cell>
          <cell r="AD345">
            <v>0</v>
          </cell>
          <cell r="AE345">
            <v>236645</v>
          </cell>
          <cell r="AF345">
            <v>3488611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3488611</v>
          </cell>
          <cell r="AM345">
            <v>336</v>
          </cell>
          <cell r="AN345">
            <v>336</v>
          </cell>
          <cell r="AO345" t="str">
            <v>WEYMOUTH</v>
          </cell>
          <cell r="AP345">
            <v>3251966</v>
          </cell>
          <cell r="AQ345">
            <v>2805330</v>
          </cell>
          <cell r="AR345">
            <v>446636</v>
          </cell>
          <cell r="AS345">
            <v>232224</v>
          </cell>
          <cell r="AT345">
            <v>170514</v>
          </cell>
          <cell r="AU345">
            <v>36039.5</v>
          </cell>
          <cell r="AV345">
            <v>43041.25</v>
          </cell>
          <cell r="AW345">
            <v>36781.5</v>
          </cell>
          <cell r="AX345">
            <v>0</v>
          </cell>
          <cell r="AY345">
            <v>965236.25</v>
          </cell>
          <cell r="AZ345">
            <v>319074.67434882576</v>
          </cell>
          <cell r="BB345">
            <v>336</v>
          </cell>
          <cell r="BC345" t="str">
            <v>WEYMOUTH</v>
          </cell>
          <cell r="BH345">
            <v>0</v>
          </cell>
          <cell r="BK345">
            <v>0</v>
          </cell>
          <cell r="BL345">
            <v>0</v>
          </cell>
          <cell r="BN345">
            <v>0</v>
          </cell>
          <cell r="BP345">
            <v>446636</v>
          </cell>
          <cell r="BQ345">
            <v>446636</v>
          </cell>
          <cell r="BR345">
            <v>0</v>
          </cell>
          <cell r="BT345">
            <v>0</v>
          </cell>
          <cell r="BV345">
            <v>0</v>
          </cell>
          <cell r="CA345" t="str">
            <v>fy13</v>
          </cell>
        </row>
        <row r="346">
          <cell r="A346">
            <v>337</v>
          </cell>
          <cell r="B346">
            <v>337</v>
          </cell>
          <cell r="C346" t="str">
            <v>WHATELY</v>
          </cell>
          <cell r="D346">
            <v>2</v>
          </cell>
          <cell r="E346">
            <v>57346</v>
          </cell>
          <cell r="F346">
            <v>0</v>
          </cell>
          <cell r="G346">
            <v>1786</v>
          </cell>
          <cell r="H346">
            <v>59132</v>
          </cell>
          <cell r="J346">
            <v>27440.639170180519</v>
          </cell>
          <cell r="K346">
            <v>0.65556498567013521</v>
          </cell>
          <cell r="L346">
            <v>1786</v>
          </cell>
          <cell r="M346">
            <v>29226.639170180519</v>
          </cell>
          <cell r="O346">
            <v>29905.360829819481</v>
          </cell>
          <cell r="Q346">
            <v>0</v>
          </cell>
          <cell r="R346">
            <v>27440.639170180519</v>
          </cell>
          <cell r="S346">
            <v>1786</v>
          </cell>
          <cell r="T346">
            <v>29226.639170180519</v>
          </cell>
          <cell r="V346">
            <v>43644</v>
          </cell>
          <cell r="W346">
            <v>0</v>
          </cell>
          <cell r="X346">
            <v>337</v>
          </cell>
          <cell r="Y346">
            <v>2</v>
          </cell>
          <cell r="Z346">
            <v>0</v>
          </cell>
          <cell r="AA346">
            <v>57346</v>
          </cell>
          <cell r="AB346">
            <v>0</v>
          </cell>
          <cell r="AC346">
            <v>57346</v>
          </cell>
          <cell r="AD346">
            <v>0</v>
          </cell>
          <cell r="AE346">
            <v>1786</v>
          </cell>
          <cell r="AF346">
            <v>59132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59132</v>
          </cell>
          <cell r="AM346">
            <v>337</v>
          </cell>
          <cell r="AN346">
            <v>337</v>
          </cell>
          <cell r="AO346" t="str">
            <v>WHATELY</v>
          </cell>
          <cell r="AP346">
            <v>57346</v>
          </cell>
          <cell r="AQ346">
            <v>18935</v>
          </cell>
          <cell r="AR346">
            <v>38411</v>
          </cell>
          <cell r="AS346">
            <v>0</v>
          </cell>
          <cell r="AT346">
            <v>1453</v>
          </cell>
          <cell r="AU346">
            <v>401</v>
          </cell>
          <cell r="AV346">
            <v>0</v>
          </cell>
          <cell r="AW346">
            <v>1593</v>
          </cell>
          <cell r="AX346">
            <v>0</v>
          </cell>
          <cell r="AY346">
            <v>41858</v>
          </cell>
          <cell r="AZ346">
            <v>27440.639170180519</v>
          </cell>
          <cell r="BB346">
            <v>337</v>
          </cell>
          <cell r="BC346" t="str">
            <v>WHATELY</v>
          </cell>
          <cell r="BH346">
            <v>0</v>
          </cell>
          <cell r="BK346">
            <v>0</v>
          </cell>
          <cell r="BL346">
            <v>0</v>
          </cell>
          <cell r="BN346">
            <v>0</v>
          </cell>
          <cell r="BP346">
            <v>38411</v>
          </cell>
          <cell r="BQ346">
            <v>38411</v>
          </cell>
          <cell r="BR346">
            <v>0</v>
          </cell>
          <cell r="BT346">
            <v>0</v>
          </cell>
          <cell r="BV346">
            <v>0</v>
          </cell>
        </row>
        <row r="347">
          <cell r="A347">
            <v>338</v>
          </cell>
          <cell r="B347">
            <v>338</v>
          </cell>
          <cell r="C347" t="str">
            <v>WHITMAN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J347">
            <v>0</v>
          </cell>
          <cell r="K347"/>
          <cell r="L347">
            <v>0</v>
          </cell>
          <cell r="M347">
            <v>0</v>
          </cell>
          <cell r="O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V347">
            <v>0</v>
          </cell>
          <cell r="W347">
            <v>0</v>
          </cell>
          <cell r="X347">
            <v>338</v>
          </cell>
          <cell r="AM347">
            <v>338</v>
          </cell>
          <cell r="AN347">
            <v>338</v>
          </cell>
          <cell r="AO347" t="str">
            <v>WHITMAN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B347">
            <v>338</v>
          </cell>
          <cell r="BC347" t="str">
            <v>WHITMAN</v>
          </cell>
          <cell r="BH347">
            <v>0</v>
          </cell>
          <cell r="BK347">
            <v>0</v>
          </cell>
          <cell r="BL347">
            <v>0</v>
          </cell>
          <cell r="BN347">
            <v>0</v>
          </cell>
          <cell r="BP347">
            <v>0</v>
          </cell>
          <cell r="BQ347">
            <v>0</v>
          </cell>
          <cell r="BR347">
            <v>0</v>
          </cell>
          <cell r="BT347">
            <v>0</v>
          </cell>
          <cell r="BV347">
            <v>0</v>
          </cell>
        </row>
        <row r="348">
          <cell r="A348">
            <v>339</v>
          </cell>
          <cell r="B348">
            <v>339</v>
          </cell>
          <cell r="C348" t="str">
            <v>WILBRAHAM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J348">
            <v>0</v>
          </cell>
          <cell r="K348"/>
          <cell r="L348">
            <v>0</v>
          </cell>
          <cell r="M348">
            <v>0</v>
          </cell>
          <cell r="O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V348">
            <v>0</v>
          </cell>
          <cell r="W348">
            <v>0</v>
          </cell>
          <cell r="X348">
            <v>339</v>
          </cell>
          <cell r="AM348">
            <v>339</v>
          </cell>
          <cell r="AN348">
            <v>339</v>
          </cell>
          <cell r="AO348" t="str">
            <v>WILBRAHAM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B348">
            <v>339</v>
          </cell>
          <cell r="BC348" t="str">
            <v>WILBRAHAM</v>
          </cell>
          <cell r="BH348">
            <v>0</v>
          </cell>
          <cell r="BK348">
            <v>0</v>
          </cell>
          <cell r="BL348">
            <v>0</v>
          </cell>
          <cell r="BN348">
            <v>0</v>
          </cell>
          <cell r="BP348">
            <v>0</v>
          </cell>
          <cell r="BQ348">
            <v>0</v>
          </cell>
          <cell r="BR348">
            <v>0</v>
          </cell>
          <cell r="BT348">
            <v>0</v>
          </cell>
          <cell r="BV348">
            <v>0</v>
          </cell>
        </row>
        <row r="349">
          <cell r="A349">
            <v>340</v>
          </cell>
          <cell r="B349">
            <v>340</v>
          </cell>
          <cell r="C349" t="str">
            <v>WILLIAMSBURG</v>
          </cell>
          <cell r="D349">
            <v>16</v>
          </cell>
          <cell r="E349">
            <v>251691</v>
          </cell>
          <cell r="F349">
            <v>0</v>
          </cell>
          <cell r="G349">
            <v>14288</v>
          </cell>
          <cell r="H349">
            <v>265979</v>
          </cell>
          <cell r="J349">
            <v>28273.624129500258</v>
          </cell>
          <cell r="K349">
            <v>0.47709131625395923</v>
          </cell>
          <cell r="L349">
            <v>14288</v>
          </cell>
          <cell r="M349">
            <v>42561.624129500255</v>
          </cell>
          <cell r="O349">
            <v>223417.37587049976</v>
          </cell>
          <cell r="Q349">
            <v>0</v>
          </cell>
          <cell r="R349">
            <v>28273.624129500258</v>
          </cell>
          <cell r="S349">
            <v>14288</v>
          </cell>
          <cell r="T349">
            <v>42561.624129500255</v>
          </cell>
          <cell r="V349">
            <v>73550.5</v>
          </cell>
          <cell r="W349">
            <v>0</v>
          </cell>
          <cell r="X349">
            <v>340</v>
          </cell>
          <cell r="Y349">
            <v>16</v>
          </cell>
          <cell r="Z349">
            <v>0</v>
          </cell>
          <cell r="AA349">
            <v>251691</v>
          </cell>
          <cell r="AB349">
            <v>0</v>
          </cell>
          <cell r="AC349">
            <v>251691</v>
          </cell>
          <cell r="AD349">
            <v>0</v>
          </cell>
          <cell r="AE349">
            <v>14288</v>
          </cell>
          <cell r="AF349">
            <v>265979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265979</v>
          </cell>
          <cell r="AM349">
            <v>340</v>
          </cell>
          <cell r="AN349">
            <v>340</v>
          </cell>
          <cell r="AO349" t="str">
            <v>WILLIAMSBURG</v>
          </cell>
          <cell r="AP349">
            <v>251691</v>
          </cell>
          <cell r="AQ349">
            <v>212114</v>
          </cell>
          <cell r="AR349">
            <v>39577</v>
          </cell>
          <cell r="AS349">
            <v>0</v>
          </cell>
          <cell r="AT349">
            <v>4153</v>
          </cell>
          <cell r="AU349">
            <v>724.5</v>
          </cell>
          <cell r="AV349">
            <v>13058.75</v>
          </cell>
          <cell r="AW349">
            <v>1749.25</v>
          </cell>
          <cell r="AX349">
            <v>0</v>
          </cell>
          <cell r="AY349">
            <v>59262.5</v>
          </cell>
          <cell r="AZ349">
            <v>28273.624129500258</v>
          </cell>
          <cell r="BB349">
            <v>340</v>
          </cell>
          <cell r="BC349" t="str">
            <v>WILLIAMSBURG</v>
          </cell>
          <cell r="BH349">
            <v>0</v>
          </cell>
          <cell r="BK349">
            <v>0</v>
          </cell>
          <cell r="BL349">
            <v>0</v>
          </cell>
          <cell r="BN349">
            <v>0</v>
          </cell>
          <cell r="BP349">
            <v>39577</v>
          </cell>
          <cell r="BQ349">
            <v>39577</v>
          </cell>
          <cell r="BR349">
            <v>0</v>
          </cell>
          <cell r="BT349">
            <v>0</v>
          </cell>
          <cell r="BV349">
            <v>0</v>
          </cell>
        </row>
        <row r="350">
          <cell r="A350">
            <v>341</v>
          </cell>
          <cell r="B350">
            <v>341</v>
          </cell>
          <cell r="C350" t="str">
            <v>WILLIAMSTOWN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O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V350">
            <v>14162.25</v>
          </cell>
          <cell r="W350">
            <v>0</v>
          </cell>
          <cell r="X350">
            <v>341</v>
          </cell>
          <cell r="AM350">
            <v>341</v>
          </cell>
          <cell r="AN350">
            <v>341</v>
          </cell>
          <cell r="AO350" t="str">
            <v>WILLIAMSTOWN</v>
          </cell>
          <cell r="AP350">
            <v>0</v>
          </cell>
          <cell r="AQ350">
            <v>12510</v>
          </cell>
          <cell r="AR350">
            <v>0</v>
          </cell>
          <cell r="AS350">
            <v>0</v>
          </cell>
          <cell r="AT350">
            <v>3616</v>
          </cell>
          <cell r="AU350">
            <v>0</v>
          </cell>
          <cell r="AV350">
            <v>10546.25</v>
          </cell>
          <cell r="AW350">
            <v>0</v>
          </cell>
          <cell r="AX350">
            <v>0</v>
          </cell>
          <cell r="AY350">
            <v>14162.25</v>
          </cell>
          <cell r="AZ350">
            <v>0</v>
          </cell>
          <cell r="BB350">
            <v>341</v>
          </cell>
          <cell r="BC350" t="str">
            <v>WILLIAMSTOWN</v>
          </cell>
          <cell r="BH350">
            <v>0</v>
          </cell>
          <cell r="BK350">
            <v>0</v>
          </cell>
          <cell r="BL350">
            <v>0</v>
          </cell>
          <cell r="BN350">
            <v>0</v>
          </cell>
          <cell r="BP350">
            <v>0</v>
          </cell>
          <cell r="BQ350">
            <v>0</v>
          </cell>
          <cell r="BR350">
            <v>0</v>
          </cell>
          <cell r="BT350">
            <v>0</v>
          </cell>
          <cell r="BV350">
            <v>0</v>
          </cell>
        </row>
        <row r="351">
          <cell r="A351">
            <v>342</v>
          </cell>
          <cell r="B351">
            <v>342</v>
          </cell>
          <cell r="C351" t="str">
            <v>WILMINGTON</v>
          </cell>
          <cell r="D351">
            <v>6</v>
          </cell>
          <cell r="E351">
            <v>87706</v>
          </cell>
          <cell r="F351">
            <v>0</v>
          </cell>
          <cell r="G351">
            <v>5358</v>
          </cell>
          <cell r="H351">
            <v>93064</v>
          </cell>
          <cell r="J351">
            <v>9854.3692357259661</v>
          </cell>
          <cell r="K351">
            <v>0.52484557132077103</v>
          </cell>
          <cell r="L351">
            <v>5358</v>
          </cell>
          <cell r="M351">
            <v>15212.369235725966</v>
          </cell>
          <cell r="O351">
            <v>77851.630764274028</v>
          </cell>
          <cell r="Q351">
            <v>0</v>
          </cell>
          <cell r="R351">
            <v>9854.3692357259661</v>
          </cell>
          <cell r="S351">
            <v>5358</v>
          </cell>
          <cell r="T351">
            <v>15212.369235725966</v>
          </cell>
          <cell r="V351">
            <v>24133.75</v>
          </cell>
          <cell r="W351">
            <v>0</v>
          </cell>
          <cell r="X351">
            <v>342</v>
          </cell>
          <cell r="Y351">
            <v>6</v>
          </cell>
          <cell r="Z351">
            <v>0</v>
          </cell>
          <cell r="AA351">
            <v>87706</v>
          </cell>
          <cell r="AB351">
            <v>0</v>
          </cell>
          <cell r="AC351">
            <v>87706</v>
          </cell>
          <cell r="AD351">
            <v>0</v>
          </cell>
          <cell r="AE351">
            <v>5358</v>
          </cell>
          <cell r="AF351">
            <v>93064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93064</v>
          </cell>
          <cell r="AM351">
            <v>342</v>
          </cell>
          <cell r="AN351">
            <v>342</v>
          </cell>
          <cell r="AO351" t="str">
            <v>WILMINGTON</v>
          </cell>
          <cell r="AP351">
            <v>87706</v>
          </cell>
          <cell r="AQ351">
            <v>73912</v>
          </cell>
          <cell r="AR351">
            <v>13794</v>
          </cell>
          <cell r="AS351">
            <v>623.5</v>
          </cell>
          <cell r="AT351">
            <v>0</v>
          </cell>
          <cell r="AU351">
            <v>0</v>
          </cell>
          <cell r="AV351">
            <v>4358.25</v>
          </cell>
          <cell r="AW351">
            <v>0</v>
          </cell>
          <cell r="AX351">
            <v>0</v>
          </cell>
          <cell r="AY351">
            <v>18775.75</v>
          </cell>
          <cell r="AZ351">
            <v>9854.3692357259661</v>
          </cell>
          <cell r="BB351">
            <v>342</v>
          </cell>
          <cell r="BC351" t="str">
            <v>WILMINGTON</v>
          </cell>
          <cell r="BH351">
            <v>0</v>
          </cell>
          <cell r="BK351">
            <v>0</v>
          </cell>
          <cell r="BL351">
            <v>0</v>
          </cell>
          <cell r="BN351">
            <v>0</v>
          </cell>
          <cell r="BP351">
            <v>13794</v>
          </cell>
          <cell r="BQ351">
            <v>13794</v>
          </cell>
          <cell r="BR351">
            <v>0</v>
          </cell>
          <cell r="BT351">
            <v>0</v>
          </cell>
          <cell r="BV351">
            <v>0</v>
          </cell>
        </row>
        <row r="352">
          <cell r="A352">
            <v>343</v>
          </cell>
          <cell r="B352">
            <v>343</v>
          </cell>
          <cell r="C352" t="str">
            <v>WINCHENDON</v>
          </cell>
          <cell r="D352">
            <v>30</v>
          </cell>
          <cell r="E352">
            <v>350190</v>
          </cell>
          <cell r="F352">
            <v>0</v>
          </cell>
          <cell r="G352">
            <v>26790</v>
          </cell>
          <cell r="H352">
            <v>376980</v>
          </cell>
          <cell r="J352">
            <v>5122.2145440158893</v>
          </cell>
          <cell r="K352">
            <v>6.0353653163849288E-2</v>
          </cell>
          <cell r="L352">
            <v>26790</v>
          </cell>
          <cell r="M352">
            <v>31912.214544015889</v>
          </cell>
          <cell r="O352">
            <v>345067.78545598412</v>
          </cell>
          <cell r="Q352">
            <v>0</v>
          </cell>
          <cell r="R352">
            <v>5122.2145440158893</v>
          </cell>
          <cell r="S352">
            <v>26790</v>
          </cell>
          <cell r="T352">
            <v>31912.214544015889</v>
          </cell>
          <cell r="V352">
            <v>111660</v>
          </cell>
          <cell r="W352">
            <v>0</v>
          </cell>
          <cell r="X352">
            <v>343</v>
          </cell>
          <cell r="Y352">
            <v>30</v>
          </cell>
          <cell r="Z352">
            <v>0</v>
          </cell>
          <cell r="AA352">
            <v>350190</v>
          </cell>
          <cell r="AB352">
            <v>0</v>
          </cell>
          <cell r="AC352">
            <v>350190</v>
          </cell>
          <cell r="AD352">
            <v>0</v>
          </cell>
          <cell r="AE352">
            <v>26790</v>
          </cell>
          <cell r="AF352">
            <v>376980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376980</v>
          </cell>
          <cell r="AM352">
            <v>343</v>
          </cell>
          <cell r="AN352">
            <v>343</v>
          </cell>
          <cell r="AO352" t="str">
            <v>WINCHENDON</v>
          </cell>
          <cell r="AP352">
            <v>350190</v>
          </cell>
          <cell r="AQ352">
            <v>343020</v>
          </cell>
          <cell r="AR352">
            <v>7170</v>
          </cell>
          <cell r="AS352">
            <v>0</v>
          </cell>
          <cell r="AT352">
            <v>0</v>
          </cell>
          <cell r="AU352">
            <v>34382.5</v>
          </cell>
          <cell r="AV352">
            <v>24472.5</v>
          </cell>
          <cell r="AW352">
            <v>18845</v>
          </cell>
          <cell r="AX352">
            <v>0</v>
          </cell>
          <cell r="AY352">
            <v>84870</v>
          </cell>
          <cell r="AZ352">
            <v>5122.2145440158893</v>
          </cell>
          <cell r="BB352">
            <v>343</v>
          </cell>
          <cell r="BC352" t="str">
            <v>WINCHENDON</v>
          </cell>
          <cell r="BH352">
            <v>0</v>
          </cell>
          <cell r="BK352">
            <v>0</v>
          </cell>
          <cell r="BL352">
            <v>0</v>
          </cell>
          <cell r="BN352">
            <v>0</v>
          </cell>
          <cell r="BP352">
            <v>7170</v>
          </cell>
          <cell r="BQ352">
            <v>7170</v>
          </cell>
          <cell r="BR352">
            <v>0</v>
          </cell>
          <cell r="BT352">
            <v>0</v>
          </cell>
          <cell r="BV352">
            <v>0</v>
          </cell>
        </row>
        <row r="353">
          <cell r="A353">
            <v>344</v>
          </cell>
          <cell r="B353">
            <v>344</v>
          </cell>
          <cell r="C353" t="str">
            <v>WINCHESTER</v>
          </cell>
          <cell r="D353">
            <v>4</v>
          </cell>
          <cell r="E353">
            <v>48056</v>
          </cell>
          <cell r="F353">
            <v>0</v>
          </cell>
          <cell r="G353">
            <v>3572</v>
          </cell>
          <cell r="H353">
            <v>51628</v>
          </cell>
          <cell r="J353">
            <v>16849.728345210428</v>
          </cell>
          <cell r="K353">
            <v>0.43048243795486701</v>
          </cell>
          <cell r="L353">
            <v>3572</v>
          </cell>
          <cell r="M353">
            <v>20421.728345210428</v>
          </cell>
          <cell r="O353">
            <v>31206.271654789572</v>
          </cell>
          <cell r="Q353">
            <v>0</v>
          </cell>
          <cell r="R353">
            <v>16849.728345210428</v>
          </cell>
          <cell r="S353">
            <v>3572</v>
          </cell>
          <cell r="T353">
            <v>20421.728345210428</v>
          </cell>
          <cell r="V353">
            <v>42713.5</v>
          </cell>
          <cell r="W353">
            <v>0</v>
          </cell>
          <cell r="X353">
            <v>344</v>
          </cell>
          <cell r="Y353">
            <v>4</v>
          </cell>
          <cell r="Z353">
            <v>0</v>
          </cell>
          <cell r="AA353">
            <v>48056</v>
          </cell>
          <cell r="AB353">
            <v>0</v>
          </cell>
          <cell r="AC353">
            <v>48056</v>
          </cell>
          <cell r="AD353">
            <v>0</v>
          </cell>
          <cell r="AE353">
            <v>3572</v>
          </cell>
          <cell r="AF353">
            <v>51628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51628</v>
          </cell>
          <cell r="AM353">
            <v>344</v>
          </cell>
          <cell r="AN353">
            <v>344</v>
          </cell>
          <cell r="AO353" t="str">
            <v>WINCHESTER</v>
          </cell>
          <cell r="AP353">
            <v>48056</v>
          </cell>
          <cell r="AQ353">
            <v>24470</v>
          </cell>
          <cell r="AR353">
            <v>23586</v>
          </cell>
          <cell r="AS353">
            <v>1910.75</v>
          </cell>
          <cell r="AT353">
            <v>0</v>
          </cell>
          <cell r="AU353">
            <v>1729.5</v>
          </cell>
          <cell r="AV353">
            <v>11915.25</v>
          </cell>
          <cell r="AW353">
            <v>0</v>
          </cell>
          <cell r="AX353">
            <v>0</v>
          </cell>
          <cell r="AY353">
            <v>39141.5</v>
          </cell>
          <cell r="AZ353">
            <v>16849.728345210428</v>
          </cell>
          <cell r="BB353">
            <v>344</v>
          </cell>
          <cell r="BC353" t="str">
            <v>WINCHESTER</v>
          </cell>
          <cell r="BH353">
            <v>0</v>
          </cell>
          <cell r="BK353">
            <v>0</v>
          </cell>
          <cell r="BL353">
            <v>0</v>
          </cell>
          <cell r="BN353">
            <v>0</v>
          </cell>
          <cell r="BP353">
            <v>23586</v>
          </cell>
          <cell r="BQ353">
            <v>23586</v>
          </cell>
          <cell r="BR353">
            <v>0</v>
          </cell>
          <cell r="BT353">
            <v>0</v>
          </cell>
          <cell r="BV353">
            <v>0</v>
          </cell>
        </row>
        <row r="354">
          <cell r="A354">
            <v>345</v>
          </cell>
          <cell r="B354">
            <v>345</v>
          </cell>
          <cell r="C354" t="str">
            <v>WINDSOR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J354">
            <v>0</v>
          </cell>
          <cell r="K354"/>
          <cell r="L354">
            <v>0</v>
          </cell>
          <cell r="M354">
            <v>0</v>
          </cell>
          <cell r="O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V354">
            <v>0</v>
          </cell>
          <cell r="W354">
            <v>0</v>
          </cell>
          <cell r="X354">
            <v>345</v>
          </cell>
          <cell r="AM354">
            <v>345</v>
          </cell>
          <cell r="AN354">
            <v>345</v>
          </cell>
          <cell r="AO354" t="str">
            <v>WINDSOR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B354">
            <v>345</v>
          </cell>
          <cell r="BC354" t="str">
            <v>WINDSOR</v>
          </cell>
          <cell r="BH354">
            <v>0</v>
          </cell>
          <cell r="BK354">
            <v>0</v>
          </cell>
          <cell r="BL354">
            <v>0</v>
          </cell>
          <cell r="BN354">
            <v>0</v>
          </cell>
          <cell r="BP354">
            <v>0</v>
          </cell>
          <cell r="BQ354">
            <v>0</v>
          </cell>
          <cell r="BR354">
            <v>0</v>
          </cell>
          <cell r="BT354">
            <v>0</v>
          </cell>
          <cell r="BV354">
            <v>0</v>
          </cell>
        </row>
        <row r="355">
          <cell r="A355">
            <v>346</v>
          </cell>
          <cell r="B355">
            <v>346</v>
          </cell>
          <cell r="C355" t="str">
            <v>WINTHROP</v>
          </cell>
          <cell r="D355">
            <v>22</v>
          </cell>
          <cell r="E355">
            <v>301238</v>
          </cell>
          <cell r="F355">
            <v>0</v>
          </cell>
          <cell r="G355">
            <v>19646</v>
          </cell>
          <cell r="H355">
            <v>320884</v>
          </cell>
          <cell r="J355">
            <v>48300.982919868657</v>
          </cell>
          <cell r="K355">
            <v>0.53914266808651401</v>
          </cell>
          <cell r="L355">
            <v>19646</v>
          </cell>
          <cell r="M355">
            <v>67946.982919868664</v>
          </cell>
          <cell r="O355">
            <v>252937.01708013134</v>
          </cell>
          <cell r="Q355">
            <v>0</v>
          </cell>
          <cell r="R355">
            <v>48300.982919868657</v>
          </cell>
          <cell r="S355">
            <v>19646</v>
          </cell>
          <cell r="T355">
            <v>67946.982919868664</v>
          </cell>
          <cell r="V355">
            <v>109234.5</v>
          </cell>
          <cell r="W355">
            <v>0</v>
          </cell>
          <cell r="X355">
            <v>346</v>
          </cell>
          <cell r="Y355">
            <v>22</v>
          </cell>
          <cell r="Z355">
            <v>0</v>
          </cell>
          <cell r="AA355">
            <v>301238</v>
          </cell>
          <cell r="AB355">
            <v>0</v>
          </cell>
          <cell r="AC355">
            <v>301238</v>
          </cell>
          <cell r="AD355">
            <v>0</v>
          </cell>
          <cell r="AE355">
            <v>19646</v>
          </cell>
          <cell r="AF355">
            <v>320884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320884</v>
          </cell>
          <cell r="AM355">
            <v>346</v>
          </cell>
          <cell r="AN355">
            <v>346</v>
          </cell>
          <cell r="AO355" t="str">
            <v>WINTHROP</v>
          </cell>
          <cell r="AP355">
            <v>301238</v>
          </cell>
          <cell r="AQ355">
            <v>233627</v>
          </cell>
          <cell r="AR355">
            <v>67611</v>
          </cell>
          <cell r="AS355">
            <v>9423.5</v>
          </cell>
          <cell r="AT355">
            <v>1721</v>
          </cell>
          <cell r="AU355">
            <v>4730.25</v>
          </cell>
          <cell r="AV355">
            <v>2588</v>
          </cell>
          <cell r="AW355">
            <v>3514.75</v>
          </cell>
          <cell r="AX355">
            <v>0</v>
          </cell>
          <cell r="AY355">
            <v>89588.5</v>
          </cell>
          <cell r="AZ355">
            <v>48300.982919868657</v>
          </cell>
          <cell r="BB355">
            <v>346</v>
          </cell>
          <cell r="BC355" t="str">
            <v>WINTHROP</v>
          </cell>
          <cell r="BH355">
            <v>0</v>
          </cell>
          <cell r="BK355">
            <v>0</v>
          </cell>
          <cell r="BL355">
            <v>0</v>
          </cell>
          <cell r="BN355">
            <v>0</v>
          </cell>
          <cell r="BP355">
            <v>67611</v>
          </cell>
          <cell r="BQ355">
            <v>67611</v>
          </cell>
          <cell r="BR355">
            <v>0</v>
          </cell>
          <cell r="BT355">
            <v>0</v>
          </cell>
          <cell r="BV355">
            <v>0</v>
          </cell>
        </row>
        <row r="356">
          <cell r="A356">
            <v>347</v>
          </cell>
          <cell r="B356">
            <v>347</v>
          </cell>
          <cell r="C356" t="str">
            <v>WOBURN</v>
          </cell>
          <cell r="D356">
            <v>21</v>
          </cell>
          <cell r="E356">
            <v>338963</v>
          </cell>
          <cell r="F356">
            <v>0</v>
          </cell>
          <cell r="G356">
            <v>18753</v>
          </cell>
          <cell r="H356">
            <v>357716</v>
          </cell>
          <cell r="J356">
            <v>30010.319186195185</v>
          </cell>
          <cell r="K356">
            <v>0.34067116598540936</v>
          </cell>
          <cell r="L356">
            <v>18753</v>
          </cell>
          <cell r="M356">
            <v>48763.319186195185</v>
          </cell>
          <cell r="O356">
            <v>308952.68081380479</v>
          </cell>
          <cell r="Q356">
            <v>0</v>
          </cell>
          <cell r="R356">
            <v>30010.319186195185</v>
          </cell>
          <cell r="S356">
            <v>18753</v>
          </cell>
          <cell r="T356">
            <v>48763.319186195185</v>
          </cell>
          <cell r="V356">
            <v>106844.75</v>
          </cell>
          <cell r="W356">
            <v>0</v>
          </cell>
          <cell r="X356">
            <v>347</v>
          </cell>
          <cell r="Y356">
            <v>21</v>
          </cell>
          <cell r="Z356">
            <v>0</v>
          </cell>
          <cell r="AA356">
            <v>338963</v>
          </cell>
          <cell r="AB356">
            <v>0</v>
          </cell>
          <cell r="AC356">
            <v>338963</v>
          </cell>
          <cell r="AD356">
            <v>0</v>
          </cell>
          <cell r="AE356">
            <v>18753</v>
          </cell>
          <cell r="AF356">
            <v>357716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357716</v>
          </cell>
          <cell r="AM356">
            <v>347</v>
          </cell>
          <cell r="AN356">
            <v>347</v>
          </cell>
          <cell r="AO356" t="str">
            <v>WOBURN</v>
          </cell>
          <cell r="AP356">
            <v>338963</v>
          </cell>
          <cell r="AQ356">
            <v>296955</v>
          </cell>
          <cell r="AR356">
            <v>42008</v>
          </cell>
          <cell r="AS356">
            <v>4825</v>
          </cell>
          <cell r="AT356">
            <v>25369</v>
          </cell>
          <cell r="AU356">
            <v>0</v>
          </cell>
          <cell r="AV356">
            <v>15889.75</v>
          </cell>
          <cell r="AW356">
            <v>0</v>
          </cell>
          <cell r="AX356">
            <v>0</v>
          </cell>
          <cell r="AY356">
            <v>88091.75</v>
          </cell>
          <cell r="AZ356">
            <v>30010.319186195185</v>
          </cell>
          <cell r="BB356">
            <v>347</v>
          </cell>
          <cell r="BC356" t="str">
            <v>WOBURN</v>
          </cell>
          <cell r="BH356">
            <v>0</v>
          </cell>
          <cell r="BK356">
            <v>0</v>
          </cell>
          <cell r="BL356">
            <v>0</v>
          </cell>
          <cell r="BN356">
            <v>0</v>
          </cell>
          <cell r="BP356">
            <v>42008</v>
          </cell>
          <cell r="BQ356">
            <v>42008</v>
          </cell>
          <cell r="BR356">
            <v>0</v>
          </cell>
          <cell r="BT356">
            <v>0</v>
          </cell>
          <cell r="BV356">
            <v>0</v>
          </cell>
        </row>
        <row r="357">
          <cell r="A357">
            <v>348</v>
          </cell>
          <cell r="B357">
            <v>348</v>
          </cell>
          <cell r="C357" t="str">
            <v>WORCESTER</v>
          </cell>
          <cell r="D357">
            <v>2018</v>
          </cell>
          <cell r="E357">
            <v>23145701</v>
          </cell>
          <cell r="F357">
            <v>1071683</v>
          </cell>
          <cell r="G357">
            <v>1802074</v>
          </cell>
          <cell r="H357">
            <v>26019458</v>
          </cell>
          <cell r="J357">
            <v>474514.95428335981</v>
          </cell>
          <cell r="K357">
            <v>0.62246388138712561</v>
          </cell>
          <cell r="L357">
            <v>1802074</v>
          </cell>
          <cell r="M357">
            <v>2276588.9542833599</v>
          </cell>
          <cell r="O357">
            <v>23742869.04571664</v>
          </cell>
          <cell r="Q357">
            <v>0</v>
          </cell>
          <cell r="R357">
            <v>474514.95428335981</v>
          </cell>
          <cell r="S357">
            <v>1802074</v>
          </cell>
          <cell r="T357">
            <v>2276588.9542833599</v>
          </cell>
          <cell r="V357">
            <v>2564391.25</v>
          </cell>
          <cell r="W357">
            <v>0</v>
          </cell>
          <cell r="X357">
            <v>348</v>
          </cell>
          <cell r="Y357">
            <v>2018</v>
          </cell>
          <cell r="Z357">
            <v>0</v>
          </cell>
          <cell r="AA357">
            <v>23145701</v>
          </cell>
          <cell r="AB357">
            <v>0</v>
          </cell>
          <cell r="AC357">
            <v>23145701</v>
          </cell>
          <cell r="AD357">
            <v>1071683</v>
          </cell>
          <cell r="AE357">
            <v>1802074</v>
          </cell>
          <cell r="AF357">
            <v>26019458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26019458</v>
          </cell>
          <cell r="AM357">
            <v>348</v>
          </cell>
          <cell r="AN357">
            <v>348</v>
          </cell>
          <cell r="AO357" t="str">
            <v>WORCESTER</v>
          </cell>
          <cell r="AP357">
            <v>23145701</v>
          </cell>
          <cell r="AQ357">
            <v>22481482</v>
          </cell>
          <cell r="AR357">
            <v>664219</v>
          </cell>
          <cell r="AS357">
            <v>0</v>
          </cell>
          <cell r="AT357">
            <v>0</v>
          </cell>
          <cell r="AU357">
            <v>83985.75</v>
          </cell>
          <cell r="AV357">
            <v>14112.5</v>
          </cell>
          <cell r="AW357">
            <v>0</v>
          </cell>
          <cell r="AX357">
            <v>0</v>
          </cell>
          <cell r="AY357">
            <v>762317.25</v>
          </cell>
          <cell r="AZ357">
            <v>474514.95428335981</v>
          </cell>
          <cell r="BB357">
            <v>348</v>
          </cell>
          <cell r="BC357" t="str">
            <v>WORCESTER</v>
          </cell>
          <cell r="BH357">
            <v>0</v>
          </cell>
          <cell r="BK357">
            <v>0</v>
          </cell>
          <cell r="BL357">
            <v>0</v>
          </cell>
          <cell r="BN357">
            <v>0</v>
          </cell>
          <cell r="BP357">
            <v>664219</v>
          </cell>
          <cell r="BQ357">
            <v>664219</v>
          </cell>
          <cell r="BR357">
            <v>0</v>
          </cell>
          <cell r="BT357">
            <v>0</v>
          </cell>
          <cell r="BV357">
            <v>0</v>
          </cell>
        </row>
        <row r="358">
          <cell r="A358">
            <v>349</v>
          </cell>
          <cell r="B358">
            <v>349</v>
          </cell>
          <cell r="C358" t="str">
            <v>WORTHINGTON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O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V358">
            <v>2966.5</v>
          </cell>
          <cell r="W358">
            <v>0</v>
          </cell>
          <cell r="X358">
            <v>349</v>
          </cell>
          <cell r="AM358">
            <v>349</v>
          </cell>
          <cell r="AN358">
            <v>349</v>
          </cell>
          <cell r="AO358" t="str">
            <v>WORTHINGTON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98</v>
          </cell>
          <cell r="AU358">
            <v>2868.5</v>
          </cell>
          <cell r="AV358">
            <v>0</v>
          </cell>
          <cell r="AW358">
            <v>0</v>
          </cell>
          <cell r="AX358">
            <v>0</v>
          </cell>
          <cell r="AY358">
            <v>2966.5</v>
          </cell>
          <cell r="AZ358">
            <v>0</v>
          </cell>
          <cell r="BB358">
            <v>349</v>
          </cell>
          <cell r="BC358" t="str">
            <v>WORTHINGTON</v>
          </cell>
          <cell r="BH358">
            <v>0</v>
          </cell>
          <cell r="BK358">
            <v>0</v>
          </cell>
          <cell r="BL358">
            <v>0</v>
          </cell>
          <cell r="BN358">
            <v>0</v>
          </cell>
          <cell r="BP358">
            <v>0</v>
          </cell>
          <cell r="BQ358">
            <v>0</v>
          </cell>
          <cell r="BR358">
            <v>0</v>
          </cell>
          <cell r="BT358">
            <v>0</v>
          </cell>
          <cell r="BV358">
            <v>0</v>
          </cell>
          <cell r="CA358" t="str">
            <v>fy16</v>
          </cell>
        </row>
        <row r="359">
          <cell r="A359">
            <v>350</v>
          </cell>
          <cell r="B359">
            <v>350</v>
          </cell>
          <cell r="C359" t="str">
            <v>WRENTHAM</v>
          </cell>
          <cell r="D359">
            <v>26</v>
          </cell>
          <cell r="E359">
            <v>400284</v>
          </cell>
          <cell r="F359">
            <v>0</v>
          </cell>
          <cell r="G359">
            <v>23218</v>
          </cell>
          <cell r="H359">
            <v>423502</v>
          </cell>
          <cell r="J359">
            <v>91188.277999492915</v>
          </cell>
          <cell r="K359">
            <v>0.50167123106521416</v>
          </cell>
          <cell r="L359">
            <v>23218</v>
          </cell>
          <cell r="M359">
            <v>114406.27799949292</v>
          </cell>
          <cell r="O359">
            <v>309095.72200050706</v>
          </cell>
          <cell r="Q359">
            <v>0</v>
          </cell>
          <cell r="R359">
            <v>91188.277999492915</v>
          </cell>
          <cell r="S359">
            <v>23218</v>
          </cell>
          <cell r="T359">
            <v>114406.27799949292</v>
          </cell>
          <cell r="V359">
            <v>204987</v>
          </cell>
          <cell r="W359">
            <v>0</v>
          </cell>
          <cell r="X359">
            <v>350</v>
          </cell>
          <cell r="Y359">
            <v>26</v>
          </cell>
          <cell r="Z359">
            <v>0</v>
          </cell>
          <cell r="AA359">
            <v>400284</v>
          </cell>
          <cell r="AB359">
            <v>0</v>
          </cell>
          <cell r="AC359">
            <v>400284</v>
          </cell>
          <cell r="AD359">
            <v>0</v>
          </cell>
          <cell r="AE359">
            <v>23218</v>
          </cell>
          <cell r="AF359">
            <v>423502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423502</v>
          </cell>
          <cell r="AM359">
            <v>350</v>
          </cell>
          <cell r="AN359">
            <v>350</v>
          </cell>
          <cell r="AO359" t="str">
            <v>WRENTHAM</v>
          </cell>
          <cell r="AP359">
            <v>400284</v>
          </cell>
          <cell r="AQ359">
            <v>272640</v>
          </cell>
          <cell r="AR359">
            <v>127644</v>
          </cell>
          <cell r="AS359">
            <v>27900</v>
          </cell>
          <cell r="AT359">
            <v>0</v>
          </cell>
          <cell r="AU359">
            <v>19903</v>
          </cell>
          <cell r="AV359">
            <v>682.25</v>
          </cell>
          <cell r="AW359">
            <v>5639.75</v>
          </cell>
          <cell r="AX359">
            <v>0</v>
          </cell>
          <cell r="AY359">
            <v>181769</v>
          </cell>
          <cell r="AZ359">
            <v>91188.277999492915</v>
          </cell>
          <cell r="BB359">
            <v>350</v>
          </cell>
          <cell r="BC359" t="str">
            <v>WRENTHAM</v>
          </cell>
          <cell r="BH359">
            <v>0</v>
          </cell>
          <cell r="BK359">
            <v>0</v>
          </cell>
          <cell r="BL359">
            <v>0</v>
          </cell>
          <cell r="BN359">
            <v>0</v>
          </cell>
          <cell r="BP359">
            <v>127644</v>
          </cell>
          <cell r="BQ359">
            <v>127644</v>
          </cell>
          <cell r="BR359">
            <v>0</v>
          </cell>
          <cell r="BT359">
            <v>0</v>
          </cell>
          <cell r="BV359">
            <v>0</v>
          </cell>
        </row>
        <row r="360">
          <cell r="A360">
            <v>351</v>
          </cell>
          <cell r="B360">
            <v>351</v>
          </cell>
          <cell r="C360" t="str">
            <v>YARMOUTH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J360">
            <v>0</v>
          </cell>
          <cell r="K360"/>
          <cell r="L360">
            <v>0</v>
          </cell>
          <cell r="M360">
            <v>0</v>
          </cell>
          <cell r="O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V360">
            <v>0</v>
          </cell>
          <cell r="W360">
            <v>0</v>
          </cell>
          <cell r="X360">
            <v>351</v>
          </cell>
          <cell r="AM360">
            <v>351</v>
          </cell>
          <cell r="AN360">
            <v>351</v>
          </cell>
          <cell r="AO360" t="str">
            <v>YARMOUTH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B360">
            <v>351</v>
          </cell>
          <cell r="BC360" t="str">
            <v>YARMOUTH</v>
          </cell>
          <cell r="BH360">
            <v>0</v>
          </cell>
          <cell r="BK360">
            <v>0</v>
          </cell>
          <cell r="BL360">
            <v>0</v>
          </cell>
          <cell r="BN360">
            <v>0</v>
          </cell>
          <cell r="BP360">
            <v>0</v>
          </cell>
          <cell r="BQ360">
            <v>0</v>
          </cell>
          <cell r="BR360">
            <v>0</v>
          </cell>
          <cell r="BT360">
            <v>0</v>
          </cell>
          <cell r="BV360">
            <v>0</v>
          </cell>
        </row>
        <row r="361">
          <cell r="A361">
            <v>352</v>
          </cell>
          <cell r="B361">
            <v>352</v>
          </cell>
          <cell r="C361" t="str">
            <v>DEVENS</v>
          </cell>
          <cell r="D361">
            <v>5</v>
          </cell>
          <cell r="E361">
            <v>67980</v>
          </cell>
          <cell r="F361">
            <v>0</v>
          </cell>
          <cell r="G361">
            <v>4465</v>
          </cell>
          <cell r="H361">
            <v>72445</v>
          </cell>
          <cell r="J361">
            <v>0</v>
          </cell>
          <cell r="K361">
            <v>0</v>
          </cell>
          <cell r="L361">
            <v>4465</v>
          </cell>
          <cell r="M361">
            <v>4465</v>
          </cell>
          <cell r="O361">
            <v>67980</v>
          </cell>
          <cell r="Q361">
            <v>0</v>
          </cell>
          <cell r="R361">
            <v>0</v>
          </cell>
          <cell r="S361">
            <v>4465</v>
          </cell>
          <cell r="T361">
            <v>4465</v>
          </cell>
          <cell r="V361">
            <v>29976.75</v>
          </cell>
          <cell r="W361">
            <v>0</v>
          </cell>
          <cell r="X361">
            <v>352</v>
          </cell>
          <cell r="Y361">
            <v>5</v>
          </cell>
          <cell r="Z361">
            <v>0</v>
          </cell>
          <cell r="AA361">
            <v>67980</v>
          </cell>
          <cell r="AB361">
            <v>0</v>
          </cell>
          <cell r="AC361">
            <v>67980</v>
          </cell>
          <cell r="AD361">
            <v>0</v>
          </cell>
          <cell r="AE361">
            <v>4465</v>
          </cell>
          <cell r="AF361">
            <v>72445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72445</v>
          </cell>
          <cell r="AM361">
            <v>352</v>
          </cell>
          <cell r="AN361">
            <v>352</v>
          </cell>
          <cell r="AO361" t="str">
            <v>DEVENS</v>
          </cell>
          <cell r="AP361">
            <v>67980</v>
          </cell>
          <cell r="AQ361">
            <v>101452</v>
          </cell>
          <cell r="AR361">
            <v>0</v>
          </cell>
          <cell r="AS361">
            <v>18126</v>
          </cell>
          <cell r="AT361">
            <v>0</v>
          </cell>
          <cell r="AU361">
            <v>7160</v>
          </cell>
          <cell r="AV361">
            <v>176</v>
          </cell>
          <cell r="AW361">
            <v>49.75</v>
          </cell>
          <cell r="AX361">
            <v>0</v>
          </cell>
          <cell r="AY361">
            <v>25511.75</v>
          </cell>
          <cell r="AZ361">
            <v>0</v>
          </cell>
          <cell r="BB361">
            <v>352</v>
          </cell>
          <cell r="BC361" t="str">
            <v>DEVENS</v>
          </cell>
          <cell r="BH361">
            <v>0</v>
          </cell>
          <cell r="BK361">
            <v>0</v>
          </cell>
          <cell r="BL361">
            <v>0</v>
          </cell>
          <cell r="BN361">
            <v>0</v>
          </cell>
          <cell r="BP361">
            <v>0</v>
          </cell>
          <cell r="BQ361">
            <v>0</v>
          </cell>
          <cell r="BR361">
            <v>0</v>
          </cell>
          <cell r="BT361">
            <v>0</v>
          </cell>
          <cell r="BV361">
            <v>0</v>
          </cell>
        </row>
        <row r="362">
          <cell r="A362">
            <v>353</v>
          </cell>
          <cell r="B362">
            <v>840</v>
          </cell>
          <cell r="C362" t="str">
            <v>SOUTHFIELD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J362">
            <v>0</v>
          </cell>
          <cell r="K362"/>
          <cell r="L362">
            <v>0</v>
          </cell>
          <cell r="M362">
            <v>0</v>
          </cell>
          <cell r="O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V362">
            <v>0</v>
          </cell>
          <cell r="W362">
            <v>0</v>
          </cell>
          <cell r="X362">
            <v>353</v>
          </cell>
          <cell r="AM362">
            <v>353</v>
          </cell>
          <cell r="AO362" t="str">
            <v>SOUTHFIELD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B362">
            <v>353</v>
          </cell>
          <cell r="BC362" t="str">
            <v>SOUTHFIELD</v>
          </cell>
          <cell r="BH362">
            <v>0</v>
          </cell>
          <cell r="BK362">
            <v>0</v>
          </cell>
          <cell r="BL362">
            <v>0</v>
          </cell>
          <cell r="BN362">
            <v>0</v>
          </cell>
          <cell r="BP362">
            <v>0</v>
          </cell>
          <cell r="BQ362">
            <v>0</v>
          </cell>
          <cell r="BR362">
            <v>0</v>
          </cell>
          <cell r="BT362">
            <v>0</v>
          </cell>
          <cell r="BV362">
            <v>0</v>
          </cell>
          <cell r="CA362" t="str">
            <v>fy13</v>
          </cell>
        </row>
        <row r="363">
          <cell r="A363">
            <v>406</v>
          </cell>
          <cell r="B363">
            <v>406</v>
          </cell>
          <cell r="C363" t="str">
            <v>NORTHAMPTON SMITH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J363">
            <v>0</v>
          </cell>
          <cell r="K363"/>
          <cell r="L363">
            <v>0</v>
          </cell>
          <cell r="M363">
            <v>0</v>
          </cell>
          <cell r="O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V363">
            <v>0</v>
          </cell>
          <cell r="W363">
            <v>0</v>
          </cell>
          <cell r="X363">
            <v>406</v>
          </cell>
          <cell r="AM363">
            <v>406</v>
          </cell>
          <cell r="AN363">
            <v>406</v>
          </cell>
          <cell r="AO363" t="str">
            <v>NORTHAMPTON SMITH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B363">
            <v>406</v>
          </cell>
          <cell r="BC363" t="str">
            <v>NORTHAMPTON SMITH</v>
          </cell>
          <cell r="BH363">
            <v>0</v>
          </cell>
          <cell r="BK363">
            <v>0</v>
          </cell>
          <cell r="BL363">
            <v>0</v>
          </cell>
          <cell r="BN363">
            <v>0</v>
          </cell>
          <cell r="BP363">
            <v>0</v>
          </cell>
          <cell r="BQ363">
            <v>0</v>
          </cell>
          <cell r="BR363">
            <v>0</v>
          </cell>
          <cell r="BT363">
            <v>0</v>
          </cell>
          <cell r="BV363">
            <v>0</v>
          </cell>
        </row>
        <row r="364">
          <cell r="A364">
            <v>600</v>
          </cell>
          <cell r="B364">
            <v>701</v>
          </cell>
          <cell r="C364" t="str">
            <v>ACTON BOXBOROUGH</v>
          </cell>
          <cell r="D364">
            <v>23</v>
          </cell>
          <cell r="E364">
            <v>322380</v>
          </cell>
          <cell r="F364">
            <v>0</v>
          </cell>
          <cell r="G364">
            <v>20539</v>
          </cell>
          <cell r="H364">
            <v>342919</v>
          </cell>
          <cell r="J364">
            <v>11466.045108989543</v>
          </cell>
          <cell r="K364">
            <v>0.4152972322315725</v>
          </cell>
          <cell r="L364">
            <v>20539</v>
          </cell>
          <cell r="M364">
            <v>32005.045108989543</v>
          </cell>
          <cell r="O364">
            <v>310913.95489101048</v>
          </cell>
          <cell r="Q364">
            <v>0</v>
          </cell>
          <cell r="R364">
            <v>11466.045108989543</v>
          </cell>
          <cell r="S364">
            <v>20539</v>
          </cell>
          <cell r="T364">
            <v>32005.045108989543</v>
          </cell>
          <cell r="V364">
            <v>48148.25</v>
          </cell>
          <cell r="W364">
            <v>0</v>
          </cell>
          <cell r="X364">
            <v>600</v>
          </cell>
          <cell r="Y364">
            <v>23</v>
          </cell>
          <cell r="Z364">
            <v>0</v>
          </cell>
          <cell r="AA364">
            <v>322380</v>
          </cell>
          <cell r="AB364">
            <v>0</v>
          </cell>
          <cell r="AC364">
            <v>322380</v>
          </cell>
          <cell r="AD364">
            <v>0</v>
          </cell>
          <cell r="AE364">
            <v>20539</v>
          </cell>
          <cell r="AF364">
            <v>342919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342919</v>
          </cell>
          <cell r="AM364">
            <v>600</v>
          </cell>
          <cell r="AN364">
            <v>701</v>
          </cell>
          <cell r="AO364" t="str">
            <v>ACTON BOXBOROUGH</v>
          </cell>
          <cell r="AP364">
            <v>322380</v>
          </cell>
          <cell r="AQ364">
            <v>306330</v>
          </cell>
          <cell r="AR364">
            <v>16050</v>
          </cell>
          <cell r="AS364">
            <v>0</v>
          </cell>
          <cell r="AT364">
            <v>0</v>
          </cell>
          <cell r="AU364">
            <v>5059.5</v>
          </cell>
          <cell r="AV364">
            <v>0</v>
          </cell>
          <cell r="AW364">
            <v>6499.75</v>
          </cell>
          <cell r="AX364">
            <v>0</v>
          </cell>
          <cell r="AY364">
            <v>27609.25</v>
          </cell>
          <cell r="AZ364">
            <v>11466.045108989543</v>
          </cell>
          <cell r="BB364">
            <v>600</v>
          </cell>
          <cell r="BC364" t="str">
            <v>ACTON BOXBOROUGH</v>
          </cell>
          <cell r="BH364">
            <v>0</v>
          </cell>
          <cell r="BK364">
            <v>0</v>
          </cell>
          <cell r="BL364">
            <v>0</v>
          </cell>
          <cell r="BN364">
            <v>0</v>
          </cell>
          <cell r="BP364">
            <v>16050</v>
          </cell>
          <cell r="BQ364">
            <v>16050</v>
          </cell>
          <cell r="BR364">
            <v>0</v>
          </cell>
          <cell r="BT364">
            <v>0</v>
          </cell>
          <cell r="BV364">
            <v>0</v>
          </cell>
          <cell r="CA364" t="str">
            <v>fy15</v>
          </cell>
        </row>
        <row r="365">
          <cell r="A365">
            <v>603</v>
          </cell>
          <cell r="B365">
            <v>702</v>
          </cell>
          <cell r="C365" t="str">
            <v>ADAMS CHESHIRE</v>
          </cell>
          <cell r="D365">
            <v>83</v>
          </cell>
          <cell r="E365">
            <v>1034014</v>
          </cell>
          <cell r="F365">
            <v>0</v>
          </cell>
          <cell r="G365">
            <v>74119</v>
          </cell>
          <cell r="H365">
            <v>1108133</v>
          </cell>
          <cell r="J365">
            <v>0</v>
          </cell>
          <cell r="K365">
            <v>0</v>
          </cell>
          <cell r="L365">
            <v>74119</v>
          </cell>
          <cell r="M365">
            <v>74119</v>
          </cell>
          <cell r="O365">
            <v>1034014</v>
          </cell>
          <cell r="Q365">
            <v>0</v>
          </cell>
          <cell r="R365">
            <v>0</v>
          </cell>
          <cell r="S365">
            <v>74119</v>
          </cell>
          <cell r="T365">
            <v>74119</v>
          </cell>
          <cell r="V365">
            <v>175685.75</v>
          </cell>
          <cell r="W365">
            <v>0</v>
          </cell>
          <cell r="X365">
            <v>603</v>
          </cell>
          <cell r="Y365">
            <v>83</v>
          </cell>
          <cell r="Z365">
            <v>0</v>
          </cell>
          <cell r="AA365">
            <v>1034014</v>
          </cell>
          <cell r="AB365">
            <v>0</v>
          </cell>
          <cell r="AC365">
            <v>1034014</v>
          </cell>
          <cell r="AD365">
            <v>0</v>
          </cell>
          <cell r="AE365">
            <v>74119</v>
          </cell>
          <cell r="AF365">
            <v>1108133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1108133</v>
          </cell>
          <cell r="AM365">
            <v>603</v>
          </cell>
          <cell r="AN365">
            <v>702</v>
          </cell>
          <cell r="AO365" t="str">
            <v>ADAMS CHESHIRE</v>
          </cell>
          <cell r="AP365">
            <v>1034014</v>
          </cell>
          <cell r="AQ365">
            <v>1088457</v>
          </cell>
          <cell r="AR365">
            <v>0</v>
          </cell>
          <cell r="AS365">
            <v>54655</v>
          </cell>
          <cell r="AT365">
            <v>0</v>
          </cell>
          <cell r="AU365">
            <v>38898.25</v>
          </cell>
          <cell r="AV365">
            <v>8013.5</v>
          </cell>
          <cell r="AW365">
            <v>0</v>
          </cell>
          <cell r="AX365">
            <v>0</v>
          </cell>
          <cell r="AY365">
            <v>101566.75</v>
          </cell>
          <cell r="AZ365">
            <v>0</v>
          </cell>
          <cell r="BB365">
            <v>603</v>
          </cell>
          <cell r="BC365" t="str">
            <v>ADAMS CHESHIRE</v>
          </cell>
          <cell r="BH365">
            <v>0</v>
          </cell>
          <cell r="BK365">
            <v>0</v>
          </cell>
          <cell r="BL365">
            <v>0</v>
          </cell>
          <cell r="BN365">
            <v>0</v>
          </cell>
          <cell r="BP365">
            <v>0</v>
          </cell>
          <cell r="BQ365">
            <v>0</v>
          </cell>
          <cell r="BR365">
            <v>0</v>
          </cell>
          <cell r="BT365">
            <v>0</v>
          </cell>
          <cell r="BV365">
            <v>0</v>
          </cell>
        </row>
        <row r="366">
          <cell r="A366">
            <v>605</v>
          </cell>
          <cell r="B366">
            <v>703</v>
          </cell>
          <cell r="C366" t="str">
            <v>AMHERST PELHAM</v>
          </cell>
          <cell r="D366">
            <v>103</v>
          </cell>
          <cell r="E366">
            <v>1745261</v>
          </cell>
          <cell r="F366">
            <v>0</v>
          </cell>
          <cell r="G366">
            <v>91979</v>
          </cell>
          <cell r="H366">
            <v>1837240</v>
          </cell>
          <cell r="J366">
            <v>173498.76518469217</v>
          </cell>
          <cell r="K366">
            <v>0.42548975245318577</v>
          </cell>
          <cell r="L366">
            <v>91979</v>
          </cell>
          <cell r="M366">
            <v>265477.76518469217</v>
          </cell>
          <cell r="O366">
            <v>1571762.2348153079</v>
          </cell>
          <cell r="Q366">
            <v>0</v>
          </cell>
          <cell r="R366">
            <v>173498.76518469217</v>
          </cell>
          <cell r="S366">
            <v>91979</v>
          </cell>
          <cell r="T366">
            <v>265477.76518469217</v>
          </cell>
          <cell r="V366">
            <v>499741.5</v>
          </cell>
          <cell r="W366">
            <v>0</v>
          </cell>
          <cell r="X366">
            <v>605</v>
          </cell>
          <cell r="Y366">
            <v>103</v>
          </cell>
          <cell r="Z366">
            <v>0</v>
          </cell>
          <cell r="AA366">
            <v>1745261</v>
          </cell>
          <cell r="AB366">
            <v>0</v>
          </cell>
          <cell r="AC366">
            <v>1745261</v>
          </cell>
          <cell r="AD366">
            <v>0</v>
          </cell>
          <cell r="AE366">
            <v>91979</v>
          </cell>
          <cell r="AF366">
            <v>1837240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1837240</v>
          </cell>
          <cell r="AM366">
            <v>605</v>
          </cell>
          <cell r="AN366">
            <v>703</v>
          </cell>
          <cell r="AO366" t="str">
            <v>AMHERST PELHAM</v>
          </cell>
          <cell r="AP366">
            <v>1745261</v>
          </cell>
          <cell r="AQ366">
            <v>1502400</v>
          </cell>
          <cell r="AR366">
            <v>242861</v>
          </cell>
          <cell r="AS366">
            <v>0</v>
          </cell>
          <cell r="AT366">
            <v>62497</v>
          </cell>
          <cell r="AU366">
            <v>63394.75</v>
          </cell>
          <cell r="AV366">
            <v>15767.5</v>
          </cell>
          <cell r="AW366">
            <v>23242.25</v>
          </cell>
          <cell r="AX366">
            <v>0</v>
          </cell>
          <cell r="AY366">
            <v>407762.5</v>
          </cell>
          <cell r="AZ366">
            <v>173498.76518469217</v>
          </cell>
          <cell r="BB366">
            <v>605</v>
          </cell>
          <cell r="BC366" t="str">
            <v>AMHERST PELHAM</v>
          </cell>
          <cell r="BH366">
            <v>0</v>
          </cell>
          <cell r="BK366">
            <v>0</v>
          </cell>
          <cell r="BL366">
            <v>0</v>
          </cell>
          <cell r="BN366">
            <v>0</v>
          </cell>
          <cell r="BP366">
            <v>242861</v>
          </cell>
          <cell r="BQ366">
            <v>242861</v>
          </cell>
          <cell r="BR366">
            <v>0</v>
          </cell>
          <cell r="BT366">
            <v>0</v>
          </cell>
          <cell r="BV366">
            <v>0</v>
          </cell>
        </row>
        <row r="367">
          <cell r="A367">
            <v>610</v>
          </cell>
          <cell r="B367">
            <v>704</v>
          </cell>
          <cell r="C367" t="str">
            <v>ASHBURNHAM WESTMINSTER</v>
          </cell>
          <cell r="D367">
            <v>11</v>
          </cell>
          <cell r="E367">
            <v>134114</v>
          </cell>
          <cell r="F367">
            <v>0</v>
          </cell>
          <cell r="G367">
            <v>9823</v>
          </cell>
          <cell r="H367">
            <v>143937</v>
          </cell>
          <cell r="J367">
            <v>0</v>
          </cell>
          <cell r="K367">
            <v>0</v>
          </cell>
          <cell r="L367">
            <v>9823</v>
          </cell>
          <cell r="M367">
            <v>9823</v>
          </cell>
          <cell r="O367">
            <v>134114</v>
          </cell>
          <cell r="Q367">
            <v>0</v>
          </cell>
          <cell r="R367">
            <v>0</v>
          </cell>
          <cell r="S367">
            <v>9823</v>
          </cell>
          <cell r="T367">
            <v>9823</v>
          </cell>
          <cell r="V367">
            <v>18391</v>
          </cell>
          <cell r="W367">
            <v>0</v>
          </cell>
          <cell r="X367">
            <v>610</v>
          </cell>
          <cell r="Y367">
            <v>11</v>
          </cell>
          <cell r="Z367">
            <v>0</v>
          </cell>
          <cell r="AA367">
            <v>134114</v>
          </cell>
          <cell r="AB367">
            <v>0</v>
          </cell>
          <cell r="AC367">
            <v>134114</v>
          </cell>
          <cell r="AD367">
            <v>0</v>
          </cell>
          <cell r="AE367">
            <v>9823</v>
          </cell>
          <cell r="AF367">
            <v>143937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143937</v>
          </cell>
          <cell r="AM367">
            <v>610</v>
          </cell>
          <cell r="AN367">
            <v>704</v>
          </cell>
          <cell r="AO367" t="str">
            <v>ASHBURNHAM WESTMINSTER</v>
          </cell>
          <cell r="AP367">
            <v>134114</v>
          </cell>
          <cell r="AQ367">
            <v>141250</v>
          </cell>
          <cell r="AR367">
            <v>0</v>
          </cell>
          <cell r="AS367">
            <v>0</v>
          </cell>
          <cell r="AT367">
            <v>8568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8568</v>
          </cell>
          <cell r="AZ367">
            <v>0</v>
          </cell>
          <cell r="BB367">
            <v>610</v>
          </cell>
          <cell r="BC367" t="str">
            <v>ASHBURNHAM WESTMINSTER</v>
          </cell>
          <cell r="BH367">
            <v>0</v>
          </cell>
          <cell r="BK367">
            <v>0</v>
          </cell>
          <cell r="BL367">
            <v>0</v>
          </cell>
          <cell r="BN367">
            <v>0</v>
          </cell>
          <cell r="BP367">
            <v>0</v>
          </cell>
          <cell r="BQ367">
            <v>0</v>
          </cell>
          <cell r="BR367">
            <v>0</v>
          </cell>
          <cell r="BT367">
            <v>0</v>
          </cell>
          <cell r="BV367">
            <v>0</v>
          </cell>
        </row>
        <row r="368">
          <cell r="A368">
            <v>615</v>
          </cell>
          <cell r="B368">
            <v>705</v>
          </cell>
          <cell r="C368" t="str">
            <v>ATHOL ROYALSTON</v>
          </cell>
          <cell r="D368">
            <v>1</v>
          </cell>
          <cell r="E368">
            <v>12224</v>
          </cell>
          <cell r="F368">
            <v>0</v>
          </cell>
          <cell r="G368">
            <v>893</v>
          </cell>
          <cell r="H368">
            <v>13117</v>
          </cell>
          <cell r="J368">
            <v>1118.028697543217</v>
          </cell>
          <cell r="K368">
            <v>9.5955773723831017E-2</v>
          </cell>
          <cell r="L368">
            <v>893</v>
          </cell>
          <cell r="M368">
            <v>2011.028697543217</v>
          </cell>
          <cell r="O368">
            <v>11105.971302456783</v>
          </cell>
          <cell r="Q368">
            <v>0</v>
          </cell>
          <cell r="R368">
            <v>1118.028697543217</v>
          </cell>
          <cell r="S368">
            <v>893</v>
          </cell>
          <cell r="T368">
            <v>2011.028697543217</v>
          </cell>
          <cell r="V368">
            <v>12544.5</v>
          </cell>
          <cell r="W368">
            <v>0</v>
          </cell>
          <cell r="X368">
            <v>615</v>
          </cell>
          <cell r="Y368">
            <v>1</v>
          </cell>
          <cell r="Z368">
            <v>0</v>
          </cell>
          <cell r="AA368">
            <v>12224</v>
          </cell>
          <cell r="AB368">
            <v>0</v>
          </cell>
          <cell r="AC368">
            <v>12224</v>
          </cell>
          <cell r="AD368">
            <v>0</v>
          </cell>
          <cell r="AE368">
            <v>893</v>
          </cell>
          <cell r="AF368">
            <v>13117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13117</v>
          </cell>
          <cell r="AM368">
            <v>615</v>
          </cell>
          <cell r="AN368">
            <v>705</v>
          </cell>
          <cell r="AO368" t="str">
            <v>ATHOL ROYALSTON</v>
          </cell>
          <cell r="AP368">
            <v>12224</v>
          </cell>
          <cell r="AQ368">
            <v>10659</v>
          </cell>
          <cell r="AR368">
            <v>1565</v>
          </cell>
          <cell r="AS368">
            <v>0</v>
          </cell>
          <cell r="AT368">
            <v>0</v>
          </cell>
          <cell r="AU368">
            <v>10086.5</v>
          </cell>
          <cell r="AV368">
            <v>0</v>
          </cell>
          <cell r="AW368">
            <v>0</v>
          </cell>
          <cell r="AX368">
            <v>0</v>
          </cell>
          <cell r="AY368">
            <v>11651.5</v>
          </cell>
          <cell r="AZ368">
            <v>1118.028697543217</v>
          </cell>
          <cell r="BB368">
            <v>615</v>
          </cell>
          <cell r="BC368" t="str">
            <v>ATHOL ROYALSTON</v>
          </cell>
          <cell r="BH368">
            <v>0</v>
          </cell>
          <cell r="BK368">
            <v>0</v>
          </cell>
          <cell r="BL368">
            <v>0</v>
          </cell>
          <cell r="BN368">
            <v>0</v>
          </cell>
          <cell r="BP368">
            <v>1565</v>
          </cell>
          <cell r="BQ368">
            <v>1565</v>
          </cell>
          <cell r="BR368">
            <v>0</v>
          </cell>
          <cell r="BT368">
            <v>0</v>
          </cell>
          <cell r="BV368">
            <v>0</v>
          </cell>
        </row>
        <row r="369">
          <cell r="A369">
            <v>616</v>
          </cell>
          <cell r="B369">
            <v>616</v>
          </cell>
          <cell r="C369" t="str">
            <v>AYER SHIRLEY</v>
          </cell>
          <cell r="D369">
            <v>62</v>
          </cell>
          <cell r="E369">
            <v>821905</v>
          </cell>
          <cell r="F369">
            <v>0</v>
          </cell>
          <cell r="G369">
            <v>55366</v>
          </cell>
          <cell r="H369">
            <v>877271</v>
          </cell>
          <cell r="J369">
            <v>0</v>
          </cell>
          <cell r="K369">
            <v>0</v>
          </cell>
          <cell r="L369">
            <v>55366</v>
          </cell>
          <cell r="M369">
            <v>55366</v>
          </cell>
          <cell r="O369">
            <v>821905</v>
          </cell>
          <cell r="Q369">
            <v>0</v>
          </cell>
          <cell r="R369">
            <v>0</v>
          </cell>
          <cell r="S369">
            <v>55366</v>
          </cell>
          <cell r="T369">
            <v>55366</v>
          </cell>
          <cell r="V369">
            <v>82618.25</v>
          </cell>
          <cell r="W369">
            <v>0</v>
          </cell>
          <cell r="X369">
            <v>616</v>
          </cell>
          <cell r="Y369">
            <v>62</v>
          </cell>
          <cell r="Z369">
            <v>0</v>
          </cell>
          <cell r="AA369">
            <v>821905</v>
          </cell>
          <cell r="AB369">
            <v>0</v>
          </cell>
          <cell r="AC369">
            <v>821905</v>
          </cell>
          <cell r="AD369">
            <v>0</v>
          </cell>
          <cell r="AE369">
            <v>55366</v>
          </cell>
          <cell r="AF369">
            <v>877271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877271</v>
          </cell>
          <cell r="AM369">
            <v>616</v>
          </cell>
          <cell r="AN369">
            <v>616</v>
          </cell>
          <cell r="AO369" t="str">
            <v>AYER SHIRLEY</v>
          </cell>
          <cell r="AP369">
            <v>821905</v>
          </cell>
          <cell r="AQ369">
            <v>904937</v>
          </cell>
          <cell r="AR369">
            <v>0</v>
          </cell>
          <cell r="AS369">
            <v>11170.25</v>
          </cell>
          <cell r="AT369">
            <v>0</v>
          </cell>
          <cell r="AU369">
            <v>666.75</v>
          </cell>
          <cell r="AV369">
            <v>0</v>
          </cell>
          <cell r="AW369">
            <v>15415.25</v>
          </cell>
          <cell r="AX369">
            <v>0</v>
          </cell>
          <cell r="AY369">
            <v>27252.25</v>
          </cell>
          <cell r="AZ369">
            <v>0</v>
          </cell>
          <cell r="BB369">
            <v>616</v>
          </cell>
          <cell r="BC369" t="str">
            <v>AYER SHIRLEY</v>
          </cell>
          <cell r="BH369">
            <v>0</v>
          </cell>
          <cell r="BK369">
            <v>0</v>
          </cell>
          <cell r="BL369">
            <v>0</v>
          </cell>
          <cell r="BN369">
            <v>0</v>
          </cell>
          <cell r="BP369">
            <v>0</v>
          </cell>
          <cell r="BQ369">
            <v>0</v>
          </cell>
          <cell r="BR369">
            <v>0</v>
          </cell>
          <cell r="BT369">
            <v>0</v>
          </cell>
          <cell r="BV369">
            <v>0</v>
          </cell>
          <cell r="CA369" t="str">
            <v>fy12</v>
          </cell>
        </row>
        <row r="370">
          <cell r="A370">
            <v>618</v>
          </cell>
          <cell r="B370">
            <v>706</v>
          </cell>
          <cell r="C370" t="str">
            <v>BERKSHIRE HILLS</v>
          </cell>
          <cell r="D370">
            <v>1</v>
          </cell>
          <cell r="E370">
            <v>20195</v>
          </cell>
          <cell r="F370">
            <v>0</v>
          </cell>
          <cell r="G370">
            <v>893</v>
          </cell>
          <cell r="H370">
            <v>21088</v>
          </cell>
          <cell r="J370">
            <v>14427.213767977808</v>
          </cell>
          <cell r="K370">
            <v>0.67362587484283964</v>
          </cell>
          <cell r="L370">
            <v>893</v>
          </cell>
          <cell r="M370">
            <v>15320.213767977808</v>
          </cell>
          <cell r="O370">
            <v>5767.7862320221921</v>
          </cell>
          <cell r="Q370">
            <v>0</v>
          </cell>
          <cell r="R370">
            <v>14427.213767977808</v>
          </cell>
          <cell r="S370">
            <v>893</v>
          </cell>
          <cell r="T370">
            <v>15320.213767977808</v>
          </cell>
          <cell r="V370">
            <v>22310.25</v>
          </cell>
          <cell r="W370">
            <v>0</v>
          </cell>
          <cell r="X370">
            <v>618</v>
          </cell>
          <cell r="Y370">
            <v>1</v>
          </cell>
          <cell r="Z370">
            <v>0</v>
          </cell>
          <cell r="AA370">
            <v>20195</v>
          </cell>
          <cell r="AB370">
            <v>0</v>
          </cell>
          <cell r="AC370">
            <v>20195</v>
          </cell>
          <cell r="AD370">
            <v>0</v>
          </cell>
          <cell r="AE370">
            <v>893</v>
          </cell>
          <cell r="AF370">
            <v>21088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21088</v>
          </cell>
          <cell r="AM370">
            <v>618</v>
          </cell>
          <cell r="AN370">
            <v>706</v>
          </cell>
          <cell r="AO370" t="str">
            <v>BERKSHIRE HILLS</v>
          </cell>
          <cell r="AP370">
            <v>20195</v>
          </cell>
          <cell r="AQ370">
            <v>0</v>
          </cell>
          <cell r="AR370">
            <v>20195</v>
          </cell>
          <cell r="AS370">
            <v>0</v>
          </cell>
          <cell r="AT370">
            <v>0</v>
          </cell>
          <cell r="AU370">
            <v>1222.25</v>
          </cell>
          <cell r="AV370">
            <v>0</v>
          </cell>
          <cell r="AW370">
            <v>0</v>
          </cell>
          <cell r="AX370">
            <v>0</v>
          </cell>
          <cell r="AY370">
            <v>21417.25</v>
          </cell>
          <cell r="AZ370">
            <v>14427.213767977808</v>
          </cell>
          <cell r="BB370">
            <v>618</v>
          </cell>
          <cell r="BC370" t="str">
            <v>BERKSHIRE HILLS</v>
          </cell>
          <cell r="BH370">
            <v>0</v>
          </cell>
          <cell r="BK370">
            <v>0</v>
          </cell>
          <cell r="BL370">
            <v>0</v>
          </cell>
          <cell r="BN370">
            <v>0</v>
          </cell>
          <cell r="BP370">
            <v>20195</v>
          </cell>
          <cell r="BQ370">
            <v>20195</v>
          </cell>
          <cell r="BR370">
            <v>0</v>
          </cell>
          <cell r="BT370">
            <v>0</v>
          </cell>
          <cell r="BV370">
            <v>0</v>
          </cell>
        </row>
        <row r="371">
          <cell r="A371">
            <v>620</v>
          </cell>
          <cell r="B371">
            <v>707</v>
          </cell>
          <cell r="C371" t="str">
            <v>BERLIN BOYLSTON</v>
          </cell>
          <cell r="D371">
            <v>12</v>
          </cell>
          <cell r="E371">
            <v>182364</v>
          </cell>
          <cell r="F371">
            <v>0</v>
          </cell>
          <cell r="G371">
            <v>10716</v>
          </cell>
          <cell r="H371">
            <v>193080</v>
          </cell>
          <cell r="J371">
            <v>17303.369382232755</v>
          </cell>
          <cell r="K371">
            <v>0.71439533389342946</v>
          </cell>
          <cell r="L371">
            <v>10716</v>
          </cell>
          <cell r="M371">
            <v>28019.369382232755</v>
          </cell>
          <cell r="O371">
            <v>165060.63061776725</v>
          </cell>
          <cell r="Q371">
            <v>0</v>
          </cell>
          <cell r="R371">
            <v>17303.369382232755</v>
          </cell>
          <cell r="S371">
            <v>10716</v>
          </cell>
          <cell r="T371">
            <v>28019.369382232755</v>
          </cell>
          <cell r="V371">
            <v>34937</v>
          </cell>
          <cell r="W371">
            <v>0</v>
          </cell>
          <cell r="X371">
            <v>620</v>
          </cell>
          <cell r="Y371">
            <v>12</v>
          </cell>
          <cell r="Z371">
            <v>0</v>
          </cell>
          <cell r="AA371">
            <v>182364</v>
          </cell>
          <cell r="AB371">
            <v>0</v>
          </cell>
          <cell r="AC371">
            <v>182364</v>
          </cell>
          <cell r="AD371">
            <v>0</v>
          </cell>
          <cell r="AE371">
            <v>10716</v>
          </cell>
          <cell r="AF371">
            <v>193080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193080</v>
          </cell>
          <cell r="AM371">
            <v>620</v>
          </cell>
          <cell r="AN371">
            <v>707</v>
          </cell>
          <cell r="AO371" t="str">
            <v>BERLIN BOYLSTON</v>
          </cell>
          <cell r="AP371">
            <v>182364</v>
          </cell>
          <cell r="AQ371">
            <v>158143</v>
          </cell>
          <cell r="AR371">
            <v>24221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24221</v>
          </cell>
          <cell r="AZ371">
            <v>17303.369382232755</v>
          </cell>
          <cell r="BB371">
            <v>620</v>
          </cell>
          <cell r="BC371" t="str">
            <v>BERLIN BOYLSTON</v>
          </cell>
          <cell r="BH371">
            <v>0</v>
          </cell>
          <cell r="BK371">
            <v>0</v>
          </cell>
          <cell r="BL371">
            <v>0</v>
          </cell>
          <cell r="BN371">
            <v>0</v>
          </cell>
          <cell r="BP371">
            <v>24221</v>
          </cell>
          <cell r="BQ371">
            <v>24221</v>
          </cell>
          <cell r="BR371">
            <v>0</v>
          </cell>
          <cell r="BT371">
            <v>0</v>
          </cell>
          <cell r="BV371">
            <v>0</v>
          </cell>
          <cell r="CA371" t="str">
            <v>fy14</v>
          </cell>
        </row>
        <row r="372">
          <cell r="A372">
            <v>622</v>
          </cell>
          <cell r="B372">
            <v>765</v>
          </cell>
          <cell r="C372" t="str">
            <v>BLACKSTONE MILLVILLE</v>
          </cell>
          <cell r="D372">
            <v>5</v>
          </cell>
          <cell r="E372">
            <v>54000</v>
          </cell>
          <cell r="F372">
            <v>0</v>
          </cell>
          <cell r="G372">
            <v>4465</v>
          </cell>
          <cell r="H372">
            <v>58465</v>
          </cell>
          <cell r="J372">
            <v>23685.062899902761</v>
          </cell>
          <cell r="K372">
            <v>0.61622481413534957</v>
          </cell>
          <cell r="L372">
            <v>4465</v>
          </cell>
          <cell r="M372">
            <v>28150.062899902761</v>
          </cell>
          <cell r="O372">
            <v>30314.937100097239</v>
          </cell>
          <cell r="Q372">
            <v>0</v>
          </cell>
          <cell r="R372">
            <v>23685.062899902761</v>
          </cell>
          <cell r="S372">
            <v>4465</v>
          </cell>
          <cell r="T372">
            <v>28150.062899902761</v>
          </cell>
          <cell r="V372">
            <v>42900.75</v>
          </cell>
          <cell r="W372">
            <v>0</v>
          </cell>
          <cell r="X372">
            <v>622</v>
          </cell>
          <cell r="Y372">
            <v>5</v>
          </cell>
          <cell r="Z372">
            <v>0</v>
          </cell>
          <cell r="AA372">
            <v>54000</v>
          </cell>
          <cell r="AB372">
            <v>0</v>
          </cell>
          <cell r="AC372">
            <v>54000</v>
          </cell>
          <cell r="AD372">
            <v>0</v>
          </cell>
          <cell r="AE372">
            <v>4465</v>
          </cell>
          <cell r="AF372">
            <v>58465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58465</v>
          </cell>
          <cell r="AM372">
            <v>622</v>
          </cell>
          <cell r="AN372">
            <v>765</v>
          </cell>
          <cell r="AO372" t="str">
            <v>BLACKSTONE MILLVILLE</v>
          </cell>
          <cell r="AP372">
            <v>54000</v>
          </cell>
          <cell r="AQ372">
            <v>20846</v>
          </cell>
          <cell r="AR372">
            <v>33154</v>
          </cell>
          <cell r="AS372">
            <v>0</v>
          </cell>
          <cell r="AT372">
            <v>5213</v>
          </cell>
          <cell r="AU372">
            <v>0</v>
          </cell>
          <cell r="AV372">
            <v>68.75</v>
          </cell>
          <cell r="AW372">
            <v>0</v>
          </cell>
          <cell r="AX372">
            <v>0</v>
          </cell>
          <cell r="AY372">
            <v>38435.75</v>
          </cell>
          <cell r="AZ372">
            <v>23685.062899902761</v>
          </cell>
          <cell r="BB372">
            <v>622</v>
          </cell>
          <cell r="BC372" t="str">
            <v>BLACKSTONE MILLVILLE</v>
          </cell>
          <cell r="BH372">
            <v>0</v>
          </cell>
          <cell r="BK372">
            <v>0</v>
          </cell>
          <cell r="BL372">
            <v>0</v>
          </cell>
          <cell r="BN372">
            <v>0</v>
          </cell>
          <cell r="BP372">
            <v>33154</v>
          </cell>
          <cell r="BQ372">
            <v>33154</v>
          </cell>
          <cell r="BR372">
            <v>0</v>
          </cell>
          <cell r="BT372">
            <v>0</v>
          </cell>
          <cell r="BV372">
            <v>0</v>
          </cell>
        </row>
        <row r="373">
          <cell r="A373">
            <v>625</v>
          </cell>
          <cell r="B373">
            <v>710</v>
          </cell>
          <cell r="C373" t="str">
            <v>BRIDGEWATER RAYNHAM</v>
          </cell>
          <cell r="D373">
            <v>14</v>
          </cell>
          <cell r="E373">
            <v>182233</v>
          </cell>
          <cell r="F373">
            <v>0</v>
          </cell>
          <cell r="G373">
            <v>12502</v>
          </cell>
          <cell r="H373">
            <v>194735</v>
          </cell>
          <cell r="J373">
            <v>18863.608791456005</v>
          </cell>
          <cell r="K373">
            <v>0.41241171609936661</v>
          </cell>
          <cell r="L373">
            <v>12502</v>
          </cell>
          <cell r="M373">
            <v>31365.608791456005</v>
          </cell>
          <cell r="O373">
            <v>163369.391208544</v>
          </cell>
          <cell r="Q373">
            <v>0</v>
          </cell>
          <cell r="R373">
            <v>18863.608791456005</v>
          </cell>
          <cell r="S373">
            <v>12502</v>
          </cell>
          <cell r="T373">
            <v>31365.608791456005</v>
          </cell>
          <cell r="V373">
            <v>58241.75</v>
          </cell>
          <cell r="W373">
            <v>0</v>
          </cell>
          <cell r="X373">
            <v>625</v>
          </cell>
          <cell r="Y373">
            <v>14</v>
          </cell>
          <cell r="Z373">
            <v>0</v>
          </cell>
          <cell r="AA373">
            <v>182233</v>
          </cell>
          <cell r="AB373">
            <v>0</v>
          </cell>
          <cell r="AC373">
            <v>182233</v>
          </cell>
          <cell r="AD373">
            <v>0</v>
          </cell>
          <cell r="AE373">
            <v>12502</v>
          </cell>
          <cell r="AF373">
            <v>194735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194735</v>
          </cell>
          <cell r="AM373">
            <v>625</v>
          </cell>
          <cell r="AN373">
            <v>710</v>
          </cell>
          <cell r="AO373" t="str">
            <v>BRIDGEWATER RAYNHAM</v>
          </cell>
          <cell r="AP373">
            <v>182233</v>
          </cell>
          <cell r="AQ373">
            <v>155828</v>
          </cell>
          <cell r="AR373">
            <v>26405</v>
          </cell>
          <cell r="AS373">
            <v>15007</v>
          </cell>
          <cell r="AT373">
            <v>0</v>
          </cell>
          <cell r="AU373">
            <v>4327.75</v>
          </cell>
          <cell r="AV373">
            <v>0</v>
          </cell>
          <cell r="AW373">
            <v>0</v>
          </cell>
          <cell r="AX373">
            <v>0</v>
          </cell>
          <cell r="AY373">
            <v>45739.75</v>
          </cell>
          <cell r="AZ373">
            <v>18863.608791456005</v>
          </cell>
          <cell r="BB373">
            <v>625</v>
          </cell>
          <cell r="BC373" t="str">
            <v>BRIDGEWATER RAYNHAM</v>
          </cell>
          <cell r="BH373">
            <v>0</v>
          </cell>
          <cell r="BK373">
            <v>0</v>
          </cell>
          <cell r="BL373">
            <v>0</v>
          </cell>
          <cell r="BN373">
            <v>0</v>
          </cell>
          <cell r="BP373">
            <v>26405</v>
          </cell>
          <cell r="BQ373">
            <v>26405</v>
          </cell>
          <cell r="BR373">
            <v>0</v>
          </cell>
          <cell r="BT373">
            <v>0</v>
          </cell>
          <cell r="BV373">
            <v>0</v>
          </cell>
        </row>
        <row r="374">
          <cell r="A374">
            <v>632</v>
          </cell>
          <cell r="B374">
            <v>632</v>
          </cell>
          <cell r="C374" t="str">
            <v>CHESTERFIELD GOSHEN</v>
          </cell>
          <cell r="D374">
            <v>3</v>
          </cell>
          <cell r="E374">
            <v>54289</v>
          </cell>
          <cell r="F374">
            <v>0</v>
          </cell>
          <cell r="G374">
            <v>2679</v>
          </cell>
          <cell r="H374">
            <v>56968</v>
          </cell>
          <cell r="J374">
            <v>15438.797560770905</v>
          </cell>
          <cell r="K374">
            <v>0.58449297950976398</v>
          </cell>
          <cell r="L374">
            <v>2679</v>
          </cell>
          <cell r="M374">
            <v>18117.797560770905</v>
          </cell>
          <cell r="O374">
            <v>38850.202439229091</v>
          </cell>
          <cell r="Q374">
            <v>0</v>
          </cell>
          <cell r="R374">
            <v>15438.797560770905</v>
          </cell>
          <cell r="S374">
            <v>2679</v>
          </cell>
          <cell r="T374">
            <v>18117.797560770905</v>
          </cell>
          <cell r="V374">
            <v>29093</v>
          </cell>
          <cell r="W374">
            <v>0</v>
          </cell>
          <cell r="X374">
            <v>632</v>
          </cell>
          <cell r="Y374">
            <v>3</v>
          </cell>
          <cell r="Z374">
            <v>0</v>
          </cell>
          <cell r="AA374">
            <v>54289</v>
          </cell>
          <cell r="AB374">
            <v>0</v>
          </cell>
          <cell r="AC374">
            <v>54289</v>
          </cell>
          <cell r="AD374">
            <v>0</v>
          </cell>
          <cell r="AE374">
            <v>2679</v>
          </cell>
          <cell r="AF374">
            <v>56968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56968</v>
          </cell>
          <cell r="AM374">
            <v>632</v>
          </cell>
          <cell r="AN374">
            <v>632</v>
          </cell>
          <cell r="AO374" t="str">
            <v>CHESTERFIELD GOSHEN</v>
          </cell>
          <cell r="AP374">
            <v>54289</v>
          </cell>
          <cell r="AQ374">
            <v>32678</v>
          </cell>
          <cell r="AR374">
            <v>21611</v>
          </cell>
          <cell r="AS374">
            <v>0</v>
          </cell>
          <cell r="AT374">
            <v>4803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26414</v>
          </cell>
          <cell r="AZ374">
            <v>15438.797560770905</v>
          </cell>
          <cell r="BB374">
            <v>632</v>
          </cell>
          <cell r="BC374" t="str">
            <v>CHESTERFIELD GOSHEN</v>
          </cell>
          <cell r="BH374">
            <v>0</v>
          </cell>
          <cell r="BK374">
            <v>0</v>
          </cell>
          <cell r="BL374">
            <v>0</v>
          </cell>
          <cell r="BN374">
            <v>0</v>
          </cell>
          <cell r="BP374">
            <v>21611</v>
          </cell>
          <cell r="BQ374">
            <v>21611</v>
          </cell>
          <cell r="BR374">
            <v>0</v>
          </cell>
          <cell r="BT374">
            <v>0</v>
          </cell>
          <cell r="BV374">
            <v>0</v>
          </cell>
        </row>
        <row r="375">
          <cell r="A375">
            <v>635</v>
          </cell>
          <cell r="B375">
            <v>712</v>
          </cell>
          <cell r="C375" t="str">
            <v>CENTRAL BERKSHIRE</v>
          </cell>
          <cell r="D375">
            <v>25</v>
          </cell>
          <cell r="E375">
            <v>390524</v>
          </cell>
          <cell r="F375">
            <v>0</v>
          </cell>
          <cell r="G375">
            <v>22325</v>
          </cell>
          <cell r="H375">
            <v>412849</v>
          </cell>
          <cell r="J375">
            <v>38953.119975873138</v>
          </cell>
          <cell r="K375">
            <v>0.39760151654071657</v>
          </cell>
          <cell r="L375">
            <v>22325</v>
          </cell>
          <cell r="M375">
            <v>61278.119975873138</v>
          </cell>
          <cell r="O375">
            <v>351570.88002412685</v>
          </cell>
          <cell r="Q375">
            <v>0</v>
          </cell>
          <cell r="R375">
            <v>38953.119975873138</v>
          </cell>
          <cell r="S375">
            <v>22325</v>
          </cell>
          <cell r="T375">
            <v>61278.119975873138</v>
          </cell>
          <cell r="V375">
            <v>120295.25</v>
          </cell>
          <cell r="W375">
            <v>0</v>
          </cell>
          <cell r="X375">
            <v>635</v>
          </cell>
          <cell r="Y375">
            <v>25</v>
          </cell>
          <cell r="Z375">
            <v>0</v>
          </cell>
          <cell r="AA375">
            <v>390524</v>
          </cell>
          <cell r="AB375">
            <v>0</v>
          </cell>
          <cell r="AC375">
            <v>390524</v>
          </cell>
          <cell r="AD375">
            <v>0</v>
          </cell>
          <cell r="AE375">
            <v>22325</v>
          </cell>
          <cell r="AF375">
            <v>412849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412849</v>
          </cell>
          <cell r="AM375">
            <v>635</v>
          </cell>
          <cell r="AN375">
            <v>712</v>
          </cell>
          <cell r="AO375" t="str">
            <v>CENTRAL BERKSHIRE</v>
          </cell>
          <cell r="AP375">
            <v>390524</v>
          </cell>
          <cell r="AQ375">
            <v>335998</v>
          </cell>
          <cell r="AR375">
            <v>54526</v>
          </cell>
          <cell r="AS375">
            <v>10697</v>
          </cell>
          <cell r="AT375">
            <v>26917</v>
          </cell>
          <cell r="AU375">
            <v>5830.25</v>
          </cell>
          <cell r="AV375">
            <v>0</v>
          </cell>
          <cell r="AW375">
            <v>0</v>
          </cell>
          <cell r="AX375">
            <v>0</v>
          </cell>
          <cell r="AY375">
            <v>97970.25</v>
          </cell>
          <cell r="AZ375">
            <v>38953.119975873138</v>
          </cell>
          <cell r="BB375">
            <v>635</v>
          </cell>
          <cell r="BC375" t="str">
            <v>CENTRAL BERKSHIRE</v>
          </cell>
          <cell r="BH375">
            <v>0</v>
          </cell>
          <cell r="BK375">
            <v>0</v>
          </cell>
          <cell r="BL375">
            <v>0</v>
          </cell>
          <cell r="BN375">
            <v>0</v>
          </cell>
          <cell r="BP375">
            <v>54526</v>
          </cell>
          <cell r="BQ375">
            <v>54526</v>
          </cell>
          <cell r="BR375">
            <v>0</v>
          </cell>
          <cell r="BT375">
            <v>0</v>
          </cell>
          <cell r="BV375">
            <v>0</v>
          </cell>
        </row>
        <row r="376">
          <cell r="A376">
            <v>640</v>
          </cell>
          <cell r="B376">
            <v>713</v>
          </cell>
          <cell r="C376" t="str">
            <v>CONCORD CARLISLE</v>
          </cell>
          <cell r="D376">
            <v>4</v>
          </cell>
          <cell r="E376">
            <v>71180</v>
          </cell>
          <cell r="F376">
            <v>0</v>
          </cell>
          <cell r="G376">
            <v>3572</v>
          </cell>
          <cell r="H376">
            <v>74752</v>
          </cell>
          <cell r="J376">
            <v>1657.3971746327563</v>
          </cell>
          <cell r="K376">
            <v>0.13297474122534952</v>
          </cell>
          <cell r="L376">
            <v>3572</v>
          </cell>
          <cell r="M376">
            <v>5229.3971746327561</v>
          </cell>
          <cell r="O376">
            <v>69522.602825367241</v>
          </cell>
          <cell r="Q376">
            <v>0</v>
          </cell>
          <cell r="R376">
            <v>1657.3971746327563</v>
          </cell>
          <cell r="S376">
            <v>3572</v>
          </cell>
          <cell r="T376">
            <v>5229.3971746327561</v>
          </cell>
          <cell r="V376">
            <v>16036</v>
          </cell>
          <cell r="W376">
            <v>0</v>
          </cell>
          <cell r="X376">
            <v>640</v>
          </cell>
          <cell r="Y376">
            <v>4</v>
          </cell>
          <cell r="Z376">
            <v>0</v>
          </cell>
          <cell r="AA376">
            <v>71180</v>
          </cell>
          <cell r="AB376">
            <v>0</v>
          </cell>
          <cell r="AC376">
            <v>71180</v>
          </cell>
          <cell r="AD376">
            <v>0</v>
          </cell>
          <cell r="AE376">
            <v>3572</v>
          </cell>
          <cell r="AF376">
            <v>74752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74752</v>
          </cell>
          <cell r="AM376">
            <v>640</v>
          </cell>
          <cell r="AN376">
            <v>713</v>
          </cell>
          <cell r="AO376" t="str">
            <v>CONCORD CARLISLE</v>
          </cell>
          <cell r="AP376">
            <v>71180</v>
          </cell>
          <cell r="AQ376">
            <v>68860</v>
          </cell>
          <cell r="AR376">
            <v>2320</v>
          </cell>
          <cell r="AS376">
            <v>0</v>
          </cell>
          <cell r="AT376">
            <v>1909</v>
          </cell>
          <cell r="AU376">
            <v>496.5</v>
          </cell>
          <cell r="AV376">
            <v>0</v>
          </cell>
          <cell r="AW376">
            <v>7738.5</v>
          </cell>
          <cell r="AX376">
            <v>0</v>
          </cell>
          <cell r="AY376">
            <v>12464</v>
          </cell>
          <cell r="AZ376">
            <v>1657.3971746327563</v>
          </cell>
          <cell r="BB376">
            <v>640</v>
          </cell>
          <cell r="BC376" t="str">
            <v>CONCORD CARLISLE</v>
          </cell>
          <cell r="BH376">
            <v>0</v>
          </cell>
          <cell r="BK376">
            <v>0</v>
          </cell>
          <cell r="BL376">
            <v>0</v>
          </cell>
          <cell r="BN376">
            <v>0</v>
          </cell>
          <cell r="BP376">
            <v>2320</v>
          </cell>
          <cell r="BQ376">
            <v>2320</v>
          </cell>
          <cell r="BR376">
            <v>0</v>
          </cell>
          <cell r="BT376">
            <v>0</v>
          </cell>
          <cell r="BV376">
            <v>0</v>
          </cell>
        </row>
        <row r="377">
          <cell r="A377">
            <v>645</v>
          </cell>
          <cell r="B377">
            <v>714</v>
          </cell>
          <cell r="C377" t="str">
            <v>DENNIS YARMOUTH</v>
          </cell>
          <cell r="D377">
            <v>125</v>
          </cell>
          <cell r="E377">
            <v>1834941</v>
          </cell>
          <cell r="F377">
            <v>0</v>
          </cell>
          <cell r="G377">
            <v>111625</v>
          </cell>
          <cell r="H377">
            <v>1946566</v>
          </cell>
          <cell r="J377">
            <v>0</v>
          </cell>
          <cell r="K377">
            <v>0</v>
          </cell>
          <cell r="L377">
            <v>111625</v>
          </cell>
          <cell r="M377">
            <v>111625</v>
          </cell>
          <cell r="O377">
            <v>1834941</v>
          </cell>
          <cell r="Q377">
            <v>0</v>
          </cell>
          <cell r="R377">
            <v>0</v>
          </cell>
          <cell r="S377">
            <v>111625</v>
          </cell>
          <cell r="T377">
            <v>111625</v>
          </cell>
          <cell r="V377">
            <v>156603</v>
          </cell>
          <cell r="W377">
            <v>0</v>
          </cell>
          <cell r="X377">
            <v>645</v>
          </cell>
          <cell r="Y377">
            <v>125</v>
          </cell>
          <cell r="Z377">
            <v>0</v>
          </cell>
          <cell r="AA377">
            <v>1834941</v>
          </cell>
          <cell r="AB377">
            <v>0</v>
          </cell>
          <cell r="AC377">
            <v>1834941</v>
          </cell>
          <cell r="AD377">
            <v>0</v>
          </cell>
          <cell r="AE377">
            <v>111625</v>
          </cell>
          <cell r="AF377">
            <v>1946566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1946566</v>
          </cell>
          <cell r="AM377">
            <v>645</v>
          </cell>
          <cell r="AN377">
            <v>714</v>
          </cell>
          <cell r="AO377" t="str">
            <v>DENNIS YARMOUTH</v>
          </cell>
          <cell r="AP377">
            <v>1834941</v>
          </cell>
          <cell r="AQ377">
            <v>1865300</v>
          </cell>
          <cell r="AR377">
            <v>0</v>
          </cell>
          <cell r="AS377">
            <v>42438</v>
          </cell>
          <cell r="AT377">
            <v>2540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44978</v>
          </cell>
          <cell r="AZ377">
            <v>0</v>
          </cell>
          <cell r="BB377">
            <v>645</v>
          </cell>
          <cell r="BC377" t="str">
            <v>DENNIS YARMOUTH</v>
          </cell>
          <cell r="BH377">
            <v>0</v>
          </cell>
          <cell r="BK377">
            <v>0</v>
          </cell>
          <cell r="BL377">
            <v>0</v>
          </cell>
          <cell r="BN377">
            <v>0</v>
          </cell>
          <cell r="BP377">
            <v>0</v>
          </cell>
          <cell r="BQ377">
            <v>0</v>
          </cell>
          <cell r="BR377">
            <v>0</v>
          </cell>
          <cell r="BT377">
            <v>0</v>
          </cell>
          <cell r="BV377">
            <v>0</v>
          </cell>
        </row>
        <row r="378">
          <cell r="A378">
            <v>650</v>
          </cell>
          <cell r="B378">
            <v>715</v>
          </cell>
          <cell r="C378" t="str">
            <v>DIGHTON REHOBOTH</v>
          </cell>
          <cell r="D378">
            <v>2</v>
          </cell>
          <cell r="E378">
            <v>30421</v>
          </cell>
          <cell r="F378">
            <v>0</v>
          </cell>
          <cell r="G378">
            <v>1786</v>
          </cell>
          <cell r="H378">
            <v>32207</v>
          </cell>
          <cell r="J378">
            <v>12567.642713853211</v>
          </cell>
          <cell r="K378">
            <v>0.54592672757634786</v>
          </cell>
          <cell r="L378">
            <v>1786</v>
          </cell>
          <cell r="M378">
            <v>14353.642713853211</v>
          </cell>
          <cell r="O378">
            <v>17853.357286146791</v>
          </cell>
          <cell r="Q378">
            <v>0</v>
          </cell>
          <cell r="R378">
            <v>12567.642713853211</v>
          </cell>
          <cell r="S378">
            <v>1786</v>
          </cell>
          <cell r="T378">
            <v>14353.642713853211</v>
          </cell>
          <cell r="V378">
            <v>24806.75</v>
          </cell>
          <cell r="W378">
            <v>0</v>
          </cell>
          <cell r="X378">
            <v>650</v>
          </cell>
          <cell r="Y378">
            <v>2</v>
          </cell>
          <cell r="Z378">
            <v>0</v>
          </cell>
          <cell r="AA378">
            <v>30421</v>
          </cell>
          <cell r="AB378">
            <v>0</v>
          </cell>
          <cell r="AC378">
            <v>30421</v>
          </cell>
          <cell r="AD378">
            <v>0</v>
          </cell>
          <cell r="AE378">
            <v>1786</v>
          </cell>
          <cell r="AF378">
            <v>32207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32207</v>
          </cell>
          <cell r="AM378">
            <v>650</v>
          </cell>
          <cell r="AN378">
            <v>715</v>
          </cell>
          <cell r="AO378" t="str">
            <v>DIGHTON REHOBOTH</v>
          </cell>
          <cell r="AP378">
            <v>30421</v>
          </cell>
          <cell r="AQ378">
            <v>12829</v>
          </cell>
          <cell r="AR378">
            <v>17592</v>
          </cell>
          <cell r="AS378">
            <v>0</v>
          </cell>
          <cell r="AT378">
            <v>0</v>
          </cell>
          <cell r="AU378">
            <v>0</v>
          </cell>
          <cell r="AV378">
            <v>5428.75</v>
          </cell>
          <cell r="AW378">
            <v>0</v>
          </cell>
          <cell r="AX378">
            <v>0</v>
          </cell>
          <cell r="AY378">
            <v>23020.75</v>
          </cell>
          <cell r="AZ378">
            <v>12567.642713853211</v>
          </cell>
          <cell r="BB378">
            <v>650</v>
          </cell>
          <cell r="BC378" t="str">
            <v>DIGHTON REHOBOTH</v>
          </cell>
          <cell r="BH378">
            <v>0</v>
          </cell>
          <cell r="BK378">
            <v>0</v>
          </cell>
          <cell r="BL378">
            <v>0</v>
          </cell>
          <cell r="BN378">
            <v>0</v>
          </cell>
          <cell r="BP378">
            <v>17592</v>
          </cell>
          <cell r="BQ378">
            <v>17592</v>
          </cell>
          <cell r="BR378">
            <v>0</v>
          </cell>
          <cell r="BT378">
            <v>0</v>
          </cell>
          <cell r="BV378">
            <v>0</v>
          </cell>
        </row>
        <row r="379">
          <cell r="A379">
            <v>655</v>
          </cell>
          <cell r="B379">
            <v>716</v>
          </cell>
          <cell r="C379" t="str">
            <v>DOVER SHERBORN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O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V379">
            <v>4220</v>
          </cell>
          <cell r="W379">
            <v>0</v>
          </cell>
          <cell r="X379">
            <v>655</v>
          </cell>
          <cell r="AM379">
            <v>655</v>
          </cell>
          <cell r="AN379">
            <v>716</v>
          </cell>
          <cell r="AO379" t="str">
            <v>DOVER SHERBORN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4220</v>
          </cell>
          <cell r="AV379">
            <v>0</v>
          </cell>
          <cell r="AW379">
            <v>0</v>
          </cell>
          <cell r="AX379">
            <v>0</v>
          </cell>
          <cell r="AY379">
            <v>4220</v>
          </cell>
          <cell r="AZ379">
            <v>0</v>
          </cell>
          <cell r="BB379">
            <v>655</v>
          </cell>
          <cell r="BC379" t="str">
            <v>DOVER SHERBORN</v>
          </cell>
          <cell r="BH379">
            <v>0</v>
          </cell>
          <cell r="BK379">
            <v>0</v>
          </cell>
          <cell r="BL379">
            <v>0</v>
          </cell>
          <cell r="BN379">
            <v>0</v>
          </cell>
          <cell r="BP379">
            <v>0</v>
          </cell>
          <cell r="BQ379">
            <v>0</v>
          </cell>
          <cell r="BR379">
            <v>0</v>
          </cell>
          <cell r="BT379">
            <v>0</v>
          </cell>
          <cell r="BV379">
            <v>0</v>
          </cell>
        </row>
        <row r="380">
          <cell r="A380">
            <v>658</v>
          </cell>
          <cell r="B380">
            <v>780</v>
          </cell>
          <cell r="C380" t="str">
            <v>DUDLEY CHARLTON</v>
          </cell>
          <cell r="D380">
            <v>9</v>
          </cell>
          <cell r="E380">
            <v>96116</v>
          </cell>
          <cell r="F380">
            <v>0</v>
          </cell>
          <cell r="G380">
            <v>8037</v>
          </cell>
          <cell r="H380">
            <v>104153</v>
          </cell>
          <cell r="J380">
            <v>28758.698561213896</v>
          </cell>
          <cell r="K380">
            <v>0.52914618989616036</v>
          </cell>
          <cell r="L380">
            <v>8037</v>
          </cell>
          <cell r="M380">
            <v>36795.698561213896</v>
          </cell>
          <cell r="O380">
            <v>67357.301438786104</v>
          </cell>
          <cell r="Q380">
            <v>0</v>
          </cell>
          <cell r="R380">
            <v>28758.698561213896</v>
          </cell>
          <cell r="S380">
            <v>8037</v>
          </cell>
          <cell r="T380">
            <v>36795.698561213896</v>
          </cell>
          <cell r="V380">
            <v>62386.25</v>
          </cell>
          <cell r="W380">
            <v>0</v>
          </cell>
          <cell r="X380">
            <v>658</v>
          </cell>
          <cell r="Y380">
            <v>9</v>
          </cell>
          <cell r="Z380">
            <v>0</v>
          </cell>
          <cell r="AA380">
            <v>96116</v>
          </cell>
          <cell r="AB380">
            <v>0</v>
          </cell>
          <cell r="AC380">
            <v>96116</v>
          </cell>
          <cell r="AD380">
            <v>0</v>
          </cell>
          <cell r="AE380">
            <v>8037</v>
          </cell>
          <cell r="AF380">
            <v>104153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104153</v>
          </cell>
          <cell r="AM380">
            <v>658</v>
          </cell>
          <cell r="AN380">
            <v>780</v>
          </cell>
          <cell r="AO380" t="str">
            <v>DUDLEY CHARLTON</v>
          </cell>
          <cell r="AP380">
            <v>96116</v>
          </cell>
          <cell r="AQ380">
            <v>55860</v>
          </cell>
          <cell r="AR380">
            <v>40256</v>
          </cell>
          <cell r="AS380">
            <v>13965</v>
          </cell>
          <cell r="AT380">
            <v>0</v>
          </cell>
          <cell r="AU380">
            <v>0</v>
          </cell>
          <cell r="AV380">
            <v>128.25</v>
          </cell>
          <cell r="AW380">
            <v>0</v>
          </cell>
          <cell r="AX380">
            <v>0</v>
          </cell>
          <cell r="AY380">
            <v>54349.25</v>
          </cell>
          <cell r="AZ380">
            <v>28758.698561213896</v>
          </cell>
          <cell r="BB380">
            <v>658</v>
          </cell>
          <cell r="BC380" t="str">
            <v>DUDLEY CHARLTON</v>
          </cell>
          <cell r="BH380">
            <v>0</v>
          </cell>
          <cell r="BK380">
            <v>0</v>
          </cell>
          <cell r="BL380">
            <v>0</v>
          </cell>
          <cell r="BN380">
            <v>0</v>
          </cell>
          <cell r="BP380">
            <v>40256</v>
          </cell>
          <cell r="BQ380">
            <v>40256</v>
          </cell>
          <cell r="BR380">
            <v>0</v>
          </cell>
          <cell r="BT380">
            <v>0</v>
          </cell>
          <cell r="BV380">
            <v>0</v>
          </cell>
        </row>
        <row r="381">
          <cell r="A381">
            <v>660</v>
          </cell>
          <cell r="B381">
            <v>776</v>
          </cell>
          <cell r="C381" t="str">
            <v>NAUSET</v>
          </cell>
          <cell r="D381">
            <v>79</v>
          </cell>
          <cell r="E381">
            <v>1469287</v>
          </cell>
          <cell r="F381">
            <v>0</v>
          </cell>
          <cell r="G381">
            <v>70547</v>
          </cell>
          <cell r="H381">
            <v>1539834</v>
          </cell>
          <cell r="J381">
            <v>44613.27420631078</v>
          </cell>
          <cell r="K381">
            <v>0.5416763197162604</v>
          </cell>
          <cell r="L381">
            <v>70547</v>
          </cell>
          <cell r="M381">
            <v>115160.27420631077</v>
          </cell>
          <cell r="O381">
            <v>1424673.7257936893</v>
          </cell>
          <cell r="Q381">
            <v>0</v>
          </cell>
          <cell r="R381">
            <v>44613.27420631078</v>
          </cell>
          <cell r="S381">
            <v>70547</v>
          </cell>
          <cell r="T381">
            <v>115160.27420631077</v>
          </cell>
          <cell r="V381">
            <v>152908.5</v>
          </cell>
          <cell r="W381">
            <v>0</v>
          </cell>
          <cell r="X381">
            <v>660</v>
          </cell>
          <cell r="Y381">
            <v>79</v>
          </cell>
          <cell r="Z381">
            <v>0</v>
          </cell>
          <cell r="AA381">
            <v>1469287</v>
          </cell>
          <cell r="AB381">
            <v>0</v>
          </cell>
          <cell r="AC381">
            <v>1469287</v>
          </cell>
          <cell r="AD381">
            <v>0</v>
          </cell>
          <cell r="AE381">
            <v>70547</v>
          </cell>
          <cell r="AF381">
            <v>1539834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1539834</v>
          </cell>
          <cell r="AM381">
            <v>660</v>
          </cell>
          <cell r="AN381">
            <v>776</v>
          </cell>
          <cell r="AO381" t="str">
            <v>NAUSET</v>
          </cell>
          <cell r="AP381">
            <v>1469287</v>
          </cell>
          <cell r="AQ381">
            <v>1406838</v>
          </cell>
          <cell r="AR381">
            <v>62449</v>
          </cell>
          <cell r="AS381">
            <v>16598.5</v>
          </cell>
          <cell r="AT381">
            <v>3314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82361.5</v>
          </cell>
          <cell r="AZ381">
            <v>44613.27420631078</v>
          </cell>
          <cell r="BB381">
            <v>660</v>
          </cell>
          <cell r="BC381" t="str">
            <v>NAUSET</v>
          </cell>
          <cell r="BH381">
            <v>0</v>
          </cell>
          <cell r="BK381">
            <v>0</v>
          </cell>
          <cell r="BL381">
            <v>0</v>
          </cell>
          <cell r="BN381">
            <v>0</v>
          </cell>
          <cell r="BP381">
            <v>62449</v>
          </cell>
          <cell r="BQ381">
            <v>62449</v>
          </cell>
          <cell r="BR381">
            <v>0</v>
          </cell>
          <cell r="BT381">
            <v>0</v>
          </cell>
          <cell r="BV381">
            <v>0</v>
          </cell>
        </row>
        <row r="382">
          <cell r="A382">
            <v>662</v>
          </cell>
          <cell r="B382">
            <v>788</v>
          </cell>
          <cell r="C382" t="str">
            <v>FARMINGTON RIVER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J382">
            <v>0</v>
          </cell>
          <cell r="K382"/>
          <cell r="L382">
            <v>0</v>
          </cell>
          <cell r="M382">
            <v>0</v>
          </cell>
          <cell r="O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V382">
            <v>0</v>
          </cell>
          <cell r="W382">
            <v>0</v>
          </cell>
          <cell r="X382">
            <v>662</v>
          </cell>
          <cell r="AM382">
            <v>662</v>
          </cell>
          <cell r="AN382">
            <v>788</v>
          </cell>
          <cell r="AO382" t="str">
            <v>FARMINGTON RIVER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B382">
            <v>662</v>
          </cell>
          <cell r="BC382" t="str">
            <v>FARMINGTON RIVER</v>
          </cell>
          <cell r="BH382">
            <v>0</v>
          </cell>
          <cell r="BK382">
            <v>0</v>
          </cell>
          <cell r="BL382">
            <v>0</v>
          </cell>
          <cell r="BN382">
            <v>0</v>
          </cell>
          <cell r="BP382">
            <v>0</v>
          </cell>
          <cell r="BQ382">
            <v>0</v>
          </cell>
          <cell r="BR382">
            <v>0</v>
          </cell>
          <cell r="BT382">
            <v>0</v>
          </cell>
          <cell r="BV382">
            <v>0</v>
          </cell>
        </row>
        <row r="383">
          <cell r="A383">
            <v>665</v>
          </cell>
          <cell r="B383">
            <v>718</v>
          </cell>
          <cell r="C383" t="str">
            <v>FREETOWN LAKEVILLE</v>
          </cell>
          <cell r="D383">
            <v>16</v>
          </cell>
          <cell r="E383">
            <v>217017</v>
          </cell>
          <cell r="F383">
            <v>0</v>
          </cell>
          <cell r="G383">
            <v>14288</v>
          </cell>
          <cell r="H383">
            <v>231305</v>
          </cell>
          <cell r="J383">
            <v>7223.9656163303589</v>
          </cell>
          <cell r="K383">
            <v>0.12161507091856279</v>
          </cell>
          <cell r="L383">
            <v>14288</v>
          </cell>
          <cell r="M383">
            <v>21511.965616330359</v>
          </cell>
          <cell r="O383">
            <v>209793.03438366964</v>
          </cell>
          <cell r="Q383">
            <v>0</v>
          </cell>
          <cell r="R383">
            <v>7223.9656163303589</v>
          </cell>
          <cell r="S383">
            <v>14288</v>
          </cell>
          <cell r="T383">
            <v>21511.965616330359</v>
          </cell>
          <cell r="V383">
            <v>73688.25</v>
          </cell>
          <cell r="W383">
            <v>0</v>
          </cell>
          <cell r="X383">
            <v>665</v>
          </cell>
          <cell r="Y383">
            <v>16</v>
          </cell>
          <cell r="Z383">
            <v>0</v>
          </cell>
          <cell r="AA383">
            <v>217017</v>
          </cell>
          <cell r="AB383">
            <v>0</v>
          </cell>
          <cell r="AC383">
            <v>217017</v>
          </cell>
          <cell r="AD383">
            <v>0</v>
          </cell>
          <cell r="AE383">
            <v>14288</v>
          </cell>
          <cell r="AF383">
            <v>231305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231305</v>
          </cell>
          <cell r="AM383">
            <v>665</v>
          </cell>
          <cell r="AN383">
            <v>718</v>
          </cell>
          <cell r="AO383" t="str">
            <v>FREETOWN LAKEVILLE</v>
          </cell>
          <cell r="AP383">
            <v>217017</v>
          </cell>
          <cell r="AQ383">
            <v>206905</v>
          </cell>
          <cell r="AR383">
            <v>10112</v>
          </cell>
          <cell r="AS383">
            <v>4291.25</v>
          </cell>
          <cell r="AT383">
            <v>11161</v>
          </cell>
          <cell r="AU383">
            <v>12999</v>
          </cell>
          <cell r="AV383">
            <v>11990.25</v>
          </cell>
          <cell r="AW383">
            <v>8846.75</v>
          </cell>
          <cell r="AX383">
            <v>0</v>
          </cell>
          <cell r="AY383">
            <v>59400.25</v>
          </cell>
          <cell r="AZ383">
            <v>7223.9656163303589</v>
          </cell>
          <cell r="BB383">
            <v>665</v>
          </cell>
          <cell r="BC383" t="str">
            <v>FREETOWN LAKEVILLE</v>
          </cell>
          <cell r="BH383">
            <v>0</v>
          </cell>
          <cell r="BK383">
            <v>0</v>
          </cell>
          <cell r="BL383">
            <v>0</v>
          </cell>
          <cell r="BN383">
            <v>0</v>
          </cell>
          <cell r="BP383">
            <v>10112</v>
          </cell>
          <cell r="BQ383">
            <v>10112</v>
          </cell>
          <cell r="BR383">
            <v>0</v>
          </cell>
          <cell r="BT383">
            <v>0</v>
          </cell>
          <cell r="BV383">
            <v>0</v>
          </cell>
          <cell r="CA383" t="str">
            <v>fy12</v>
          </cell>
        </row>
        <row r="384">
          <cell r="A384">
            <v>670</v>
          </cell>
          <cell r="B384">
            <v>720</v>
          </cell>
          <cell r="C384" t="str">
            <v>FRONTIER</v>
          </cell>
          <cell r="D384">
            <v>63</v>
          </cell>
          <cell r="E384">
            <v>1057512.1500000099</v>
          </cell>
          <cell r="F384">
            <v>0</v>
          </cell>
          <cell r="G384">
            <v>56259</v>
          </cell>
          <cell r="H384">
            <v>1113771.1500000099</v>
          </cell>
          <cell r="J384">
            <v>83285.743975270962</v>
          </cell>
          <cell r="K384">
            <v>0.33387764026070027</v>
          </cell>
          <cell r="L384">
            <v>56259</v>
          </cell>
          <cell r="M384">
            <v>139544.74397527095</v>
          </cell>
          <cell r="O384">
            <v>974226.40602473891</v>
          </cell>
          <cell r="Q384">
            <v>0</v>
          </cell>
          <cell r="R384">
            <v>83285.743975270962</v>
          </cell>
          <cell r="S384">
            <v>56259</v>
          </cell>
          <cell r="T384">
            <v>139544.74397527095</v>
          </cell>
          <cell r="V384">
            <v>305708.90000000992</v>
          </cell>
          <cell r="W384">
            <v>0</v>
          </cell>
          <cell r="X384">
            <v>670</v>
          </cell>
          <cell r="Y384">
            <v>63</v>
          </cell>
          <cell r="Z384">
            <v>0</v>
          </cell>
          <cell r="AA384">
            <v>1151892</v>
          </cell>
          <cell r="AB384">
            <v>94379.849999990081</v>
          </cell>
          <cell r="AC384">
            <v>1057512.1500000099</v>
          </cell>
          <cell r="AD384">
            <v>0</v>
          </cell>
          <cell r="AE384">
            <v>56259</v>
          </cell>
          <cell r="AF384">
            <v>1113771.1500000102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1113771.1500000102</v>
          </cell>
          <cell r="AM384">
            <v>670</v>
          </cell>
          <cell r="AN384">
            <v>720</v>
          </cell>
          <cell r="AO384" t="str">
            <v>FRONTIER</v>
          </cell>
          <cell r="AP384">
            <v>1057512.1500000099</v>
          </cell>
          <cell r="AQ384">
            <v>940930</v>
          </cell>
          <cell r="AR384">
            <v>116582.15000000992</v>
          </cell>
          <cell r="AS384">
            <v>60446.25</v>
          </cell>
          <cell r="AT384">
            <v>32959</v>
          </cell>
          <cell r="AU384">
            <v>16642.5</v>
          </cell>
          <cell r="AV384">
            <v>10307.75</v>
          </cell>
          <cell r="AW384">
            <v>12512.25</v>
          </cell>
          <cell r="AX384">
            <v>0</v>
          </cell>
          <cell r="AY384">
            <v>249449.90000000992</v>
          </cell>
          <cell r="AZ384">
            <v>83285.743975270962</v>
          </cell>
          <cell r="BB384">
            <v>670</v>
          </cell>
          <cell r="BC384" t="str">
            <v>FRONTIER</v>
          </cell>
          <cell r="BH384">
            <v>0</v>
          </cell>
          <cell r="BK384">
            <v>0</v>
          </cell>
          <cell r="BL384">
            <v>0</v>
          </cell>
          <cell r="BN384">
            <v>0</v>
          </cell>
          <cell r="BP384">
            <v>116582.15000000992</v>
          </cell>
          <cell r="BQ384">
            <v>116582.15000000992</v>
          </cell>
          <cell r="BR384">
            <v>0</v>
          </cell>
          <cell r="BT384">
            <v>0</v>
          </cell>
          <cell r="BV384">
            <v>0</v>
          </cell>
        </row>
        <row r="385">
          <cell r="A385">
            <v>672</v>
          </cell>
          <cell r="B385">
            <v>721</v>
          </cell>
          <cell r="C385" t="str">
            <v>GATEWAY</v>
          </cell>
          <cell r="D385">
            <v>5</v>
          </cell>
          <cell r="E385">
            <v>79695</v>
          </cell>
          <cell r="F385">
            <v>0</v>
          </cell>
          <cell r="G385">
            <v>4465</v>
          </cell>
          <cell r="H385">
            <v>84160</v>
          </cell>
          <cell r="J385">
            <v>17484.825797041685</v>
          </cell>
          <cell r="K385">
            <v>0.46092755304058852</v>
          </cell>
          <cell r="L385">
            <v>4465</v>
          </cell>
          <cell r="M385">
            <v>21949.825797041685</v>
          </cell>
          <cell r="O385">
            <v>62210.174202958311</v>
          </cell>
          <cell r="Q385">
            <v>0</v>
          </cell>
          <cell r="R385">
            <v>17484.825797041685</v>
          </cell>
          <cell r="S385">
            <v>4465</v>
          </cell>
          <cell r="T385">
            <v>21949.825797041685</v>
          </cell>
          <cell r="V385">
            <v>42399</v>
          </cell>
          <cell r="W385">
            <v>0</v>
          </cell>
          <cell r="X385">
            <v>672</v>
          </cell>
          <cell r="Y385">
            <v>5</v>
          </cell>
          <cell r="Z385">
            <v>0</v>
          </cell>
          <cell r="AA385">
            <v>79695</v>
          </cell>
          <cell r="AB385">
            <v>0</v>
          </cell>
          <cell r="AC385">
            <v>79695</v>
          </cell>
          <cell r="AD385">
            <v>0</v>
          </cell>
          <cell r="AE385">
            <v>4465</v>
          </cell>
          <cell r="AF385">
            <v>84160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84160</v>
          </cell>
          <cell r="AM385">
            <v>672</v>
          </cell>
          <cell r="AN385">
            <v>721</v>
          </cell>
          <cell r="AO385" t="str">
            <v>GATEWAY</v>
          </cell>
          <cell r="AP385">
            <v>79695</v>
          </cell>
          <cell r="AQ385">
            <v>55220</v>
          </cell>
          <cell r="AR385">
            <v>24475</v>
          </cell>
          <cell r="AS385">
            <v>0</v>
          </cell>
          <cell r="AT385">
            <v>13459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37934</v>
          </cell>
          <cell r="AZ385">
            <v>17484.825797041685</v>
          </cell>
          <cell r="BB385">
            <v>672</v>
          </cell>
          <cell r="BC385" t="str">
            <v>GATEWAY</v>
          </cell>
          <cell r="BH385">
            <v>0</v>
          </cell>
          <cell r="BK385">
            <v>0</v>
          </cell>
          <cell r="BL385">
            <v>0</v>
          </cell>
          <cell r="BN385">
            <v>0</v>
          </cell>
          <cell r="BP385">
            <v>24475</v>
          </cell>
          <cell r="BQ385">
            <v>24475</v>
          </cell>
          <cell r="BR385">
            <v>0</v>
          </cell>
          <cell r="BT385">
            <v>0</v>
          </cell>
          <cell r="BV385">
            <v>0</v>
          </cell>
          <cell r="CA385" t="str">
            <v>fy16</v>
          </cell>
        </row>
        <row r="386">
          <cell r="A386">
            <v>673</v>
          </cell>
          <cell r="B386">
            <v>772</v>
          </cell>
          <cell r="C386" t="str">
            <v>GROTON DUNSTABLE</v>
          </cell>
          <cell r="D386">
            <v>53</v>
          </cell>
          <cell r="E386">
            <v>746570</v>
          </cell>
          <cell r="F386">
            <v>0</v>
          </cell>
          <cell r="G386">
            <v>47329</v>
          </cell>
          <cell r="H386">
            <v>793899</v>
          </cell>
          <cell r="J386">
            <v>100811.8975423713</v>
          </cell>
          <cell r="K386">
            <v>0.58670750752864842</v>
          </cell>
          <cell r="L386">
            <v>47329</v>
          </cell>
          <cell r="M386">
            <v>148140.8975423713</v>
          </cell>
          <cell r="O386">
            <v>645758.1024576287</v>
          </cell>
          <cell r="Q386">
            <v>0</v>
          </cell>
          <cell r="R386">
            <v>100811.8975423713</v>
          </cell>
          <cell r="S386">
            <v>47329</v>
          </cell>
          <cell r="T386">
            <v>148140.8975423713</v>
          </cell>
          <cell r="V386">
            <v>219155.5</v>
          </cell>
          <cell r="W386">
            <v>0</v>
          </cell>
          <cell r="X386">
            <v>673</v>
          </cell>
          <cell r="Y386">
            <v>53</v>
          </cell>
          <cell r="Z386">
            <v>0</v>
          </cell>
          <cell r="AA386">
            <v>746570</v>
          </cell>
          <cell r="AB386">
            <v>0</v>
          </cell>
          <cell r="AC386">
            <v>746570</v>
          </cell>
          <cell r="AD386">
            <v>0</v>
          </cell>
          <cell r="AE386">
            <v>47329</v>
          </cell>
          <cell r="AF386">
            <v>793899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793899</v>
          </cell>
          <cell r="AM386">
            <v>673</v>
          </cell>
          <cell r="AN386">
            <v>772</v>
          </cell>
          <cell r="AO386" t="str">
            <v>GROTON DUNSTABLE</v>
          </cell>
          <cell r="AP386">
            <v>746570</v>
          </cell>
          <cell r="AQ386">
            <v>605455</v>
          </cell>
          <cell r="AR386">
            <v>141115</v>
          </cell>
          <cell r="AS386">
            <v>5324.75</v>
          </cell>
          <cell r="AT386">
            <v>9301</v>
          </cell>
          <cell r="AU386">
            <v>16085.75</v>
          </cell>
          <cell r="AV386">
            <v>0</v>
          </cell>
          <cell r="AW386">
            <v>0</v>
          </cell>
          <cell r="AX386">
            <v>0</v>
          </cell>
          <cell r="AY386">
            <v>171826.5</v>
          </cell>
          <cell r="AZ386">
            <v>100811.8975423713</v>
          </cell>
          <cell r="BB386">
            <v>673</v>
          </cell>
          <cell r="BC386" t="str">
            <v>GROTON DUNSTABLE</v>
          </cell>
          <cell r="BH386">
            <v>0</v>
          </cell>
          <cell r="BK386">
            <v>0</v>
          </cell>
          <cell r="BL386">
            <v>0</v>
          </cell>
          <cell r="BN386">
            <v>0</v>
          </cell>
          <cell r="BP386">
            <v>141115</v>
          </cell>
          <cell r="BQ386">
            <v>141115</v>
          </cell>
          <cell r="BR386">
            <v>0</v>
          </cell>
          <cell r="BT386">
            <v>0</v>
          </cell>
          <cell r="BV386">
            <v>0</v>
          </cell>
        </row>
        <row r="387">
          <cell r="A387">
            <v>674</v>
          </cell>
          <cell r="B387">
            <v>764</v>
          </cell>
          <cell r="C387" t="str">
            <v>GILL MONTAGUE</v>
          </cell>
          <cell r="D387">
            <v>55</v>
          </cell>
          <cell r="E387">
            <v>882230</v>
          </cell>
          <cell r="F387">
            <v>0</v>
          </cell>
          <cell r="G387">
            <v>49115</v>
          </cell>
          <cell r="H387">
            <v>931345</v>
          </cell>
          <cell r="J387">
            <v>0</v>
          </cell>
          <cell r="K387">
            <v>0</v>
          </cell>
          <cell r="L387">
            <v>49115</v>
          </cell>
          <cell r="M387">
            <v>49115</v>
          </cell>
          <cell r="O387">
            <v>882230</v>
          </cell>
          <cell r="Q387">
            <v>0</v>
          </cell>
          <cell r="R387">
            <v>0</v>
          </cell>
          <cell r="S387">
            <v>49115</v>
          </cell>
          <cell r="T387">
            <v>49115</v>
          </cell>
          <cell r="V387">
            <v>146629</v>
          </cell>
          <cell r="W387">
            <v>0</v>
          </cell>
          <cell r="X387">
            <v>674</v>
          </cell>
          <cell r="Y387">
            <v>55</v>
          </cell>
          <cell r="Z387">
            <v>0</v>
          </cell>
          <cell r="AA387">
            <v>882230</v>
          </cell>
          <cell r="AB387">
            <v>0</v>
          </cell>
          <cell r="AC387">
            <v>882230</v>
          </cell>
          <cell r="AD387">
            <v>0</v>
          </cell>
          <cell r="AE387">
            <v>49115</v>
          </cell>
          <cell r="AF387">
            <v>931345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931345</v>
          </cell>
          <cell r="AM387">
            <v>674</v>
          </cell>
          <cell r="AN387">
            <v>764</v>
          </cell>
          <cell r="AO387" t="str">
            <v>GILL MONTAGUE</v>
          </cell>
          <cell r="AP387">
            <v>882230</v>
          </cell>
          <cell r="AQ387">
            <v>926691</v>
          </cell>
          <cell r="AR387">
            <v>0</v>
          </cell>
          <cell r="AS387">
            <v>0</v>
          </cell>
          <cell r="AT387">
            <v>15324</v>
          </cell>
          <cell r="AU387">
            <v>8391.5</v>
          </cell>
          <cell r="AV387">
            <v>32827.5</v>
          </cell>
          <cell r="AW387">
            <v>40971</v>
          </cell>
          <cell r="AX387">
            <v>0</v>
          </cell>
          <cell r="AY387">
            <v>97514</v>
          </cell>
          <cell r="AZ387">
            <v>0</v>
          </cell>
          <cell r="BB387">
            <v>674</v>
          </cell>
          <cell r="BC387" t="str">
            <v>GILL MONTAGUE</v>
          </cell>
          <cell r="BH387">
            <v>0</v>
          </cell>
          <cell r="BK387">
            <v>0</v>
          </cell>
          <cell r="BL387">
            <v>0</v>
          </cell>
          <cell r="BN387">
            <v>0</v>
          </cell>
          <cell r="BP387">
            <v>0</v>
          </cell>
          <cell r="BQ387">
            <v>0</v>
          </cell>
          <cell r="BR387">
            <v>0</v>
          </cell>
          <cell r="BT387">
            <v>0</v>
          </cell>
          <cell r="BV387">
            <v>0</v>
          </cell>
        </row>
        <row r="388">
          <cell r="A388">
            <v>675</v>
          </cell>
          <cell r="B388">
            <v>724</v>
          </cell>
          <cell r="C388" t="str">
            <v>HAMILTON WENHAM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O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V388">
            <v>8187.25</v>
          </cell>
          <cell r="W388">
            <v>0</v>
          </cell>
          <cell r="X388">
            <v>675</v>
          </cell>
          <cell r="AM388">
            <v>675</v>
          </cell>
          <cell r="AN388">
            <v>724</v>
          </cell>
          <cell r="AO388" t="str">
            <v>HAMILTON WENHAM</v>
          </cell>
          <cell r="AP388">
            <v>0</v>
          </cell>
          <cell r="AQ388">
            <v>32748</v>
          </cell>
          <cell r="AR388">
            <v>0</v>
          </cell>
          <cell r="AS388">
            <v>4324.25</v>
          </cell>
          <cell r="AT388">
            <v>3863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8187.25</v>
          </cell>
          <cell r="AZ388">
            <v>0</v>
          </cell>
          <cell r="BB388">
            <v>675</v>
          </cell>
          <cell r="BC388" t="str">
            <v>HAMILTON WENHAM</v>
          </cell>
          <cell r="BH388">
            <v>0</v>
          </cell>
          <cell r="BK388">
            <v>0</v>
          </cell>
          <cell r="BL388">
            <v>0</v>
          </cell>
          <cell r="BN388">
            <v>0</v>
          </cell>
          <cell r="BP388">
            <v>0</v>
          </cell>
          <cell r="BQ388">
            <v>0</v>
          </cell>
          <cell r="BR388">
            <v>0</v>
          </cell>
          <cell r="BT388">
            <v>0</v>
          </cell>
          <cell r="BV388">
            <v>0</v>
          </cell>
        </row>
        <row r="389">
          <cell r="A389">
            <v>680</v>
          </cell>
          <cell r="B389">
            <v>725</v>
          </cell>
          <cell r="C389" t="str">
            <v>HAMPDEN WILBRAHAM</v>
          </cell>
          <cell r="D389">
            <v>5</v>
          </cell>
          <cell r="E389">
            <v>74696</v>
          </cell>
          <cell r="F389">
            <v>0</v>
          </cell>
          <cell r="G389">
            <v>4465</v>
          </cell>
          <cell r="H389">
            <v>79161</v>
          </cell>
          <cell r="J389">
            <v>12963.417728830171</v>
          </cell>
          <cell r="K389">
            <v>0.4052461073753531</v>
          </cell>
          <cell r="L389">
            <v>4465</v>
          </cell>
          <cell r="M389">
            <v>17428.417728830173</v>
          </cell>
          <cell r="O389">
            <v>61732.582271169827</v>
          </cell>
          <cell r="Q389">
            <v>0</v>
          </cell>
          <cell r="R389">
            <v>12963.417728830171</v>
          </cell>
          <cell r="S389">
            <v>4465</v>
          </cell>
          <cell r="T389">
            <v>17428.417728830173</v>
          </cell>
          <cell r="V389">
            <v>36454</v>
          </cell>
          <cell r="W389">
            <v>0</v>
          </cell>
          <cell r="X389">
            <v>680</v>
          </cell>
          <cell r="Y389">
            <v>5</v>
          </cell>
          <cell r="Z389">
            <v>0</v>
          </cell>
          <cell r="AA389">
            <v>74696</v>
          </cell>
          <cell r="AB389">
            <v>0</v>
          </cell>
          <cell r="AC389">
            <v>74696</v>
          </cell>
          <cell r="AD389">
            <v>0</v>
          </cell>
          <cell r="AE389">
            <v>4465</v>
          </cell>
          <cell r="AF389">
            <v>79161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79161</v>
          </cell>
          <cell r="AM389">
            <v>680</v>
          </cell>
          <cell r="AN389">
            <v>725</v>
          </cell>
          <cell r="AO389" t="str">
            <v>HAMPDEN WILBRAHAM</v>
          </cell>
          <cell r="AP389">
            <v>74696</v>
          </cell>
          <cell r="AQ389">
            <v>56550</v>
          </cell>
          <cell r="AR389">
            <v>18146</v>
          </cell>
          <cell r="AS389">
            <v>2962</v>
          </cell>
          <cell r="AT389">
            <v>0</v>
          </cell>
          <cell r="AU389">
            <v>1905.75</v>
          </cell>
          <cell r="AV389">
            <v>0</v>
          </cell>
          <cell r="AW389">
            <v>8975.25</v>
          </cell>
          <cell r="AX389">
            <v>0</v>
          </cell>
          <cell r="AY389">
            <v>31989</v>
          </cell>
          <cell r="AZ389">
            <v>12963.417728830171</v>
          </cell>
          <cell r="BB389">
            <v>680</v>
          </cell>
          <cell r="BC389" t="str">
            <v>HAMPDEN WILBRAHAM</v>
          </cell>
          <cell r="BH389">
            <v>0</v>
          </cell>
          <cell r="BK389">
            <v>0</v>
          </cell>
          <cell r="BL389">
            <v>0</v>
          </cell>
          <cell r="BN389">
            <v>0</v>
          </cell>
          <cell r="BP389">
            <v>18146</v>
          </cell>
          <cell r="BQ389">
            <v>18146</v>
          </cell>
          <cell r="BR389">
            <v>0</v>
          </cell>
          <cell r="BT389">
            <v>0</v>
          </cell>
          <cell r="BV389">
            <v>0</v>
          </cell>
        </row>
        <row r="390">
          <cell r="A390">
            <v>683</v>
          </cell>
          <cell r="B390">
            <v>726</v>
          </cell>
          <cell r="C390" t="str">
            <v>HAMPSHIRE</v>
          </cell>
          <cell r="D390">
            <v>23</v>
          </cell>
          <cell r="E390">
            <v>354348</v>
          </cell>
          <cell r="F390">
            <v>0</v>
          </cell>
          <cell r="G390">
            <v>20539</v>
          </cell>
          <cell r="H390">
            <v>374887</v>
          </cell>
          <cell r="J390">
            <v>0</v>
          </cell>
          <cell r="K390">
            <v>0</v>
          </cell>
          <cell r="L390">
            <v>20539</v>
          </cell>
          <cell r="M390">
            <v>20539</v>
          </cell>
          <cell r="O390">
            <v>354348</v>
          </cell>
          <cell r="Q390">
            <v>0</v>
          </cell>
          <cell r="R390">
            <v>0</v>
          </cell>
          <cell r="S390">
            <v>20539</v>
          </cell>
          <cell r="T390">
            <v>20539</v>
          </cell>
          <cell r="V390">
            <v>62880</v>
          </cell>
          <cell r="W390">
            <v>0</v>
          </cell>
          <cell r="X390">
            <v>683</v>
          </cell>
          <cell r="Y390">
            <v>23</v>
          </cell>
          <cell r="Z390">
            <v>0</v>
          </cell>
          <cell r="AA390">
            <v>354348</v>
          </cell>
          <cell r="AB390">
            <v>0</v>
          </cell>
          <cell r="AC390">
            <v>354348</v>
          </cell>
          <cell r="AD390">
            <v>0</v>
          </cell>
          <cell r="AE390">
            <v>20539</v>
          </cell>
          <cell r="AF390">
            <v>374887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374887</v>
          </cell>
          <cell r="AM390">
            <v>683</v>
          </cell>
          <cell r="AN390">
            <v>726</v>
          </cell>
          <cell r="AO390" t="str">
            <v>HAMPSHIRE</v>
          </cell>
          <cell r="AP390">
            <v>354348</v>
          </cell>
          <cell r="AQ390">
            <v>363928</v>
          </cell>
          <cell r="AR390">
            <v>0</v>
          </cell>
          <cell r="AS390">
            <v>20955.75</v>
          </cell>
          <cell r="AT390">
            <v>6528</v>
          </cell>
          <cell r="AU390">
            <v>0</v>
          </cell>
          <cell r="AV390">
            <v>0</v>
          </cell>
          <cell r="AW390">
            <v>14857.25</v>
          </cell>
          <cell r="AX390">
            <v>0</v>
          </cell>
          <cell r="AY390">
            <v>42341</v>
          </cell>
          <cell r="AZ390">
            <v>0</v>
          </cell>
          <cell r="BB390">
            <v>683</v>
          </cell>
          <cell r="BC390" t="str">
            <v>HAMPSHIRE</v>
          </cell>
          <cell r="BH390">
            <v>0</v>
          </cell>
          <cell r="BK390">
            <v>0</v>
          </cell>
          <cell r="BL390">
            <v>0</v>
          </cell>
          <cell r="BN390">
            <v>0</v>
          </cell>
          <cell r="BP390">
            <v>0</v>
          </cell>
          <cell r="BQ390">
            <v>0</v>
          </cell>
          <cell r="BR390">
            <v>0</v>
          </cell>
          <cell r="BT390">
            <v>0</v>
          </cell>
          <cell r="BV390">
            <v>0</v>
          </cell>
        </row>
        <row r="391">
          <cell r="A391">
            <v>685</v>
          </cell>
          <cell r="B391">
            <v>727</v>
          </cell>
          <cell r="C391" t="str">
            <v>HAWLEMONT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J391">
            <v>0</v>
          </cell>
          <cell r="K391"/>
          <cell r="L391">
            <v>0</v>
          </cell>
          <cell r="M391">
            <v>0</v>
          </cell>
          <cell r="O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V391">
            <v>0</v>
          </cell>
          <cell r="W391">
            <v>0</v>
          </cell>
          <cell r="X391">
            <v>685</v>
          </cell>
          <cell r="AM391">
            <v>685</v>
          </cell>
          <cell r="AN391">
            <v>727</v>
          </cell>
          <cell r="AO391" t="str">
            <v>HAWLEMONT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B391">
            <v>685</v>
          </cell>
          <cell r="BC391" t="str">
            <v>HAWLEMONT</v>
          </cell>
          <cell r="BH391">
            <v>0</v>
          </cell>
          <cell r="BK391">
            <v>0</v>
          </cell>
          <cell r="BL391">
            <v>0</v>
          </cell>
          <cell r="BN391">
            <v>0</v>
          </cell>
          <cell r="BP391">
            <v>0</v>
          </cell>
          <cell r="BQ391">
            <v>0</v>
          </cell>
          <cell r="BR391">
            <v>0</v>
          </cell>
          <cell r="BT391">
            <v>0</v>
          </cell>
          <cell r="BV391">
            <v>0</v>
          </cell>
        </row>
        <row r="392">
          <cell r="A392">
            <v>690</v>
          </cell>
          <cell r="B392">
            <v>728</v>
          </cell>
          <cell r="C392" t="str">
            <v>KING PHILIP</v>
          </cell>
          <cell r="D392">
            <v>15</v>
          </cell>
          <cell r="E392">
            <v>198794</v>
          </cell>
          <cell r="F392">
            <v>0</v>
          </cell>
          <cell r="G392">
            <v>13395</v>
          </cell>
          <cell r="H392">
            <v>212189</v>
          </cell>
          <cell r="J392">
            <v>0</v>
          </cell>
          <cell r="K392">
            <v>0</v>
          </cell>
          <cell r="L392">
            <v>13395</v>
          </cell>
          <cell r="M392">
            <v>13395</v>
          </cell>
          <cell r="O392">
            <v>198794</v>
          </cell>
          <cell r="Q392">
            <v>0</v>
          </cell>
          <cell r="R392">
            <v>0</v>
          </cell>
          <cell r="S392">
            <v>13395</v>
          </cell>
          <cell r="T392">
            <v>13395</v>
          </cell>
          <cell r="V392">
            <v>40104.75</v>
          </cell>
          <cell r="W392">
            <v>0</v>
          </cell>
          <cell r="X392">
            <v>690</v>
          </cell>
          <cell r="Y392">
            <v>15</v>
          </cell>
          <cell r="Z392">
            <v>0</v>
          </cell>
          <cell r="AA392">
            <v>198794</v>
          </cell>
          <cell r="AB392">
            <v>0</v>
          </cell>
          <cell r="AC392">
            <v>198794</v>
          </cell>
          <cell r="AD392">
            <v>0</v>
          </cell>
          <cell r="AE392">
            <v>13395</v>
          </cell>
          <cell r="AF392">
            <v>212189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212189</v>
          </cell>
          <cell r="AM392">
            <v>690</v>
          </cell>
          <cell r="AN392">
            <v>728</v>
          </cell>
          <cell r="AO392" t="str">
            <v>KING PHILIP</v>
          </cell>
          <cell r="AP392">
            <v>198794</v>
          </cell>
          <cell r="AQ392">
            <v>235008</v>
          </cell>
          <cell r="AR392">
            <v>0</v>
          </cell>
          <cell r="AS392">
            <v>19053.5</v>
          </cell>
          <cell r="AT392">
            <v>4298</v>
          </cell>
          <cell r="AU392">
            <v>3358.25</v>
          </cell>
          <cell r="AV392">
            <v>0</v>
          </cell>
          <cell r="AW392">
            <v>0</v>
          </cell>
          <cell r="AX392">
            <v>0</v>
          </cell>
          <cell r="AY392">
            <v>26709.75</v>
          </cell>
          <cell r="AZ392">
            <v>0</v>
          </cell>
          <cell r="BB392">
            <v>690</v>
          </cell>
          <cell r="BC392" t="str">
            <v>KING PHILIP</v>
          </cell>
          <cell r="BH392">
            <v>0</v>
          </cell>
          <cell r="BK392">
            <v>0</v>
          </cell>
          <cell r="BL392">
            <v>0</v>
          </cell>
          <cell r="BN392">
            <v>0</v>
          </cell>
          <cell r="BP392">
            <v>0</v>
          </cell>
          <cell r="BQ392">
            <v>0</v>
          </cell>
          <cell r="BR392">
            <v>0</v>
          </cell>
          <cell r="BT392">
            <v>0</v>
          </cell>
          <cell r="BV392">
            <v>0</v>
          </cell>
        </row>
        <row r="393">
          <cell r="A393">
            <v>695</v>
          </cell>
          <cell r="B393">
            <v>729</v>
          </cell>
          <cell r="C393" t="str">
            <v>LINCOLN SUDBURY</v>
          </cell>
          <cell r="D393">
            <v>2</v>
          </cell>
          <cell r="E393">
            <v>33737</v>
          </cell>
          <cell r="F393">
            <v>0</v>
          </cell>
          <cell r="G393">
            <v>1786</v>
          </cell>
          <cell r="H393">
            <v>35523</v>
          </cell>
          <cell r="J393">
            <v>12984.135193513081</v>
          </cell>
          <cell r="K393">
            <v>0.58307838260811162</v>
          </cell>
          <cell r="L393">
            <v>1786</v>
          </cell>
          <cell r="M393">
            <v>14770.135193513081</v>
          </cell>
          <cell r="O393">
            <v>20752.864806486919</v>
          </cell>
          <cell r="Q393">
            <v>0</v>
          </cell>
          <cell r="R393">
            <v>12984.135193513081</v>
          </cell>
          <cell r="S393">
            <v>1786</v>
          </cell>
          <cell r="T393">
            <v>14770.135193513081</v>
          </cell>
          <cell r="V393">
            <v>24054.25</v>
          </cell>
          <cell r="W393">
            <v>0</v>
          </cell>
          <cell r="X393">
            <v>695</v>
          </cell>
          <cell r="Y393">
            <v>2</v>
          </cell>
          <cell r="Z393">
            <v>0</v>
          </cell>
          <cell r="AA393">
            <v>33737</v>
          </cell>
          <cell r="AB393">
            <v>0</v>
          </cell>
          <cell r="AC393">
            <v>33737</v>
          </cell>
          <cell r="AD393">
            <v>0</v>
          </cell>
          <cell r="AE393">
            <v>1786</v>
          </cell>
          <cell r="AF393">
            <v>35523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35523</v>
          </cell>
          <cell r="AM393">
            <v>695</v>
          </cell>
          <cell r="AN393">
            <v>729</v>
          </cell>
          <cell r="AO393" t="str">
            <v>LINCOLN SUDBURY</v>
          </cell>
          <cell r="AP393">
            <v>33737</v>
          </cell>
          <cell r="AQ393">
            <v>15562</v>
          </cell>
          <cell r="AR393">
            <v>18175</v>
          </cell>
          <cell r="AS393">
            <v>126.5</v>
          </cell>
          <cell r="AT393">
            <v>127</v>
          </cell>
          <cell r="AU393">
            <v>225.75</v>
          </cell>
          <cell r="AV393">
            <v>0</v>
          </cell>
          <cell r="AW393">
            <v>3614</v>
          </cell>
          <cell r="AX393">
            <v>0</v>
          </cell>
          <cell r="AY393">
            <v>22268.25</v>
          </cell>
          <cell r="AZ393">
            <v>12984.135193513081</v>
          </cell>
          <cell r="BB393">
            <v>695</v>
          </cell>
          <cell r="BC393" t="str">
            <v>LINCOLN SUDBURY</v>
          </cell>
          <cell r="BH393">
            <v>0</v>
          </cell>
          <cell r="BK393">
            <v>0</v>
          </cell>
          <cell r="BL393">
            <v>0</v>
          </cell>
          <cell r="BN393">
            <v>0</v>
          </cell>
          <cell r="BP393">
            <v>18175</v>
          </cell>
          <cell r="BQ393">
            <v>18175</v>
          </cell>
          <cell r="BR393">
            <v>0</v>
          </cell>
          <cell r="BT393">
            <v>0</v>
          </cell>
          <cell r="BV393">
            <v>0</v>
          </cell>
        </row>
        <row r="394">
          <cell r="A394">
            <v>698</v>
          </cell>
          <cell r="B394">
            <v>698</v>
          </cell>
          <cell r="C394" t="str">
            <v>MANCHESTER ESSEX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O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V394">
            <v>8121.5</v>
          </cell>
          <cell r="W394">
            <v>0</v>
          </cell>
          <cell r="X394">
            <v>698</v>
          </cell>
          <cell r="AM394">
            <v>698</v>
          </cell>
          <cell r="AN394">
            <v>698</v>
          </cell>
          <cell r="AO394" t="str">
            <v>MANCHESTER ESSEX</v>
          </cell>
          <cell r="AP394">
            <v>0</v>
          </cell>
          <cell r="AQ394">
            <v>32486</v>
          </cell>
          <cell r="AR394">
            <v>0</v>
          </cell>
          <cell r="AS394">
            <v>8121.5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8121.5</v>
          </cell>
          <cell r="AZ394">
            <v>0</v>
          </cell>
          <cell r="BB394">
            <v>698</v>
          </cell>
          <cell r="BC394" t="str">
            <v>MANCHESTER ESSEX</v>
          </cell>
          <cell r="BH394">
            <v>0</v>
          </cell>
          <cell r="BK394">
            <v>0</v>
          </cell>
          <cell r="BL394">
            <v>0</v>
          </cell>
          <cell r="BN394">
            <v>0</v>
          </cell>
          <cell r="BP394">
            <v>0</v>
          </cell>
          <cell r="BQ394">
            <v>0</v>
          </cell>
          <cell r="BR394">
            <v>0</v>
          </cell>
          <cell r="BT394">
            <v>0</v>
          </cell>
          <cell r="BV394">
            <v>0</v>
          </cell>
        </row>
        <row r="395">
          <cell r="A395">
            <v>700</v>
          </cell>
          <cell r="B395">
            <v>731</v>
          </cell>
          <cell r="C395" t="str">
            <v>MARTHAS VINEYARD</v>
          </cell>
          <cell r="D395">
            <v>24</v>
          </cell>
          <cell r="E395">
            <v>594312</v>
          </cell>
          <cell r="F395">
            <v>0</v>
          </cell>
          <cell r="G395">
            <v>21432</v>
          </cell>
          <cell r="H395">
            <v>615744</v>
          </cell>
          <cell r="J395">
            <v>0</v>
          </cell>
          <cell r="K395">
            <v>0</v>
          </cell>
          <cell r="L395">
            <v>21432</v>
          </cell>
          <cell r="M395">
            <v>21432</v>
          </cell>
          <cell r="O395">
            <v>594312</v>
          </cell>
          <cell r="Q395">
            <v>0</v>
          </cell>
          <cell r="R395">
            <v>0</v>
          </cell>
          <cell r="S395">
            <v>21432</v>
          </cell>
          <cell r="T395">
            <v>21432</v>
          </cell>
          <cell r="V395">
            <v>87249.25</v>
          </cell>
          <cell r="W395">
            <v>0</v>
          </cell>
          <cell r="X395">
            <v>700</v>
          </cell>
          <cell r="Y395">
            <v>24</v>
          </cell>
          <cell r="Z395">
            <v>0</v>
          </cell>
          <cell r="AA395">
            <v>594312</v>
          </cell>
          <cell r="AB395">
            <v>0</v>
          </cell>
          <cell r="AC395">
            <v>594312</v>
          </cell>
          <cell r="AD395">
            <v>0</v>
          </cell>
          <cell r="AE395">
            <v>21432</v>
          </cell>
          <cell r="AF395">
            <v>615744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615744</v>
          </cell>
          <cell r="AM395">
            <v>700</v>
          </cell>
          <cell r="AN395">
            <v>731</v>
          </cell>
          <cell r="AO395" t="str">
            <v>MARTHAS VINEYARD</v>
          </cell>
          <cell r="AP395">
            <v>594312</v>
          </cell>
          <cell r="AQ395">
            <v>672655</v>
          </cell>
          <cell r="AR395">
            <v>0</v>
          </cell>
          <cell r="AS395">
            <v>0</v>
          </cell>
          <cell r="AT395">
            <v>0</v>
          </cell>
          <cell r="AU395">
            <v>20390.5</v>
          </cell>
          <cell r="AV395">
            <v>17590</v>
          </cell>
          <cell r="AW395">
            <v>27836.75</v>
          </cell>
          <cell r="AX395">
            <v>0</v>
          </cell>
          <cell r="AY395">
            <v>65817.25</v>
          </cell>
          <cell r="AZ395">
            <v>0</v>
          </cell>
          <cell r="BB395">
            <v>700</v>
          </cell>
          <cell r="BC395" t="str">
            <v>MARTHAS VINEYARD</v>
          </cell>
          <cell r="BH395">
            <v>0</v>
          </cell>
          <cell r="BK395">
            <v>0</v>
          </cell>
          <cell r="BL395">
            <v>0</v>
          </cell>
          <cell r="BN395">
            <v>0</v>
          </cell>
          <cell r="BP395">
            <v>0</v>
          </cell>
          <cell r="BQ395">
            <v>0</v>
          </cell>
          <cell r="BR395">
            <v>0</v>
          </cell>
          <cell r="BT395">
            <v>0</v>
          </cell>
          <cell r="BV395">
            <v>0</v>
          </cell>
        </row>
        <row r="396">
          <cell r="A396">
            <v>705</v>
          </cell>
          <cell r="B396">
            <v>732</v>
          </cell>
          <cell r="C396" t="str">
            <v>MASCONOMET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O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V396">
            <v>6064.5</v>
          </cell>
          <cell r="W396">
            <v>0</v>
          </cell>
          <cell r="X396">
            <v>705</v>
          </cell>
          <cell r="AM396">
            <v>705</v>
          </cell>
          <cell r="AN396">
            <v>732</v>
          </cell>
          <cell r="AO396" t="str">
            <v>MASCONOMET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2960</v>
          </cell>
          <cell r="AU396">
            <v>0</v>
          </cell>
          <cell r="AV396">
            <v>3104.5</v>
          </cell>
          <cell r="AW396">
            <v>0</v>
          </cell>
          <cell r="AX396">
            <v>0</v>
          </cell>
          <cell r="AY396">
            <v>6064.5</v>
          </cell>
          <cell r="AZ396">
            <v>0</v>
          </cell>
          <cell r="BB396">
            <v>705</v>
          </cell>
          <cell r="BC396" t="str">
            <v>MASCONOMET</v>
          </cell>
          <cell r="BH396">
            <v>0</v>
          </cell>
          <cell r="BK396">
            <v>0</v>
          </cell>
          <cell r="BL396">
            <v>0</v>
          </cell>
          <cell r="BN396">
            <v>0</v>
          </cell>
          <cell r="BP396">
            <v>0</v>
          </cell>
          <cell r="BQ396">
            <v>0</v>
          </cell>
          <cell r="BR396">
            <v>0</v>
          </cell>
          <cell r="BT396">
            <v>0</v>
          </cell>
          <cell r="BV396">
            <v>0</v>
          </cell>
        </row>
        <row r="397">
          <cell r="A397">
            <v>710</v>
          </cell>
          <cell r="B397">
            <v>733</v>
          </cell>
          <cell r="C397" t="str">
            <v>MENDON UPTON</v>
          </cell>
          <cell r="D397">
            <v>6</v>
          </cell>
          <cell r="E397">
            <v>87171</v>
          </cell>
          <cell r="F397">
            <v>0</v>
          </cell>
          <cell r="G397">
            <v>5358</v>
          </cell>
          <cell r="H397">
            <v>92529</v>
          </cell>
          <cell r="J397">
            <v>0</v>
          </cell>
          <cell r="K397">
            <v>0</v>
          </cell>
          <cell r="L397">
            <v>5358</v>
          </cell>
          <cell r="M397">
            <v>5358</v>
          </cell>
          <cell r="O397">
            <v>87171</v>
          </cell>
          <cell r="Q397">
            <v>0</v>
          </cell>
          <cell r="R397">
            <v>0</v>
          </cell>
          <cell r="S397">
            <v>5358</v>
          </cell>
          <cell r="T397">
            <v>5358</v>
          </cell>
          <cell r="V397">
            <v>12689.75</v>
          </cell>
          <cell r="W397">
            <v>0</v>
          </cell>
          <cell r="X397">
            <v>710</v>
          </cell>
          <cell r="Y397">
            <v>6</v>
          </cell>
          <cell r="Z397">
            <v>0</v>
          </cell>
          <cell r="AA397">
            <v>87171</v>
          </cell>
          <cell r="AB397">
            <v>0</v>
          </cell>
          <cell r="AC397">
            <v>87171</v>
          </cell>
          <cell r="AD397">
            <v>0</v>
          </cell>
          <cell r="AE397">
            <v>5358</v>
          </cell>
          <cell r="AF397">
            <v>92529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92529</v>
          </cell>
          <cell r="AM397">
            <v>710</v>
          </cell>
          <cell r="AN397">
            <v>733</v>
          </cell>
          <cell r="AO397" t="str">
            <v>MENDON UPTON</v>
          </cell>
          <cell r="AP397">
            <v>87171</v>
          </cell>
          <cell r="AQ397">
            <v>107368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7331.75</v>
          </cell>
          <cell r="AW397">
            <v>0</v>
          </cell>
          <cell r="AX397">
            <v>0</v>
          </cell>
          <cell r="AY397">
            <v>7331.75</v>
          </cell>
          <cell r="AZ397">
            <v>0</v>
          </cell>
          <cell r="BB397">
            <v>710</v>
          </cell>
          <cell r="BC397" t="str">
            <v>MENDON UPTON</v>
          </cell>
          <cell r="BH397">
            <v>0</v>
          </cell>
          <cell r="BK397">
            <v>0</v>
          </cell>
          <cell r="BL397">
            <v>0</v>
          </cell>
          <cell r="BN397">
            <v>0</v>
          </cell>
          <cell r="BP397">
            <v>0</v>
          </cell>
          <cell r="BQ397">
            <v>0</v>
          </cell>
          <cell r="BR397">
            <v>0</v>
          </cell>
          <cell r="BT397">
            <v>0</v>
          </cell>
          <cell r="BV397">
            <v>0</v>
          </cell>
        </row>
        <row r="398">
          <cell r="A398">
            <v>712</v>
          </cell>
          <cell r="B398">
            <v>811</v>
          </cell>
          <cell r="C398" t="str">
            <v>MONOMOY</v>
          </cell>
          <cell r="D398">
            <v>67</v>
          </cell>
          <cell r="E398">
            <v>1150438</v>
          </cell>
          <cell r="F398">
            <v>0</v>
          </cell>
          <cell r="G398">
            <v>59831</v>
          </cell>
          <cell r="H398">
            <v>1210269</v>
          </cell>
          <cell r="J398">
            <v>0</v>
          </cell>
          <cell r="K398">
            <v>0</v>
          </cell>
          <cell r="L398">
            <v>59831</v>
          </cell>
          <cell r="M398">
            <v>59831</v>
          </cell>
          <cell r="O398">
            <v>1150438</v>
          </cell>
          <cell r="Q398">
            <v>0</v>
          </cell>
          <cell r="R398">
            <v>0</v>
          </cell>
          <cell r="S398">
            <v>59831</v>
          </cell>
          <cell r="T398">
            <v>59831</v>
          </cell>
          <cell r="V398">
            <v>187991.75</v>
          </cell>
          <cell r="W398">
            <v>0</v>
          </cell>
          <cell r="X398">
            <v>712</v>
          </cell>
          <cell r="Y398">
            <v>67</v>
          </cell>
          <cell r="Z398">
            <v>0</v>
          </cell>
          <cell r="AA398">
            <v>1150438</v>
          </cell>
          <cell r="AB398">
            <v>0</v>
          </cell>
          <cell r="AC398">
            <v>1150438</v>
          </cell>
          <cell r="AD398">
            <v>0</v>
          </cell>
          <cell r="AE398">
            <v>59831</v>
          </cell>
          <cell r="AF398">
            <v>1210269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1210269</v>
          </cell>
          <cell r="AM398">
            <v>712</v>
          </cell>
          <cell r="AN398">
            <v>811</v>
          </cell>
          <cell r="AO398" t="str">
            <v>MONOMOY</v>
          </cell>
          <cell r="AP398">
            <v>1150438</v>
          </cell>
          <cell r="AQ398">
            <v>1172275</v>
          </cell>
          <cell r="AR398">
            <v>0</v>
          </cell>
          <cell r="AS398">
            <v>4654.75</v>
          </cell>
          <cell r="AT398">
            <v>39197</v>
          </cell>
          <cell r="AU398">
            <v>1603.25</v>
          </cell>
          <cell r="AV398">
            <v>13156.25</v>
          </cell>
          <cell r="AW398">
            <v>69549.5</v>
          </cell>
          <cell r="AX398">
            <v>0</v>
          </cell>
          <cell r="AY398">
            <v>128160.75</v>
          </cell>
          <cell r="AZ398">
            <v>0</v>
          </cell>
          <cell r="BB398">
            <v>712</v>
          </cell>
          <cell r="BC398" t="str">
            <v>MONOMOY</v>
          </cell>
          <cell r="BH398">
            <v>0</v>
          </cell>
          <cell r="BK398">
            <v>0</v>
          </cell>
          <cell r="BL398">
            <v>0</v>
          </cell>
          <cell r="BN398">
            <v>0</v>
          </cell>
          <cell r="BP398">
            <v>0</v>
          </cell>
          <cell r="BQ398">
            <v>0</v>
          </cell>
          <cell r="BR398">
            <v>0</v>
          </cell>
          <cell r="BT398">
            <v>0</v>
          </cell>
          <cell r="BV398">
            <v>0</v>
          </cell>
          <cell r="CA398" t="str">
            <v>fy13</v>
          </cell>
        </row>
        <row r="399">
          <cell r="A399">
            <v>715</v>
          </cell>
          <cell r="B399">
            <v>736</v>
          </cell>
          <cell r="C399" t="str">
            <v>MOUNT GREYLOCK</v>
          </cell>
          <cell r="D399">
            <v>18</v>
          </cell>
          <cell r="E399">
            <v>330570</v>
          </cell>
          <cell r="F399">
            <v>0</v>
          </cell>
          <cell r="G399">
            <v>16074</v>
          </cell>
          <cell r="H399">
            <v>346644</v>
          </cell>
          <cell r="J399">
            <v>90.013812070572115</v>
          </cell>
          <cell r="K399">
            <v>1.868514386818037E-3</v>
          </cell>
          <cell r="L399">
            <v>16074</v>
          </cell>
          <cell r="M399">
            <v>16164.013812070572</v>
          </cell>
          <cell r="O399">
            <v>330479.9861879294</v>
          </cell>
          <cell r="Q399">
            <v>0</v>
          </cell>
          <cell r="R399">
            <v>90.013812070572115</v>
          </cell>
          <cell r="S399">
            <v>16074</v>
          </cell>
          <cell r="T399">
            <v>16164.013812070572</v>
          </cell>
          <cell r="V399">
            <v>64248</v>
          </cell>
          <cell r="W399">
            <v>0</v>
          </cell>
          <cell r="X399">
            <v>715</v>
          </cell>
          <cell r="Y399">
            <v>18</v>
          </cell>
          <cell r="Z399">
            <v>0</v>
          </cell>
          <cell r="AA399">
            <v>330570</v>
          </cell>
          <cell r="AB399">
            <v>0</v>
          </cell>
          <cell r="AC399">
            <v>330570</v>
          </cell>
          <cell r="AD399">
            <v>0</v>
          </cell>
          <cell r="AE399">
            <v>16074</v>
          </cell>
          <cell r="AF399">
            <v>346644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346644</v>
          </cell>
          <cell r="AM399">
            <v>715</v>
          </cell>
          <cell r="AN399">
            <v>736</v>
          </cell>
          <cell r="AO399" t="str">
            <v>MOUNT GREYLOCK</v>
          </cell>
          <cell r="AP399">
            <v>330570</v>
          </cell>
          <cell r="AQ399">
            <v>330444</v>
          </cell>
          <cell r="AR399">
            <v>126</v>
          </cell>
          <cell r="AS399">
            <v>9752.5</v>
          </cell>
          <cell r="AT399">
            <v>0</v>
          </cell>
          <cell r="AU399">
            <v>11909.75</v>
          </cell>
          <cell r="AV399">
            <v>0</v>
          </cell>
          <cell r="AW399">
            <v>26385.75</v>
          </cell>
          <cell r="AX399">
            <v>0</v>
          </cell>
          <cell r="AY399">
            <v>48174</v>
          </cell>
          <cell r="AZ399">
            <v>90.013812070572115</v>
          </cell>
          <cell r="BB399">
            <v>715</v>
          </cell>
          <cell r="BC399" t="str">
            <v>MOUNT GREYLOCK</v>
          </cell>
          <cell r="BH399">
            <v>0</v>
          </cell>
          <cell r="BK399">
            <v>0</v>
          </cell>
          <cell r="BL399">
            <v>0</v>
          </cell>
          <cell r="BN399">
            <v>0</v>
          </cell>
          <cell r="BP399">
            <v>126</v>
          </cell>
          <cell r="BQ399">
            <v>126</v>
          </cell>
          <cell r="BR399">
            <v>0</v>
          </cell>
          <cell r="BT399">
            <v>0</v>
          </cell>
          <cell r="BV399">
            <v>0</v>
          </cell>
        </row>
        <row r="400">
          <cell r="A400">
            <v>717</v>
          </cell>
          <cell r="B400">
            <v>734</v>
          </cell>
          <cell r="C400" t="str">
            <v>MOHAWK TRAIL</v>
          </cell>
          <cell r="D400">
            <v>55</v>
          </cell>
          <cell r="E400">
            <v>919964</v>
          </cell>
          <cell r="F400">
            <v>0</v>
          </cell>
          <cell r="G400">
            <v>49115</v>
          </cell>
          <cell r="H400">
            <v>969079</v>
          </cell>
          <cell r="J400">
            <v>123214.62081793536</v>
          </cell>
          <cell r="K400">
            <v>0.53470735436078853</v>
          </cell>
          <cell r="L400">
            <v>49115</v>
          </cell>
          <cell r="M400">
            <v>172329.62081793536</v>
          </cell>
          <cell r="O400">
            <v>796749.37918206467</v>
          </cell>
          <cell r="Q400">
            <v>0</v>
          </cell>
          <cell r="R400">
            <v>123214.62081793536</v>
          </cell>
          <cell r="S400">
            <v>49115</v>
          </cell>
          <cell r="T400">
            <v>172329.62081793536</v>
          </cell>
          <cell r="V400">
            <v>279548.75</v>
          </cell>
          <cell r="W400">
            <v>0</v>
          </cell>
          <cell r="X400">
            <v>717</v>
          </cell>
          <cell r="Y400">
            <v>55</v>
          </cell>
          <cell r="Z400">
            <v>0</v>
          </cell>
          <cell r="AA400">
            <v>919964</v>
          </cell>
          <cell r="AB400">
            <v>0</v>
          </cell>
          <cell r="AC400">
            <v>919964</v>
          </cell>
          <cell r="AD400">
            <v>0</v>
          </cell>
          <cell r="AE400">
            <v>49115</v>
          </cell>
          <cell r="AF400">
            <v>969079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969079</v>
          </cell>
          <cell r="AM400">
            <v>717</v>
          </cell>
          <cell r="AN400">
            <v>734</v>
          </cell>
          <cell r="AO400" t="str">
            <v>MOHAWK TRAIL</v>
          </cell>
          <cell r="AP400">
            <v>919964</v>
          </cell>
          <cell r="AQ400">
            <v>747490</v>
          </cell>
          <cell r="AR400">
            <v>172474</v>
          </cell>
          <cell r="AS400">
            <v>0</v>
          </cell>
          <cell r="AT400">
            <v>24515</v>
          </cell>
          <cell r="AU400">
            <v>12313.25</v>
          </cell>
          <cell r="AV400">
            <v>3287</v>
          </cell>
          <cell r="AW400">
            <v>17844.5</v>
          </cell>
          <cell r="AX400">
            <v>0</v>
          </cell>
          <cell r="AY400">
            <v>230433.75</v>
          </cell>
          <cell r="AZ400">
            <v>123214.62081793536</v>
          </cell>
          <cell r="BB400">
            <v>717</v>
          </cell>
          <cell r="BC400" t="str">
            <v>MOHAWK TRAIL</v>
          </cell>
          <cell r="BH400">
            <v>0</v>
          </cell>
          <cell r="BK400">
            <v>0</v>
          </cell>
          <cell r="BL400">
            <v>0</v>
          </cell>
          <cell r="BN400">
            <v>0</v>
          </cell>
          <cell r="BP400">
            <v>172474</v>
          </cell>
          <cell r="BQ400">
            <v>172474</v>
          </cell>
          <cell r="BR400">
            <v>0</v>
          </cell>
          <cell r="BT400">
            <v>0</v>
          </cell>
          <cell r="BV400">
            <v>0</v>
          </cell>
        </row>
        <row r="401">
          <cell r="A401">
            <v>720</v>
          </cell>
          <cell r="B401">
            <v>737</v>
          </cell>
          <cell r="C401" t="str">
            <v>NARRAGANSETT</v>
          </cell>
          <cell r="D401">
            <v>13</v>
          </cell>
          <cell r="E401">
            <v>156006</v>
          </cell>
          <cell r="F401">
            <v>0</v>
          </cell>
          <cell r="G401">
            <v>11609</v>
          </cell>
          <cell r="H401">
            <v>167615</v>
          </cell>
          <cell r="J401">
            <v>0</v>
          </cell>
          <cell r="K401">
            <v>0</v>
          </cell>
          <cell r="L401">
            <v>11609</v>
          </cell>
          <cell r="M401">
            <v>11609</v>
          </cell>
          <cell r="O401">
            <v>156006</v>
          </cell>
          <cell r="Q401">
            <v>0</v>
          </cell>
          <cell r="R401">
            <v>0</v>
          </cell>
          <cell r="S401">
            <v>11609</v>
          </cell>
          <cell r="T401">
            <v>11609</v>
          </cell>
          <cell r="V401">
            <v>26864.25</v>
          </cell>
          <cell r="W401">
            <v>0</v>
          </cell>
          <cell r="X401">
            <v>720</v>
          </cell>
          <cell r="Y401">
            <v>13</v>
          </cell>
          <cell r="Z401">
            <v>0</v>
          </cell>
          <cell r="AA401">
            <v>156006</v>
          </cell>
          <cell r="AB401">
            <v>0</v>
          </cell>
          <cell r="AC401">
            <v>156006</v>
          </cell>
          <cell r="AD401">
            <v>0</v>
          </cell>
          <cell r="AE401">
            <v>11609</v>
          </cell>
          <cell r="AF401">
            <v>167615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167615</v>
          </cell>
          <cell r="AM401">
            <v>720</v>
          </cell>
          <cell r="AN401">
            <v>737</v>
          </cell>
          <cell r="AO401" t="str">
            <v>NARRAGANSETT</v>
          </cell>
          <cell r="AP401">
            <v>156006</v>
          </cell>
          <cell r="AQ401">
            <v>162024</v>
          </cell>
          <cell r="AR401">
            <v>0</v>
          </cell>
          <cell r="AS401">
            <v>545.75</v>
          </cell>
          <cell r="AT401">
            <v>0</v>
          </cell>
          <cell r="AU401">
            <v>9469.25</v>
          </cell>
          <cell r="AV401">
            <v>0</v>
          </cell>
          <cell r="AW401">
            <v>5240.25</v>
          </cell>
          <cell r="AX401">
            <v>0</v>
          </cell>
          <cell r="AY401">
            <v>15255.25</v>
          </cell>
          <cell r="AZ401">
            <v>0</v>
          </cell>
          <cell r="BB401">
            <v>720</v>
          </cell>
          <cell r="BC401" t="str">
            <v>NARRAGANSETT</v>
          </cell>
          <cell r="BH401">
            <v>0</v>
          </cell>
          <cell r="BK401">
            <v>0</v>
          </cell>
          <cell r="BL401">
            <v>0</v>
          </cell>
          <cell r="BN401">
            <v>0</v>
          </cell>
          <cell r="BP401">
            <v>0</v>
          </cell>
          <cell r="BQ401">
            <v>0</v>
          </cell>
          <cell r="BR401">
            <v>0</v>
          </cell>
          <cell r="BT401">
            <v>0</v>
          </cell>
          <cell r="BV401">
            <v>0</v>
          </cell>
        </row>
        <row r="402">
          <cell r="A402">
            <v>725</v>
          </cell>
          <cell r="B402">
            <v>738</v>
          </cell>
          <cell r="C402" t="str">
            <v>NASHOBA</v>
          </cell>
          <cell r="D402">
            <v>36</v>
          </cell>
          <cell r="E402">
            <v>454077</v>
          </cell>
          <cell r="F402">
            <v>0</v>
          </cell>
          <cell r="G402">
            <v>32148</v>
          </cell>
          <cell r="H402">
            <v>486225</v>
          </cell>
          <cell r="J402">
            <v>28751.554607874961</v>
          </cell>
          <cell r="K402">
            <v>0.33942960737939049</v>
          </cell>
          <cell r="L402">
            <v>32148</v>
          </cell>
          <cell r="M402">
            <v>60899.554607874961</v>
          </cell>
          <cell r="O402">
            <v>425325.44539212505</v>
          </cell>
          <cell r="Q402">
            <v>0</v>
          </cell>
          <cell r="R402">
            <v>28751.554607874961</v>
          </cell>
          <cell r="S402">
            <v>32148</v>
          </cell>
          <cell r="T402">
            <v>60899.554607874961</v>
          </cell>
          <cell r="V402">
            <v>116853.5</v>
          </cell>
          <cell r="W402">
            <v>0</v>
          </cell>
          <cell r="X402">
            <v>725</v>
          </cell>
          <cell r="Y402">
            <v>36</v>
          </cell>
          <cell r="Z402">
            <v>0</v>
          </cell>
          <cell r="AA402">
            <v>454077</v>
          </cell>
          <cell r="AB402">
            <v>0</v>
          </cell>
          <cell r="AC402">
            <v>454077</v>
          </cell>
          <cell r="AD402">
            <v>0</v>
          </cell>
          <cell r="AE402">
            <v>32148</v>
          </cell>
          <cell r="AF402">
            <v>486225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486225</v>
          </cell>
          <cell r="AM402">
            <v>725</v>
          </cell>
          <cell r="AN402">
            <v>738</v>
          </cell>
          <cell r="AO402" t="str">
            <v>NASHOBA</v>
          </cell>
          <cell r="AP402">
            <v>454077</v>
          </cell>
          <cell r="AQ402">
            <v>413831</v>
          </cell>
          <cell r="AR402">
            <v>40246</v>
          </cell>
          <cell r="AS402">
            <v>44459.5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84705.5</v>
          </cell>
          <cell r="AZ402">
            <v>28751.554607874961</v>
          </cell>
          <cell r="BB402">
            <v>725</v>
          </cell>
          <cell r="BC402" t="str">
            <v>NASHOBA</v>
          </cell>
          <cell r="BH402">
            <v>0</v>
          </cell>
          <cell r="BK402">
            <v>0</v>
          </cell>
          <cell r="BL402">
            <v>0</v>
          </cell>
          <cell r="BN402">
            <v>0</v>
          </cell>
          <cell r="BP402">
            <v>40246</v>
          </cell>
          <cell r="BQ402">
            <v>40246</v>
          </cell>
          <cell r="BR402">
            <v>0</v>
          </cell>
          <cell r="BT402">
            <v>0</v>
          </cell>
          <cell r="BV402">
            <v>0</v>
          </cell>
        </row>
        <row r="403">
          <cell r="A403">
            <v>728</v>
          </cell>
          <cell r="B403">
            <v>787</v>
          </cell>
          <cell r="C403" t="str">
            <v>NEW SALEM WENDELL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O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V403">
            <v>2932.75</v>
          </cell>
          <cell r="W403">
            <v>0</v>
          </cell>
          <cell r="X403">
            <v>728</v>
          </cell>
          <cell r="AM403">
            <v>728</v>
          </cell>
          <cell r="AN403">
            <v>787</v>
          </cell>
          <cell r="AO403" t="str">
            <v>NEW SALEM WENDELL</v>
          </cell>
          <cell r="AP403">
            <v>0</v>
          </cell>
          <cell r="AQ403">
            <v>11731</v>
          </cell>
          <cell r="AR403">
            <v>0</v>
          </cell>
          <cell r="AS403">
            <v>2932.75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2932.75</v>
          </cell>
          <cell r="AZ403">
            <v>0</v>
          </cell>
          <cell r="BB403">
            <v>728</v>
          </cell>
          <cell r="BC403" t="str">
            <v>NEW SALEM WENDELL</v>
          </cell>
          <cell r="BH403">
            <v>0</v>
          </cell>
          <cell r="BK403">
            <v>0</v>
          </cell>
          <cell r="BL403">
            <v>0</v>
          </cell>
          <cell r="BN403">
            <v>0</v>
          </cell>
          <cell r="BP403">
            <v>0</v>
          </cell>
          <cell r="BQ403">
            <v>0</v>
          </cell>
          <cell r="BR403">
            <v>0</v>
          </cell>
          <cell r="BT403">
            <v>0</v>
          </cell>
          <cell r="BV403">
            <v>0</v>
          </cell>
        </row>
        <row r="404">
          <cell r="A404">
            <v>730</v>
          </cell>
          <cell r="B404">
            <v>741</v>
          </cell>
          <cell r="C404" t="str">
            <v>NORTHBORO SOUTHBORO</v>
          </cell>
          <cell r="D404">
            <v>16</v>
          </cell>
          <cell r="E404">
            <v>228025</v>
          </cell>
          <cell r="F404">
            <v>0</v>
          </cell>
          <cell r="G404">
            <v>14288</v>
          </cell>
          <cell r="H404">
            <v>242313</v>
          </cell>
          <cell r="J404">
            <v>0</v>
          </cell>
          <cell r="K404">
            <v>0</v>
          </cell>
          <cell r="L404">
            <v>14288</v>
          </cell>
          <cell r="M404">
            <v>14288</v>
          </cell>
          <cell r="O404">
            <v>228025</v>
          </cell>
          <cell r="Q404">
            <v>0</v>
          </cell>
          <cell r="R404">
            <v>0</v>
          </cell>
          <cell r="S404">
            <v>14288</v>
          </cell>
          <cell r="T404">
            <v>14288</v>
          </cell>
          <cell r="V404">
            <v>26674</v>
          </cell>
          <cell r="W404">
            <v>0</v>
          </cell>
          <cell r="X404">
            <v>730</v>
          </cell>
          <cell r="Y404">
            <v>16</v>
          </cell>
          <cell r="Z404">
            <v>0</v>
          </cell>
          <cell r="AA404">
            <v>228025</v>
          </cell>
          <cell r="AB404">
            <v>0</v>
          </cell>
          <cell r="AC404">
            <v>228025</v>
          </cell>
          <cell r="AD404">
            <v>0</v>
          </cell>
          <cell r="AE404">
            <v>14288</v>
          </cell>
          <cell r="AF404">
            <v>242313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242313</v>
          </cell>
          <cell r="AM404">
            <v>730</v>
          </cell>
          <cell r="AN404">
            <v>741</v>
          </cell>
          <cell r="AO404" t="str">
            <v>NORTHBORO SOUTHBORO</v>
          </cell>
          <cell r="AP404">
            <v>228025</v>
          </cell>
          <cell r="AQ404">
            <v>255581</v>
          </cell>
          <cell r="AR404">
            <v>0</v>
          </cell>
          <cell r="AS404">
            <v>0</v>
          </cell>
          <cell r="AT404">
            <v>0</v>
          </cell>
          <cell r="AU404">
            <v>904</v>
          </cell>
          <cell r="AV404">
            <v>11482</v>
          </cell>
          <cell r="AW404">
            <v>0</v>
          </cell>
          <cell r="AX404">
            <v>0</v>
          </cell>
          <cell r="AY404">
            <v>12386</v>
          </cell>
          <cell r="AZ404">
            <v>0</v>
          </cell>
          <cell r="BB404">
            <v>730</v>
          </cell>
          <cell r="BC404" t="str">
            <v>NORTHBORO SOUTHBORO</v>
          </cell>
          <cell r="BH404">
            <v>0</v>
          </cell>
          <cell r="BK404">
            <v>0</v>
          </cell>
          <cell r="BL404">
            <v>0</v>
          </cell>
          <cell r="BN404">
            <v>0</v>
          </cell>
          <cell r="BP404">
            <v>0</v>
          </cell>
          <cell r="BQ404">
            <v>0</v>
          </cell>
          <cell r="BR404">
            <v>0</v>
          </cell>
          <cell r="BT404">
            <v>0</v>
          </cell>
          <cell r="BV404">
            <v>0</v>
          </cell>
        </row>
        <row r="405">
          <cell r="A405">
            <v>735</v>
          </cell>
          <cell r="B405">
            <v>740</v>
          </cell>
          <cell r="C405" t="str">
            <v>NORTH MIDDLESEX</v>
          </cell>
          <cell r="D405">
            <v>71</v>
          </cell>
          <cell r="E405">
            <v>989528</v>
          </cell>
          <cell r="F405">
            <v>0</v>
          </cell>
          <cell r="G405">
            <v>63403</v>
          </cell>
          <cell r="H405">
            <v>1052931</v>
          </cell>
          <cell r="J405">
            <v>22411.296019570775</v>
          </cell>
          <cell r="K405">
            <v>0.17959891909957929</v>
          </cell>
          <cell r="L405">
            <v>63403</v>
          </cell>
          <cell r="M405">
            <v>85814.296019570771</v>
          </cell>
          <cell r="O405">
            <v>967116.70398042921</v>
          </cell>
          <cell r="Q405">
            <v>0</v>
          </cell>
          <cell r="R405">
            <v>22411.296019570775</v>
          </cell>
          <cell r="S405">
            <v>63403</v>
          </cell>
          <cell r="T405">
            <v>85814.296019570771</v>
          </cell>
          <cell r="V405">
            <v>188188.25</v>
          </cell>
          <cell r="W405">
            <v>0</v>
          </cell>
          <cell r="X405">
            <v>735</v>
          </cell>
          <cell r="Y405">
            <v>71</v>
          </cell>
          <cell r="Z405">
            <v>0</v>
          </cell>
          <cell r="AA405">
            <v>989528</v>
          </cell>
          <cell r="AB405">
            <v>0</v>
          </cell>
          <cell r="AC405">
            <v>989528</v>
          </cell>
          <cell r="AD405">
            <v>0</v>
          </cell>
          <cell r="AE405">
            <v>63403</v>
          </cell>
          <cell r="AF405">
            <v>1052931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1052931</v>
          </cell>
          <cell r="AM405">
            <v>735</v>
          </cell>
          <cell r="AN405">
            <v>740</v>
          </cell>
          <cell r="AO405" t="str">
            <v>NORTH MIDDLESEX</v>
          </cell>
          <cell r="AP405">
            <v>989528</v>
          </cell>
          <cell r="AQ405">
            <v>958157</v>
          </cell>
          <cell r="AR405">
            <v>31371</v>
          </cell>
          <cell r="AS405">
            <v>0</v>
          </cell>
          <cell r="AT405">
            <v>63421</v>
          </cell>
          <cell r="AU405">
            <v>0</v>
          </cell>
          <cell r="AV405">
            <v>29993.25</v>
          </cell>
          <cell r="AW405">
            <v>0</v>
          </cell>
          <cell r="AX405">
            <v>0</v>
          </cell>
          <cell r="AY405">
            <v>124785.25</v>
          </cell>
          <cell r="AZ405">
            <v>22411.296019570775</v>
          </cell>
          <cell r="BB405">
            <v>735</v>
          </cell>
          <cell r="BC405" t="str">
            <v>NORTH MIDDLESEX</v>
          </cell>
          <cell r="BH405">
            <v>0</v>
          </cell>
          <cell r="BK405">
            <v>0</v>
          </cell>
          <cell r="BL405">
            <v>0</v>
          </cell>
          <cell r="BN405">
            <v>0</v>
          </cell>
          <cell r="BP405">
            <v>31371</v>
          </cell>
          <cell r="BQ405">
            <v>31371</v>
          </cell>
          <cell r="BR405">
            <v>0</v>
          </cell>
          <cell r="BT405">
            <v>0</v>
          </cell>
          <cell r="BV405">
            <v>0</v>
          </cell>
        </row>
        <row r="406">
          <cell r="A406">
            <v>740</v>
          </cell>
          <cell r="B406">
            <v>745</v>
          </cell>
          <cell r="C406" t="str">
            <v>OLD ROCHESTER</v>
          </cell>
          <cell r="D406">
            <v>1</v>
          </cell>
          <cell r="E406">
            <v>14247</v>
          </cell>
          <cell r="F406">
            <v>0</v>
          </cell>
          <cell r="G406">
            <v>893</v>
          </cell>
          <cell r="H406">
            <v>15140</v>
          </cell>
          <cell r="J406">
            <v>0</v>
          </cell>
          <cell r="K406">
            <v>0</v>
          </cell>
          <cell r="L406">
            <v>893</v>
          </cell>
          <cell r="M406">
            <v>893</v>
          </cell>
          <cell r="O406">
            <v>14247</v>
          </cell>
          <cell r="Q406">
            <v>0</v>
          </cell>
          <cell r="R406">
            <v>0</v>
          </cell>
          <cell r="S406">
            <v>893</v>
          </cell>
          <cell r="T406">
            <v>893</v>
          </cell>
          <cell r="V406">
            <v>10639</v>
          </cell>
          <cell r="W406">
            <v>0</v>
          </cell>
          <cell r="X406">
            <v>740</v>
          </cell>
          <cell r="Y406">
            <v>1</v>
          </cell>
          <cell r="Z406">
            <v>0</v>
          </cell>
          <cell r="AA406">
            <v>14247</v>
          </cell>
          <cell r="AB406">
            <v>0</v>
          </cell>
          <cell r="AC406">
            <v>14247</v>
          </cell>
          <cell r="AD406">
            <v>0</v>
          </cell>
          <cell r="AE406">
            <v>893</v>
          </cell>
          <cell r="AF406">
            <v>15140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15140</v>
          </cell>
          <cell r="AM406">
            <v>740</v>
          </cell>
          <cell r="AN406">
            <v>745</v>
          </cell>
          <cell r="AO406" t="str">
            <v>OLD ROCHESTER</v>
          </cell>
          <cell r="AP406">
            <v>14247</v>
          </cell>
          <cell r="AQ406">
            <v>27060</v>
          </cell>
          <cell r="AR406">
            <v>0</v>
          </cell>
          <cell r="AS406">
            <v>0</v>
          </cell>
          <cell r="AT406">
            <v>0</v>
          </cell>
          <cell r="AU406">
            <v>3240.75</v>
          </cell>
          <cell r="AV406">
            <v>3719</v>
          </cell>
          <cell r="AW406">
            <v>2786.25</v>
          </cell>
          <cell r="AX406">
            <v>0</v>
          </cell>
          <cell r="AY406">
            <v>9746</v>
          </cell>
          <cell r="AZ406">
            <v>0</v>
          </cell>
          <cell r="BB406">
            <v>740</v>
          </cell>
          <cell r="BC406" t="str">
            <v>OLD ROCHESTER</v>
          </cell>
          <cell r="BH406">
            <v>0</v>
          </cell>
          <cell r="BK406">
            <v>0</v>
          </cell>
          <cell r="BL406">
            <v>0</v>
          </cell>
          <cell r="BN406">
            <v>0</v>
          </cell>
          <cell r="BP406">
            <v>0</v>
          </cell>
          <cell r="BQ406">
            <v>0</v>
          </cell>
          <cell r="BR406">
            <v>0</v>
          </cell>
          <cell r="BT406">
            <v>0</v>
          </cell>
          <cell r="BV406">
            <v>0</v>
          </cell>
        </row>
        <row r="407">
          <cell r="A407">
            <v>745</v>
          </cell>
          <cell r="B407">
            <v>746</v>
          </cell>
          <cell r="C407" t="str">
            <v>PENTUCKET</v>
          </cell>
          <cell r="D407">
            <v>24</v>
          </cell>
          <cell r="E407">
            <v>312932</v>
          </cell>
          <cell r="F407">
            <v>0</v>
          </cell>
          <cell r="G407">
            <v>21432</v>
          </cell>
          <cell r="H407">
            <v>334364</v>
          </cell>
          <cell r="J407">
            <v>0</v>
          </cell>
          <cell r="K407">
            <v>0</v>
          </cell>
          <cell r="L407">
            <v>21432</v>
          </cell>
          <cell r="M407">
            <v>21432</v>
          </cell>
          <cell r="O407">
            <v>312932</v>
          </cell>
          <cell r="Q407">
            <v>0</v>
          </cell>
          <cell r="R407">
            <v>0</v>
          </cell>
          <cell r="S407">
            <v>21432</v>
          </cell>
          <cell r="T407">
            <v>21432</v>
          </cell>
          <cell r="V407">
            <v>56204</v>
          </cell>
          <cell r="W407">
            <v>0</v>
          </cell>
          <cell r="X407">
            <v>745</v>
          </cell>
          <cell r="Y407">
            <v>24</v>
          </cell>
          <cell r="Z407">
            <v>0</v>
          </cell>
          <cell r="AA407">
            <v>312932</v>
          </cell>
          <cell r="AB407">
            <v>0</v>
          </cell>
          <cell r="AC407">
            <v>312932</v>
          </cell>
          <cell r="AD407">
            <v>0</v>
          </cell>
          <cell r="AE407">
            <v>21432</v>
          </cell>
          <cell r="AF407">
            <v>334364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334364</v>
          </cell>
          <cell r="AM407">
            <v>745</v>
          </cell>
          <cell r="AN407">
            <v>746</v>
          </cell>
          <cell r="AO407" t="str">
            <v>PENTUCKET</v>
          </cell>
          <cell r="AP407">
            <v>312932</v>
          </cell>
          <cell r="AQ407">
            <v>374030</v>
          </cell>
          <cell r="AR407">
            <v>0</v>
          </cell>
          <cell r="AS407">
            <v>1758.25</v>
          </cell>
          <cell r="AT407">
            <v>18765</v>
          </cell>
          <cell r="AU407">
            <v>14248.75</v>
          </cell>
          <cell r="AV407">
            <v>0</v>
          </cell>
          <cell r="AW407">
            <v>0</v>
          </cell>
          <cell r="AX407">
            <v>0</v>
          </cell>
          <cell r="AY407">
            <v>34772</v>
          </cell>
          <cell r="AZ407">
            <v>0</v>
          </cell>
          <cell r="BB407">
            <v>745</v>
          </cell>
          <cell r="BC407" t="str">
            <v>PENTUCKET</v>
          </cell>
          <cell r="BH407">
            <v>0</v>
          </cell>
          <cell r="BK407">
            <v>0</v>
          </cell>
          <cell r="BL407">
            <v>0</v>
          </cell>
          <cell r="BN407">
            <v>0</v>
          </cell>
          <cell r="BP407">
            <v>0</v>
          </cell>
          <cell r="BQ407">
            <v>0</v>
          </cell>
          <cell r="BR407">
            <v>0</v>
          </cell>
          <cell r="BT407">
            <v>0</v>
          </cell>
          <cell r="BV407">
            <v>0</v>
          </cell>
        </row>
        <row r="408">
          <cell r="A408">
            <v>750</v>
          </cell>
          <cell r="B408">
            <v>747</v>
          </cell>
          <cell r="C408" t="str">
            <v>PIONEER</v>
          </cell>
          <cell r="D408">
            <v>22</v>
          </cell>
          <cell r="E408">
            <v>407132</v>
          </cell>
          <cell r="F408">
            <v>0</v>
          </cell>
          <cell r="G408">
            <v>19646</v>
          </cell>
          <cell r="H408">
            <v>426778</v>
          </cell>
          <cell r="J408">
            <v>9064.9623917737263</v>
          </cell>
          <cell r="K408">
            <v>0.11829521586550602</v>
          </cell>
          <cell r="L408">
            <v>19646</v>
          </cell>
          <cell r="M408">
            <v>28710.962391773726</v>
          </cell>
          <cell r="O408">
            <v>398067.0376082263</v>
          </cell>
          <cell r="Q408">
            <v>0</v>
          </cell>
          <cell r="R408">
            <v>9064.9623917737263</v>
          </cell>
          <cell r="S408">
            <v>19646</v>
          </cell>
          <cell r="T408">
            <v>28710.962391773726</v>
          </cell>
          <cell r="V408">
            <v>96276</v>
          </cell>
          <cell r="W408">
            <v>0</v>
          </cell>
          <cell r="X408">
            <v>750</v>
          </cell>
          <cell r="Y408">
            <v>22</v>
          </cell>
          <cell r="Z408">
            <v>0</v>
          </cell>
          <cell r="AA408">
            <v>407132</v>
          </cell>
          <cell r="AB408">
            <v>0</v>
          </cell>
          <cell r="AC408">
            <v>407132</v>
          </cell>
          <cell r="AD408">
            <v>0</v>
          </cell>
          <cell r="AE408">
            <v>19646</v>
          </cell>
          <cell r="AF408">
            <v>426778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426778</v>
          </cell>
          <cell r="AM408">
            <v>750</v>
          </cell>
          <cell r="AN408">
            <v>747</v>
          </cell>
          <cell r="AO408" t="str">
            <v>PIONEER</v>
          </cell>
          <cell r="AP408">
            <v>407132</v>
          </cell>
          <cell r="AQ408">
            <v>394443</v>
          </cell>
          <cell r="AR408">
            <v>12689</v>
          </cell>
          <cell r="AS408">
            <v>29825.5</v>
          </cell>
          <cell r="AT408">
            <v>11889</v>
          </cell>
          <cell r="AU408">
            <v>3848.25</v>
          </cell>
          <cell r="AV408">
            <v>18378.25</v>
          </cell>
          <cell r="AW408">
            <v>0</v>
          </cell>
          <cell r="AX408">
            <v>0</v>
          </cell>
          <cell r="AY408">
            <v>76630</v>
          </cell>
          <cell r="AZ408">
            <v>9064.9623917737263</v>
          </cell>
          <cell r="BB408">
            <v>750</v>
          </cell>
          <cell r="BC408" t="str">
            <v>PIONEER</v>
          </cell>
          <cell r="BH408">
            <v>0</v>
          </cell>
          <cell r="BK408">
            <v>0</v>
          </cell>
          <cell r="BL408">
            <v>0</v>
          </cell>
          <cell r="BN408">
            <v>0</v>
          </cell>
          <cell r="BP408">
            <v>12689</v>
          </cell>
          <cell r="BQ408">
            <v>12689</v>
          </cell>
          <cell r="BR408">
            <v>0</v>
          </cell>
          <cell r="BT408">
            <v>0</v>
          </cell>
          <cell r="BV408">
            <v>0</v>
          </cell>
        </row>
        <row r="409">
          <cell r="A409">
            <v>753</v>
          </cell>
          <cell r="B409">
            <v>749</v>
          </cell>
          <cell r="C409" t="str">
            <v>QUABBIN</v>
          </cell>
          <cell r="D409">
            <v>25</v>
          </cell>
          <cell r="E409">
            <v>351227</v>
          </cell>
          <cell r="F409">
            <v>0</v>
          </cell>
          <cell r="G409">
            <v>22325</v>
          </cell>
          <cell r="H409">
            <v>373552</v>
          </cell>
          <cell r="J409">
            <v>35087.526824175788</v>
          </cell>
          <cell r="K409">
            <v>0.29556724712372989</v>
          </cell>
          <cell r="L409">
            <v>22325</v>
          </cell>
          <cell r="M409">
            <v>57412.526824175788</v>
          </cell>
          <cell r="O409">
            <v>316139.47317582421</v>
          </cell>
          <cell r="Q409">
            <v>0</v>
          </cell>
          <cell r="R409">
            <v>35087.526824175788</v>
          </cell>
          <cell r="S409">
            <v>22325</v>
          </cell>
          <cell r="T409">
            <v>57412.526824175788</v>
          </cell>
          <cell r="V409">
            <v>141037.5</v>
          </cell>
          <cell r="W409">
            <v>0</v>
          </cell>
          <cell r="X409">
            <v>753</v>
          </cell>
          <cell r="Y409">
            <v>25</v>
          </cell>
          <cell r="Z409">
            <v>0</v>
          </cell>
          <cell r="AA409">
            <v>351227</v>
          </cell>
          <cell r="AB409">
            <v>0</v>
          </cell>
          <cell r="AC409">
            <v>351227</v>
          </cell>
          <cell r="AD409">
            <v>0</v>
          </cell>
          <cell r="AE409">
            <v>22325</v>
          </cell>
          <cell r="AF409">
            <v>373552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373552</v>
          </cell>
          <cell r="AM409">
            <v>753</v>
          </cell>
          <cell r="AN409">
            <v>749</v>
          </cell>
          <cell r="AO409" t="str">
            <v>QUABBIN</v>
          </cell>
          <cell r="AP409">
            <v>351227</v>
          </cell>
          <cell r="AQ409">
            <v>302112</v>
          </cell>
          <cell r="AR409">
            <v>49115</v>
          </cell>
          <cell r="AS409">
            <v>0</v>
          </cell>
          <cell r="AT409">
            <v>0</v>
          </cell>
          <cell r="AU409">
            <v>23103.5</v>
          </cell>
          <cell r="AV409">
            <v>43707.25</v>
          </cell>
          <cell r="AW409">
            <v>2786.75</v>
          </cell>
          <cell r="AX409">
            <v>0</v>
          </cell>
          <cell r="AY409">
            <v>118712.5</v>
          </cell>
          <cell r="AZ409">
            <v>35087.526824175788</v>
          </cell>
          <cell r="BB409">
            <v>753</v>
          </cell>
          <cell r="BC409" t="str">
            <v>QUABBIN</v>
          </cell>
          <cell r="BH409">
            <v>0</v>
          </cell>
          <cell r="BK409">
            <v>0</v>
          </cell>
          <cell r="BL409">
            <v>0</v>
          </cell>
          <cell r="BN409">
            <v>0</v>
          </cell>
          <cell r="BP409">
            <v>49115</v>
          </cell>
          <cell r="BQ409">
            <v>49115</v>
          </cell>
          <cell r="BR409">
            <v>0</v>
          </cell>
          <cell r="BT409">
            <v>0</v>
          </cell>
          <cell r="BV409">
            <v>0</v>
          </cell>
        </row>
        <row r="410">
          <cell r="A410">
            <v>755</v>
          </cell>
          <cell r="B410">
            <v>730</v>
          </cell>
          <cell r="C410" t="str">
            <v>RALPH C MAHAR</v>
          </cell>
          <cell r="D410">
            <v>10</v>
          </cell>
          <cell r="E410">
            <v>152444</v>
          </cell>
          <cell r="F410">
            <v>0</v>
          </cell>
          <cell r="G410">
            <v>8930</v>
          </cell>
          <cell r="H410">
            <v>161374</v>
          </cell>
          <cell r="J410">
            <v>17256.21929019579</v>
          </cell>
          <cell r="K410">
            <v>0.33890879844051669</v>
          </cell>
          <cell r="L410">
            <v>8930</v>
          </cell>
          <cell r="M410">
            <v>26186.21929019579</v>
          </cell>
          <cell r="O410">
            <v>135187.78070980421</v>
          </cell>
          <cell r="Q410">
            <v>0</v>
          </cell>
          <cell r="R410">
            <v>17256.21929019579</v>
          </cell>
          <cell r="S410">
            <v>8930</v>
          </cell>
          <cell r="T410">
            <v>26186.21929019579</v>
          </cell>
          <cell r="V410">
            <v>59847</v>
          </cell>
          <cell r="W410">
            <v>0</v>
          </cell>
          <cell r="X410">
            <v>755</v>
          </cell>
          <cell r="Y410">
            <v>10</v>
          </cell>
          <cell r="Z410">
            <v>0</v>
          </cell>
          <cell r="AA410">
            <v>152444</v>
          </cell>
          <cell r="AB410">
            <v>0</v>
          </cell>
          <cell r="AC410">
            <v>152444</v>
          </cell>
          <cell r="AD410">
            <v>0</v>
          </cell>
          <cell r="AE410">
            <v>8930</v>
          </cell>
          <cell r="AF410">
            <v>161374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161374</v>
          </cell>
          <cell r="AM410">
            <v>755</v>
          </cell>
          <cell r="AN410">
            <v>730</v>
          </cell>
          <cell r="AO410" t="str">
            <v>RALPH C MAHAR</v>
          </cell>
          <cell r="AP410">
            <v>152444</v>
          </cell>
          <cell r="AQ410">
            <v>128289</v>
          </cell>
          <cell r="AR410">
            <v>24155</v>
          </cell>
          <cell r="AS410">
            <v>0</v>
          </cell>
          <cell r="AT410">
            <v>0</v>
          </cell>
          <cell r="AU410">
            <v>8705.25</v>
          </cell>
          <cell r="AV410">
            <v>15159.5</v>
          </cell>
          <cell r="AW410">
            <v>2897.25</v>
          </cell>
          <cell r="AX410">
            <v>0</v>
          </cell>
          <cell r="AY410">
            <v>50917</v>
          </cell>
          <cell r="AZ410">
            <v>17256.21929019579</v>
          </cell>
          <cell r="BB410">
            <v>755</v>
          </cell>
          <cell r="BC410" t="str">
            <v>RALPH C MAHAR</v>
          </cell>
          <cell r="BH410">
            <v>0</v>
          </cell>
          <cell r="BK410">
            <v>0</v>
          </cell>
          <cell r="BL410">
            <v>0</v>
          </cell>
          <cell r="BN410">
            <v>0</v>
          </cell>
          <cell r="BP410">
            <v>24155</v>
          </cell>
          <cell r="BQ410">
            <v>24155</v>
          </cell>
          <cell r="BR410">
            <v>0</v>
          </cell>
          <cell r="BT410">
            <v>0</v>
          </cell>
          <cell r="BV410">
            <v>0</v>
          </cell>
        </row>
        <row r="411">
          <cell r="A411">
            <v>760</v>
          </cell>
          <cell r="B411">
            <v>752</v>
          </cell>
          <cell r="C411" t="str">
            <v>SILVER LAKE</v>
          </cell>
          <cell r="D411">
            <v>62</v>
          </cell>
          <cell r="E411">
            <v>772075</v>
          </cell>
          <cell r="F411">
            <v>0</v>
          </cell>
          <cell r="G411">
            <v>55366</v>
          </cell>
          <cell r="H411">
            <v>827441</v>
          </cell>
          <cell r="J411">
            <v>61575.877014276368</v>
          </cell>
          <cell r="K411">
            <v>0.29708480855262231</v>
          </cell>
          <cell r="L411">
            <v>55366</v>
          </cell>
          <cell r="M411">
            <v>116941.87701427637</v>
          </cell>
          <cell r="O411">
            <v>710499.12298572366</v>
          </cell>
          <cell r="Q411">
            <v>0</v>
          </cell>
          <cell r="R411">
            <v>61575.877014276368</v>
          </cell>
          <cell r="S411">
            <v>55366</v>
          </cell>
          <cell r="T411">
            <v>116941.87701427637</v>
          </cell>
          <cell r="V411">
            <v>262633</v>
          </cell>
          <cell r="W411">
            <v>0</v>
          </cell>
          <cell r="X411">
            <v>760</v>
          </cell>
          <cell r="Y411">
            <v>62</v>
          </cell>
          <cell r="Z411">
            <v>0</v>
          </cell>
          <cell r="AA411">
            <v>772075</v>
          </cell>
          <cell r="AB411">
            <v>0</v>
          </cell>
          <cell r="AC411">
            <v>772075</v>
          </cell>
          <cell r="AD411">
            <v>0</v>
          </cell>
          <cell r="AE411">
            <v>55366</v>
          </cell>
          <cell r="AF411">
            <v>827441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827441</v>
          </cell>
          <cell r="AM411">
            <v>760</v>
          </cell>
          <cell r="AN411">
            <v>752</v>
          </cell>
          <cell r="AO411" t="str">
            <v>SILVER LAKE</v>
          </cell>
          <cell r="AP411">
            <v>772075</v>
          </cell>
          <cell r="AQ411">
            <v>685882</v>
          </cell>
          <cell r="AR411">
            <v>86193</v>
          </cell>
          <cell r="AS411">
            <v>31858.25</v>
          </cell>
          <cell r="AT411">
            <v>49593</v>
          </cell>
          <cell r="AU411">
            <v>10695.75</v>
          </cell>
          <cell r="AV411">
            <v>18901.25</v>
          </cell>
          <cell r="AW411">
            <v>10025.75</v>
          </cell>
          <cell r="AX411">
            <v>0</v>
          </cell>
          <cell r="AY411">
            <v>207267</v>
          </cell>
          <cell r="AZ411">
            <v>61575.877014276368</v>
          </cell>
          <cell r="BB411">
            <v>760</v>
          </cell>
          <cell r="BC411" t="str">
            <v>SILVER LAKE</v>
          </cell>
          <cell r="BH411">
            <v>0</v>
          </cell>
          <cell r="BK411">
            <v>0</v>
          </cell>
          <cell r="BL411">
            <v>0</v>
          </cell>
          <cell r="BN411">
            <v>0</v>
          </cell>
          <cell r="BP411">
            <v>86193</v>
          </cell>
          <cell r="BQ411">
            <v>86193</v>
          </cell>
          <cell r="BR411">
            <v>0</v>
          </cell>
          <cell r="BT411">
            <v>0</v>
          </cell>
          <cell r="BV411">
            <v>0</v>
          </cell>
        </row>
        <row r="412">
          <cell r="A412">
            <v>763</v>
          </cell>
          <cell r="B412">
            <v>790</v>
          </cell>
          <cell r="C412" t="str">
            <v>SOMERSET BERKLEY</v>
          </cell>
          <cell r="D412">
            <v>5</v>
          </cell>
          <cell r="E412">
            <v>88890</v>
          </cell>
          <cell r="F412">
            <v>0</v>
          </cell>
          <cell r="G412">
            <v>4465</v>
          </cell>
          <cell r="H412">
            <v>93355</v>
          </cell>
          <cell r="J412">
            <v>54684.819623540345</v>
          </cell>
          <cell r="K412">
            <v>0.66049653201688951</v>
          </cell>
          <cell r="L412">
            <v>4465</v>
          </cell>
          <cell r="M412">
            <v>59149.819623540345</v>
          </cell>
          <cell r="O412">
            <v>34205.180376459655</v>
          </cell>
          <cell r="Q412">
            <v>0</v>
          </cell>
          <cell r="R412">
            <v>54684.819623540345</v>
          </cell>
          <cell r="S412">
            <v>4465</v>
          </cell>
          <cell r="T412">
            <v>59149.819623540345</v>
          </cell>
          <cell r="V412">
            <v>87258.5</v>
          </cell>
          <cell r="W412">
            <v>0</v>
          </cell>
          <cell r="X412">
            <v>763</v>
          </cell>
          <cell r="Y412">
            <v>5</v>
          </cell>
          <cell r="Z412">
            <v>0</v>
          </cell>
          <cell r="AA412">
            <v>88890</v>
          </cell>
          <cell r="AB412">
            <v>0</v>
          </cell>
          <cell r="AC412">
            <v>88890</v>
          </cell>
          <cell r="AD412">
            <v>0</v>
          </cell>
          <cell r="AE412">
            <v>4465</v>
          </cell>
          <cell r="AF412">
            <v>93355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93355</v>
          </cell>
          <cell r="AM412">
            <v>763</v>
          </cell>
          <cell r="AN412">
            <v>790</v>
          </cell>
          <cell r="AO412" t="str">
            <v>SOMERSET BERKLEY</v>
          </cell>
          <cell r="AP412">
            <v>88890</v>
          </cell>
          <cell r="AQ412">
            <v>12343</v>
          </cell>
          <cell r="AR412">
            <v>76547</v>
          </cell>
          <cell r="AS412">
            <v>0</v>
          </cell>
          <cell r="AT412">
            <v>2791</v>
          </cell>
          <cell r="AU412">
            <v>3455.5</v>
          </cell>
          <cell r="AV412">
            <v>0</v>
          </cell>
          <cell r="AW412">
            <v>0</v>
          </cell>
          <cell r="AX412">
            <v>0</v>
          </cell>
          <cell r="AY412">
            <v>82793.5</v>
          </cell>
          <cell r="AZ412">
            <v>54684.819623540345</v>
          </cell>
          <cell r="BB412">
            <v>763</v>
          </cell>
          <cell r="BC412" t="str">
            <v>SOMERSET BERKLEY</v>
          </cell>
          <cell r="BH412">
            <v>0</v>
          </cell>
          <cell r="BK412">
            <v>0</v>
          </cell>
          <cell r="BL412">
            <v>0</v>
          </cell>
          <cell r="BN412">
            <v>0</v>
          </cell>
          <cell r="BP412">
            <v>76547</v>
          </cell>
          <cell r="BQ412">
            <v>76547</v>
          </cell>
          <cell r="BR412">
            <v>0</v>
          </cell>
          <cell r="BT412">
            <v>0</v>
          </cell>
          <cell r="BV412">
            <v>0</v>
          </cell>
          <cell r="CA412" t="str">
            <v>fy12</v>
          </cell>
        </row>
        <row r="413">
          <cell r="A413">
            <v>765</v>
          </cell>
          <cell r="B413">
            <v>755</v>
          </cell>
          <cell r="C413" t="str">
            <v>SOUTHERN BERKSHIRE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O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V413">
            <v>4109.75</v>
          </cell>
          <cell r="W413">
            <v>0</v>
          </cell>
          <cell r="X413">
            <v>765</v>
          </cell>
          <cell r="AM413">
            <v>765</v>
          </cell>
          <cell r="AN413">
            <v>755</v>
          </cell>
          <cell r="AO413" t="str">
            <v>SOUTHERN BERKSHIRE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4109.75</v>
          </cell>
          <cell r="AX413">
            <v>0</v>
          </cell>
          <cell r="AY413">
            <v>4109.75</v>
          </cell>
          <cell r="AZ413">
            <v>0</v>
          </cell>
          <cell r="BB413">
            <v>765</v>
          </cell>
          <cell r="BC413" t="str">
            <v>SOUTHERN BERKSHIRE</v>
          </cell>
          <cell r="BH413">
            <v>0</v>
          </cell>
          <cell r="BK413">
            <v>0</v>
          </cell>
          <cell r="BL413">
            <v>0</v>
          </cell>
          <cell r="BN413">
            <v>0</v>
          </cell>
          <cell r="BP413">
            <v>0</v>
          </cell>
          <cell r="BQ413">
            <v>0</v>
          </cell>
          <cell r="BR413">
            <v>0</v>
          </cell>
          <cell r="BT413">
            <v>0</v>
          </cell>
          <cell r="BV413">
            <v>0</v>
          </cell>
        </row>
        <row r="414">
          <cell r="A414">
            <v>766</v>
          </cell>
          <cell r="B414">
            <v>766</v>
          </cell>
          <cell r="C414" t="str">
            <v>SOUTHWICK TOLLAND GRANVILLE</v>
          </cell>
          <cell r="D414">
            <v>6</v>
          </cell>
          <cell r="E414">
            <v>85876</v>
          </cell>
          <cell r="F414">
            <v>0</v>
          </cell>
          <cell r="G414">
            <v>5358</v>
          </cell>
          <cell r="H414">
            <v>91234</v>
          </cell>
          <cell r="J414">
            <v>6753.1790912945889</v>
          </cell>
          <cell r="K414">
            <v>0.29031883889707516</v>
          </cell>
          <cell r="L414">
            <v>5358</v>
          </cell>
          <cell r="M414">
            <v>12111.179091294589</v>
          </cell>
          <cell r="O414">
            <v>79122.820908705413</v>
          </cell>
          <cell r="Q414">
            <v>0</v>
          </cell>
          <cell r="R414">
            <v>6753.1790912945889</v>
          </cell>
          <cell r="S414">
            <v>5358</v>
          </cell>
          <cell r="T414">
            <v>12111.179091294589</v>
          </cell>
          <cell r="V414">
            <v>28619.25</v>
          </cell>
          <cell r="W414">
            <v>0</v>
          </cell>
          <cell r="X414">
            <v>766</v>
          </cell>
          <cell r="Y414">
            <v>6</v>
          </cell>
          <cell r="Z414">
            <v>0</v>
          </cell>
          <cell r="AA414">
            <v>85876</v>
          </cell>
          <cell r="AB414">
            <v>0</v>
          </cell>
          <cell r="AC414">
            <v>85876</v>
          </cell>
          <cell r="AD414">
            <v>0</v>
          </cell>
          <cell r="AE414">
            <v>5358</v>
          </cell>
          <cell r="AF414">
            <v>91234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91234</v>
          </cell>
          <cell r="AM414">
            <v>766</v>
          </cell>
          <cell r="AN414">
            <v>766</v>
          </cell>
          <cell r="AO414" t="str">
            <v>SOUTHWICK TOLLAND GRANVILLE</v>
          </cell>
          <cell r="AP414">
            <v>85876</v>
          </cell>
          <cell r="AQ414">
            <v>76423</v>
          </cell>
          <cell r="AR414">
            <v>9453</v>
          </cell>
          <cell r="AS414">
            <v>1687.75</v>
          </cell>
          <cell r="AT414">
            <v>955</v>
          </cell>
          <cell r="AU414">
            <v>6205</v>
          </cell>
          <cell r="AV414">
            <v>2037.25</v>
          </cell>
          <cell r="AW414">
            <v>2923.25</v>
          </cell>
          <cell r="AX414">
            <v>0</v>
          </cell>
          <cell r="AY414">
            <v>23261.25</v>
          </cell>
          <cell r="AZ414">
            <v>6753.1790912945889</v>
          </cell>
          <cell r="BB414">
            <v>766</v>
          </cell>
          <cell r="BC414" t="str">
            <v>SOUTHWICK TOLLAND</v>
          </cell>
          <cell r="BH414">
            <v>0</v>
          </cell>
          <cell r="BK414">
            <v>0</v>
          </cell>
          <cell r="BL414">
            <v>0</v>
          </cell>
          <cell r="BN414">
            <v>0</v>
          </cell>
          <cell r="BP414">
            <v>9453</v>
          </cell>
          <cell r="BQ414">
            <v>9453</v>
          </cell>
          <cell r="BR414">
            <v>0</v>
          </cell>
          <cell r="BT414">
            <v>0</v>
          </cell>
          <cell r="BV414">
            <v>0</v>
          </cell>
          <cell r="CA414" t="str">
            <v>fy13</v>
          </cell>
        </row>
        <row r="415">
          <cell r="A415">
            <v>767</v>
          </cell>
          <cell r="B415">
            <v>756</v>
          </cell>
          <cell r="C415" t="str">
            <v>SPENCER EAST BROOKFIELD</v>
          </cell>
          <cell r="D415">
            <v>49</v>
          </cell>
          <cell r="E415">
            <v>576469</v>
          </cell>
          <cell r="F415">
            <v>0</v>
          </cell>
          <cell r="G415">
            <v>43757</v>
          </cell>
          <cell r="H415">
            <v>620226</v>
          </cell>
          <cell r="J415">
            <v>42810.140383563761</v>
          </cell>
          <cell r="K415">
            <v>0.24165392338372954</v>
          </cell>
          <cell r="L415">
            <v>43757</v>
          </cell>
          <cell r="M415">
            <v>86567.140383563761</v>
          </cell>
          <cell r="O415">
            <v>533658.8596164363</v>
          </cell>
          <cell r="Q415">
            <v>0</v>
          </cell>
          <cell r="R415">
            <v>42810.140383563761</v>
          </cell>
          <cell r="S415">
            <v>43757</v>
          </cell>
          <cell r="T415">
            <v>86567.140383563761</v>
          </cell>
          <cell r="V415">
            <v>220911.75</v>
          </cell>
          <cell r="W415">
            <v>0</v>
          </cell>
          <cell r="X415">
            <v>767</v>
          </cell>
          <cell r="Y415">
            <v>49</v>
          </cell>
          <cell r="Z415">
            <v>0</v>
          </cell>
          <cell r="AA415">
            <v>576469</v>
          </cell>
          <cell r="AB415">
            <v>0</v>
          </cell>
          <cell r="AC415">
            <v>576469</v>
          </cell>
          <cell r="AD415">
            <v>0</v>
          </cell>
          <cell r="AE415">
            <v>43757</v>
          </cell>
          <cell r="AF415">
            <v>620226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620226</v>
          </cell>
          <cell r="AM415">
            <v>767</v>
          </cell>
          <cell r="AN415">
            <v>756</v>
          </cell>
          <cell r="AO415" t="str">
            <v>SPENCER EAST BROOKFIELD</v>
          </cell>
          <cell r="AP415">
            <v>576469</v>
          </cell>
          <cell r="AQ415">
            <v>516544</v>
          </cell>
          <cell r="AR415">
            <v>59925</v>
          </cell>
          <cell r="AS415">
            <v>107065.25</v>
          </cell>
          <cell r="AT415">
            <v>1723</v>
          </cell>
          <cell r="AU415">
            <v>8441.5</v>
          </cell>
          <cell r="AV415">
            <v>0</v>
          </cell>
          <cell r="AW415">
            <v>0</v>
          </cell>
          <cell r="AX415">
            <v>0</v>
          </cell>
          <cell r="AY415">
            <v>177154.75</v>
          </cell>
          <cell r="AZ415">
            <v>42810.140383563761</v>
          </cell>
          <cell r="BB415">
            <v>767</v>
          </cell>
          <cell r="BC415" t="str">
            <v>SPENCER EAST BROOKFIELD</v>
          </cell>
          <cell r="BH415">
            <v>0</v>
          </cell>
          <cell r="BK415">
            <v>0</v>
          </cell>
          <cell r="BL415">
            <v>0</v>
          </cell>
          <cell r="BN415">
            <v>0</v>
          </cell>
          <cell r="BP415">
            <v>59925</v>
          </cell>
          <cell r="BQ415">
            <v>59925</v>
          </cell>
          <cell r="BR415">
            <v>0</v>
          </cell>
          <cell r="BT415">
            <v>0</v>
          </cell>
          <cell r="BV415">
            <v>0</v>
          </cell>
        </row>
        <row r="416">
          <cell r="A416">
            <v>770</v>
          </cell>
          <cell r="B416">
            <v>757</v>
          </cell>
          <cell r="C416" t="str">
            <v>TANTASQUA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J416">
            <v>0</v>
          </cell>
          <cell r="K416"/>
          <cell r="L416">
            <v>0</v>
          </cell>
          <cell r="M416">
            <v>0</v>
          </cell>
          <cell r="O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V416">
            <v>0</v>
          </cell>
          <cell r="W416">
            <v>0</v>
          </cell>
          <cell r="X416">
            <v>770</v>
          </cell>
          <cell r="AM416">
            <v>770</v>
          </cell>
          <cell r="AN416">
            <v>757</v>
          </cell>
          <cell r="AO416" t="str">
            <v>TANTASQUA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B416">
            <v>770</v>
          </cell>
          <cell r="BC416" t="str">
            <v>TANTASQUA</v>
          </cell>
          <cell r="BH416">
            <v>0</v>
          </cell>
          <cell r="BK416">
            <v>0</v>
          </cell>
          <cell r="BL416">
            <v>0</v>
          </cell>
          <cell r="BN416">
            <v>0</v>
          </cell>
          <cell r="BP416">
            <v>0</v>
          </cell>
          <cell r="BQ416">
            <v>0</v>
          </cell>
          <cell r="BR416">
            <v>0</v>
          </cell>
          <cell r="BT416">
            <v>0</v>
          </cell>
          <cell r="BV416">
            <v>0</v>
          </cell>
        </row>
        <row r="417">
          <cell r="A417">
            <v>773</v>
          </cell>
          <cell r="B417">
            <v>763</v>
          </cell>
          <cell r="C417" t="str">
            <v>TRITON</v>
          </cell>
          <cell r="D417">
            <v>52</v>
          </cell>
          <cell r="E417">
            <v>715520</v>
          </cell>
          <cell r="F417">
            <v>0</v>
          </cell>
          <cell r="G417">
            <v>46436</v>
          </cell>
          <cell r="H417">
            <v>761956</v>
          </cell>
          <cell r="J417">
            <v>4368.5274667583208</v>
          </cell>
          <cell r="K417">
            <v>5.7479111954400156E-2</v>
          </cell>
          <cell r="L417">
            <v>46436</v>
          </cell>
          <cell r="M417">
            <v>50804.527466758322</v>
          </cell>
          <cell r="O417">
            <v>711151.47253324173</v>
          </cell>
          <cell r="Q417">
            <v>0</v>
          </cell>
          <cell r="R417">
            <v>4368.5274667583208</v>
          </cell>
          <cell r="S417">
            <v>46436</v>
          </cell>
          <cell r="T417">
            <v>50804.527466758322</v>
          </cell>
          <cell r="V417">
            <v>122438</v>
          </cell>
          <cell r="W417">
            <v>0</v>
          </cell>
          <cell r="X417">
            <v>773</v>
          </cell>
          <cell r="Y417">
            <v>52</v>
          </cell>
          <cell r="Z417">
            <v>0</v>
          </cell>
          <cell r="AA417">
            <v>715520</v>
          </cell>
          <cell r="AB417">
            <v>0</v>
          </cell>
          <cell r="AC417">
            <v>715520</v>
          </cell>
          <cell r="AD417">
            <v>0</v>
          </cell>
          <cell r="AE417">
            <v>46436</v>
          </cell>
          <cell r="AF417">
            <v>761956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761956</v>
          </cell>
          <cell r="AM417">
            <v>773</v>
          </cell>
          <cell r="AN417">
            <v>763</v>
          </cell>
          <cell r="AO417" t="str">
            <v>TRITON</v>
          </cell>
          <cell r="AP417">
            <v>715520</v>
          </cell>
          <cell r="AQ417">
            <v>709405</v>
          </cell>
          <cell r="AR417">
            <v>6115</v>
          </cell>
          <cell r="AS417">
            <v>19830.5</v>
          </cell>
          <cell r="AT417">
            <v>9067</v>
          </cell>
          <cell r="AU417">
            <v>7195</v>
          </cell>
          <cell r="AV417">
            <v>33794.5</v>
          </cell>
          <cell r="AW417">
            <v>0</v>
          </cell>
          <cell r="AX417">
            <v>0</v>
          </cell>
          <cell r="AY417">
            <v>76002</v>
          </cell>
          <cell r="AZ417">
            <v>4368.5274667583208</v>
          </cell>
          <cell r="BB417">
            <v>773</v>
          </cell>
          <cell r="BC417" t="str">
            <v>TRITON</v>
          </cell>
          <cell r="BH417">
            <v>0</v>
          </cell>
          <cell r="BK417">
            <v>0</v>
          </cell>
          <cell r="BL417">
            <v>0</v>
          </cell>
          <cell r="BN417">
            <v>0</v>
          </cell>
          <cell r="BP417">
            <v>6115</v>
          </cell>
          <cell r="BQ417">
            <v>6115</v>
          </cell>
          <cell r="BR417">
            <v>0</v>
          </cell>
          <cell r="BT417">
            <v>0</v>
          </cell>
          <cell r="BV417">
            <v>0</v>
          </cell>
        </row>
        <row r="418">
          <cell r="A418">
            <v>774</v>
          </cell>
          <cell r="B418">
            <v>789</v>
          </cell>
          <cell r="C418" t="str">
            <v>UPISLAND</v>
          </cell>
          <cell r="D418">
            <v>48</v>
          </cell>
          <cell r="E418">
            <v>1073994.3654547201</v>
          </cell>
          <cell r="F418">
            <v>0</v>
          </cell>
          <cell r="G418">
            <v>42864</v>
          </cell>
          <cell r="H418">
            <v>1116858.3654547201</v>
          </cell>
          <cell r="J418">
            <v>21244.949518469595</v>
          </cell>
          <cell r="K418">
            <v>0.23424068102324402</v>
          </cell>
          <cell r="L418">
            <v>42864</v>
          </cell>
          <cell r="M418">
            <v>64108.949518469599</v>
          </cell>
          <cell r="O418">
            <v>1052749.4159362505</v>
          </cell>
          <cell r="Q418">
            <v>0</v>
          </cell>
          <cell r="R418">
            <v>21244.949518469595</v>
          </cell>
          <cell r="S418">
            <v>42864</v>
          </cell>
          <cell r="T418">
            <v>64108.949518469599</v>
          </cell>
          <cell r="V418">
            <v>133561.09593425161</v>
          </cell>
          <cell r="W418">
            <v>0</v>
          </cell>
          <cell r="X418">
            <v>774</v>
          </cell>
          <cell r="Y418">
            <v>48</v>
          </cell>
          <cell r="Z418">
            <v>0</v>
          </cell>
          <cell r="AA418">
            <v>1481568</v>
          </cell>
          <cell r="AB418">
            <v>407573.63454527967</v>
          </cell>
          <cell r="AC418">
            <v>1073994.3654547201</v>
          </cell>
          <cell r="AD418">
            <v>0</v>
          </cell>
          <cell r="AE418">
            <v>42864</v>
          </cell>
          <cell r="AF418">
            <v>1116858.3654547201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1116858.3654547201</v>
          </cell>
          <cell r="AM418">
            <v>774</v>
          </cell>
          <cell r="AN418">
            <v>789</v>
          </cell>
          <cell r="AO418" t="str">
            <v>UPISLAND</v>
          </cell>
          <cell r="AP418">
            <v>1073994.3654547201</v>
          </cell>
          <cell r="AQ418">
            <v>1044256</v>
          </cell>
          <cell r="AR418">
            <v>29738.3654547201</v>
          </cell>
          <cell r="AS418">
            <v>8579.25</v>
          </cell>
          <cell r="AT418">
            <v>17408</v>
          </cell>
          <cell r="AU418">
            <v>10938.062201731052</v>
          </cell>
          <cell r="AV418">
            <v>17674.316383633239</v>
          </cell>
          <cell r="AW418">
            <v>6359.1018941672228</v>
          </cell>
          <cell r="AX418">
            <v>0</v>
          </cell>
          <cell r="AY418">
            <v>90697.095934251614</v>
          </cell>
          <cell r="AZ418">
            <v>21244.949518469595</v>
          </cell>
          <cell r="BB418">
            <v>774</v>
          </cell>
          <cell r="BC418" t="str">
            <v>UPISLAND</v>
          </cell>
          <cell r="BH418">
            <v>0</v>
          </cell>
          <cell r="BK418">
            <v>0</v>
          </cell>
          <cell r="BL418">
            <v>0</v>
          </cell>
          <cell r="BN418">
            <v>0</v>
          </cell>
          <cell r="BP418">
            <v>29738.3654547201</v>
          </cell>
          <cell r="BQ418">
            <v>29738.3654547201</v>
          </cell>
          <cell r="BR418">
            <v>0</v>
          </cell>
          <cell r="BT418">
            <v>0</v>
          </cell>
          <cell r="BV418">
            <v>0</v>
          </cell>
        </row>
        <row r="419">
          <cell r="A419">
            <v>775</v>
          </cell>
          <cell r="B419">
            <v>759</v>
          </cell>
          <cell r="C419" t="str">
            <v>WACHUSETT</v>
          </cell>
          <cell r="D419">
            <v>37</v>
          </cell>
          <cell r="E419">
            <v>425673</v>
          </cell>
          <cell r="F419">
            <v>0</v>
          </cell>
          <cell r="G419">
            <v>33041</v>
          </cell>
          <cell r="H419">
            <v>458714</v>
          </cell>
          <cell r="J419">
            <v>0</v>
          </cell>
          <cell r="K419">
            <v>0</v>
          </cell>
          <cell r="L419">
            <v>33041</v>
          </cell>
          <cell r="M419">
            <v>33041</v>
          </cell>
          <cell r="O419">
            <v>425673</v>
          </cell>
          <cell r="Q419">
            <v>0</v>
          </cell>
          <cell r="R419">
            <v>0</v>
          </cell>
          <cell r="S419">
            <v>33041</v>
          </cell>
          <cell r="T419">
            <v>33041</v>
          </cell>
          <cell r="V419">
            <v>52229.75</v>
          </cell>
          <cell r="W419">
            <v>0</v>
          </cell>
          <cell r="X419">
            <v>775</v>
          </cell>
          <cell r="Y419">
            <v>37</v>
          </cell>
          <cell r="Z419">
            <v>0</v>
          </cell>
          <cell r="AA419">
            <v>425673</v>
          </cell>
          <cell r="AB419">
            <v>0</v>
          </cell>
          <cell r="AC419">
            <v>425673</v>
          </cell>
          <cell r="AD419">
            <v>0</v>
          </cell>
          <cell r="AE419">
            <v>33041</v>
          </cell>
          <cell r="AF419">
            <v>458714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458714</v>
          </cell>
          <cell r="AM419">
            <v>775</v>
          </cell>
          <cell r="AN419">
            <v>759</v>
          </cell>
          <cell r="AO419" t="str">
            <v>WACHUSETT</v>
          </cell>
          <cell r="AP419">
            <v>425673</v>
          </cell>
          <cell r="AQ419">
            <v>489769</v>
          </cell>
          <cell r="AR419">
            <v>0</v>
          </cell>
          <cell r="AS419">
            <v>19188.75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19188.75</v>
          </cell>
          <cell r="AZ419">
            <v>0</v>
          </cell>
          <cell r="BB419">
            <v>775</v>
          </cell>
          <cell r="BC419" t="str">
            <v>WACHUSETT</v>
          </cell>
          <cell r="BH419">
            <v>0</v>
          </cell>
          <cell r="BK419">
            <v>0</v>
          </cell>
          <cell r="BL419">
            <v>0</v>
          </cell>
          <cell r="BN419">
            <v>0</v>
          </cell>
          <cell r="BP419">
            <v>0</v>
          </cell>
          <cell r="BQ419">
            <v>0</v>
          </cell>
          <cell r="BR419">
            <v>0</v>
          </cell>
          <cell r="BT419">
            <v>0</v>
          </cell>
          <cell r="BV419">
            <v>0</v>
          </cell>
        </row>
        <row r="420">
          <cell r="A420">
            <v>778</v>
          </cell>
          <cell r="B420">
            <v>750</v>
          </cell>
          <cell r="C420" t="str">
            <v>QUABOAG</v>
          </cell>
          <cell r="D420">
            <v>2</v>
          </cell>
          <cell r="E420">
            <v>23864</v>
          </cell>
          <cell r="F420">
            <v>0</v>
          </cell>
          <cell r="G420">
            <v>1786</v>
          </cell>
          <cell r="H420">
            <v>25650</v>
          </cell>
          <cell r="J420">
            <v>17048.330248032802</v>
          </cell>
          <cell r="K420">
            <v>0.71439533389342957</v>
          </cell>
          <cell r="L420">
            <v>1786</v>
          </cell>
          <cell r="M420">
            <v>18834.330248032802</v>
          </cell>
          <cell r="O420">
            <v>6815.669751967198</v>
          </cell>
          <cell r="Q420">
            <v>0</v>
          </cell>
          <cell r="R420">
            <v>17048.330248032802</v>
          </cell>
          <cell r="S420">
            <v>1786</v>
          </cell>
          <cell r="T420">
            <v>18834.330248032802</v>
          </cell>
          <cell r="V420">
            <v>25650</v>
          </cell>
          <cell r="W420">
            <v>0</v>
          </cell>
          <cell r="X420">
            <v>778</v>
          </cell>
          <cell r="Y420">
            <v>2</v>
          </cell>
          <cell r="Z420">
            <v>0</v>
          </cell>
          <cell r="AA420">
            <v>23864</v>
          </cell>
          <cell r="AB420">
            <v>0</v>
          </cell>
          <cell r="AC420">
            <v>23864</v>
          </cell>
          <cell r="AD420">
            <v>0</v>
          </cell>
          <cell r="AE420">
            <v>1786</v>
          </cell>
          <cell r="AF420">
            <v>25650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25650</v>
          </cell>
          <cell r="AM420">
            <v>778</v>
          </cell>
          <cell r="AN420">
            <v>750</v>
          </cell>
          <cell r="AO420" t="str">
            <v>QUABOAG</v>
          </cell>
          <cell r="AP420">
            <v>23864</v>
          </cell>
          <cell r="AQ420">
            <v>0</v>
          </cell>
          <cell r="AR420">
            <v>23864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23864</v>
          </cell>
          <cell r="AZ420">
            <v>17048.330248032802</v>
          </cell>
          <cell r="BB420">
            <v>778</v>
          </cell>
          <cell r="BC420" t="str">
            <v>QUABOAG</v>
          </cell>
          <cell r="BH420">
            <v>0</v>
          </cell>
          <cell r="BK420">
            <v>0</v>
          </cell>
          <cell r="BL420">
            <v>0</v>
          </cell>
          <cell r="BN420">
            <v>0</v>
          </cell>
          <cell r="BP420">
            <v>23864</v>
          </cell>
          <cell r="BQ420">
            <v>23864</v>
          </cell>
          <cell r="BR420">
            <v>0</v>
          </cell>
          <cell r="BT420">
            <v>0</v>
          </cell>
          <cell r="BV420">
            <v>0</v>
          </cell>
        </row>
        <row r="421">
          <cell r="A421">
            <v>780</v>
          </cell>
          <cell r="B421">
            <v>761</v>
          </cell>
          <cell r="C421" t="str">
            <v>WHITMAN HANSON</v>
          </cell>
          <cell r="D421">
            <v>51</v>
          </cell>
          <cell r="E421">
            <v>665834</v>
          </cell>
          <cell r="F421">
            <v>0</v>
          </cell>
          <cell r="G421">
            <v>45543</v>
          </cell>
          <cell r="H421">
            <v>711377</v>
          </cell>
          <cell r="J421">
            <v>52436.617507777722</v>
          </cell>
          <cell r="K421">
            <v>0.29361904339631034</v>
          </cell>
          <cell r="L421">
            <v>45543</v>
          </cell>
          <cell r="M421">
            <v>97979.61750777773</v>
          </cell>
          <cell r="O421">
            <v>613397.38249222224</v>
          </cell>
          <cell r="Q421">
            <v>0</v>
          </cell>
          <cell r="R421">
            <v>52436.617507777722</v>
          </cell>
          <cell r="S421">
            <v>45543</v>
          </cell>
          <cell r="T421">
            <v>97979.61750777773</v>
          </cell>
          <cell r="V421">
            <v>224130.25</v>
          </cell>
          <cell r="W421">
            <v>0</v>
          </cell>
          <cell r="X421">
            <v>780</v>
          </cell>
          <cell r="Y421">
            <v>51</v>
          </cell>
          <cell r="Z421">
            <v>0</v>
          </cell>
          <cell r="AA421">
            <v>665834</v>
          </cell>
          <cell r="AB421">
            <v>0</v>
          </cell>
          <cell r="AC421">
            <v>665834</v>
          </cell>
          <cell r="AD421">
            <v>0</v>
          </cell>
          <cell r="AE421">
            <v>45543</v>
          </cell>
          <cell r="AF421">
            <v>711377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711377</v>
          </cell>
          <cell r="AM421">
            <v>780</v>
          </cell>
          <cell r="AN421">
            <v>761</v>
          </cell>
          <cell r="AO421" t="str">
            <v>WHITMAN HANSON</v>
          </cell>
          <cell r="AP421">
            <v>665834</v>
          </cell>
          <cell r="AQ421">
            <v>592434</v>
          </cell>
          <cell r="AR421">
            <v>73400</v>
          </cell>
          <cell r="AS421">
            <v>64177</v>
          </cell>
          <cell r="AT421">
            <v>25329</v>
          </cell>
          <cell r="AU421">
            <v>0</v>
          </cell>
          <cell r="AV421">
            <v>12419.5</v>
          </cell>
          <cell r="AW421">
            <v>3261.75</v>
          </cell>
          <cell r="AX421">
            <v>0</v>
          </cell>
          <cell r="AY421">
            <v>178587.25</v>
          </cell>
          <cell r="AZ421">
            <v>52436.617507777722</v>
          </cell>
          <cell r="BB421">
            <v>780</v>
          </cell>
          <cell r="BC421" t="str">
            <v>WHITMAN HANSON</v>
          </cell>
          <cell r="BH421">
            <v>0</v>
          </cell>
          <cell r="BK421">
            <v>0</v>
          </cell>
          <cell r="BL421">
            <v>0</v>
          </cell>
          <cell r="BN421">
            <v>0</v>
          </cell>
          <cell r="BP421">
            <v>73400</v>
          </cell>
          <cell r="BQ421">
            <v>73400</v>
          </cell>
          <cell r="BR421">
            <v>0</v>
          </cell>
          <cell r="BT421">
            <v>0</v>
          </cell>
          <cell r="BV421">
            <v>0</v>
          </cell>
        </row>
        <row r="422">
          <cell r="A422">
            <v>801</v>
          </cell>
          <cell r="B422">
            <v>770</v>
          </cell>
          <cell r="C422" t="str">
            <v>ASSABET VALLEY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J422">
            <v>0</v>
          </cell>
          <cell r="K422"/>
          <cell r="L422">
            <v>0</v>
          </cell>
          <cell r="M422">
            <v>0</v>
          </cell>
          <cell r="O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V422">
            <v>0</v>
          </cell>
          <cell r="W422">
            <v>0</v>
          </cell>
          <cell r="X422">
            <v>801</v>
          </cell>
          <cell r="AM422">
            <v>801</v>
          </cell>
          <cell r="AN422">
            <v>770</v>
          </cell>
          <cell r="AO422" t="str">
            <v>ASSABET VALLEY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B422">
            <v>801</v>
          </cell>
          <cell r="BC422" t="str">
            <v>ASSABET VALLEY</v>
          </cell>
          <cell r="BH422">
            <v>0</v>
          </cell>
          <cell r="BK422">
            <v>0</v>
          </cell>
          <cell r="BL422">
            <v>0</v>
          </cell>
          <cell r="BN422">
            <v>0</v>
          </cell>
          <cell r="BP422">
            <v>0</v>
          </cell>
          <cell r="BQ422">
            <v>0</v>
          </cell>
          <cell r="BR422">
            <v>0</v>
          </cell>
          <cell r="BT422">
            <v>0</v>
          </cell>
          <cell r="BV422">
            <v>0</v>
          </cell>
        </row>
        <row r="423">
          <cell r="A423">
            <v>805</v>
          </cell>
          <cell r="B423">
            <v>708</v>
          </cell>
          <cell r="C423" t="str">
            <v>BLACKSTONE VALLEY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J423">
            <v>0</v>
          </cell>
          <cell r="K423"/>
          <cell r="L423">
            <v>0</v>
          </cell>
          <cell r="M423">
            <v>0</v>
          </cell>
          <cell r="O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V423">
            <v>0</v>
          </cell>
          <cell r="W423">
            <v>0</v>
          </cell>
          <cell r="X423">
            <v>805</v>
          </cell>
          <cell r="AM423">
            <v>805</v>
          </cell>
          <cell r="AN423">
            <v>708</v>
          </cell>
          <cell r="AO423" t="str">
            <v>BLACKSTONE VALLEY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B423">
            <v>805</v>
          </cell>
          <cell r="BC423" t="str">
            <v>BLACKSTONE VALLEY</v>
          </cell>
          <cell r="BH423">
            <v>0</v>
          </cell>
          <cell r="BK423">
            <v>0</v>
          </cell>
          <cell r="BL423">
            <v>0</v>
          </cell>
          <cell r="BN423">
            <v>0</v>
          </cell>
          <cell r="BP423">
            <v>0</v>
          </cell>
          <cell r="BQ423">
            <v>0</v>
          </cell>
          <cell r="BR423">
            <v>0</v>
          </cell>
          <cell r="BT423">
            <v>0</v>
          </cell>
          <cell r="BV423">
            <v>0</v>
          </cell>
        </row>
        <row r="424">
          <cell r="A424">
            <v>806</v>
          </cell>
          <cell r="B424">
            <v>709</v>
          </cell>
          <cell r="C424" t="str">
            <v>BLUE HILLS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J424">
            <v>0</v>
          </cell>
          <cell r="K424"/>
          <cell r="L424">
            <v>0</v>
          </cell>
          <cell r="M424">
            <v>0</v>
          </cell>
          <cell r="O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V424">
            <v>0</v>
          </cell>
          <cell r="W424">
            <v>0</v>
          </cell>
          <cell r="X424">
            <v>806</v>
          </cell>
          <cell r="AM424">
            <v>806</v>
          </cell>
          <cell r="AN424">
            <v>709</v>
          </cell>
          <cell r="AO424" t="str">
            <v>BLUE HILLS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B424">
            <v>806</v>
          </cell>
          <cell r="BC424" t="str">
            <v>BLUE HILLS</v>
          </cell>
          <cell r="BH424">
            <v>0</v>
          </cell>
          <cell r="BK424">
            <v>0</v>
          </cell>
          <cell r="BL424">
            <v>0</v>
          </cell>
          <cell r="BN424">
            <v>0</v>
          </cell>
          <cell r="BP424">
            <v>0</v>
          </cell>
          <cell r="BQ424">
            <v>0</v>
          </cell>
          <cell r="BR424">
            <v>0</v>
          </cell>
          <cell r="BT424">
            <v>0</v>
          </cell>
          <cell r="BV424">
            <v>0</v>
          </cell>
        </row>
        <row r="425">
          <cell r="A425">
            <v>810</v>
          </cell>
          <cell r="B425">
            <v>771</v>
          </cell>
          <cell r="C425" t="str">
            <v>BRISTOL PLYMOUTH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J425">
            <v>0</v>
          </cell>
          <cell r="K425"/>
          <cell r="L425">
            <v>0</v>
          </cell>
          <cell r="M425">
            <v>0</v>
          </cell>
          <cell r="O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V425">
            <v>0</v>
          </cell>
          <cell r="W425">
            <v>0</v>
          </cell>
          <cell r="X425">
            <v>810</v>
          </cell>
          <cell r="AM425">
            <v>810</v>
          </cell>
          <cell r="AN425">
            <v>771</v>
          </cell>
          <cell r="AO425" t="str">
            <v>BRISTOL PLYMOUTH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B425">
            <v>810</v>
          </cell>
          <cell r="BC425" t="str">
            <v>BRISTOL PLYMOUTH</v>
          </cell>
          <cell r="BH425">
            <v>0</v>
          </cell>
          <cell r="BK425">
            <v>0</v>
          </cell>
          <cell r="BL425">
            <v>0</v>
          </cell>
          <cell r="BN425">
            <v>0</v>
          </cell>
          <cell r="BP425">
            <v>0</v>
          </cell>
          <cell r="BQ425">
            <v>0</v>
          </cell>
          <cell r="BR425">
            <v>0</v>
          </cell>
          <cell r="BT425">
            <v>0</v>
          </cell>
          <cell r="BV425">
            <v>0</v>
          </cell>
        </row>
        <row r="426">
          <cell r="A426">
            <v>815</v>
          </cell>
          <cell r="B426">
            <v>779</v>
          </cell>
          <cell r="C426" t="str">
            <v>CAPE COD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J426">
            <v>0</v>
          </cell>
          <cell r="K426"/>
          <cell r="L426">
            <v>0</v>
          </cell>
          <cell r="M426">
            <v>0</v>
          </cell>
          <cell r="O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V426">
            <v>0</v>
          </cell>
          <cell r="W426">
            <v>0</v>
          </cell>
          <cell r="X426">
            <v>815</v>
          </cell>
          <cell r="AM426">
            <v>815</v>
          </cell>
          <cell r="AN426">
            <v>779</v>
          </cell>
          <cell r="AO426" t="str">
            <v>CAPE COD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B426">
            <v>815</v>
          </cell>
          <cell r="BC426" t="str">
            <v>CAPE COD</v>
          </cell>
          <cell r="BH426">
            <v>0</v>
          </cell>
          <cell r="BK426">
            <v>0</v>
          </cell>
          <cell r="BL426">
            <v>0</v>
          </cell>
          <cell r="BN426">
            <v>0</v>
          </cell>
          <cell r="BP426">
            <v>0</v>
          </cell>
          <cell r="BQ426">
            <v>0</v>
          </cell>
          <cell r="BR426">
            <v>0</v>
          </cell>
          <cell r="BT426">
            <v>0</v>
          </cell>
          <cell r="BV426">
            <v>0</v>
          </cell>
        </row>
        <row r="427">
          <cell r="A427">
            <v>817</v>
          </cell>
          <cell r="B427">
            <v>783</v>
          </cell>
          <cell r="C427" t="str">
            <v>ESSEX NORTH SHORE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J427">
            <v>0</v>
          </cell>
          <cell r="K427"/>
          <cell r="L427">
            <v>0</v>
          </cell>
          <cell r="M427">
            <v>0</v>
          </cell>
          <cell r="O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V427">
            <v>0</v>
          </cell>
          <cell r="W427">
            <v>0</v>
          </cell>
          <cell r="X427">
            <v>817</v>
          </cell>
          <cell r="AM427">
            <v>817</v>
          </cell>
          <cell r="AN427">
            <v>783</v>
          </cell>
          <cell r="AO427" t="str">
            <v>ESSEX NORTH SHORE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B427">
            <v>818</v>
          </cell>
          <cell r="BC427" t="str">
            <v>FRANKLIN COUNTY</v>
          </cell>
          <cell r="BH427">
            <v>0</v>
          </cell>
          <cell r="BK427">
            <v>0</v>
          </cell>
          <cell r="BL427">
            <v>0</v>
          </cell>
          <cell r="BN427">
            <v>0</v>
          </cell>
          <cell r="BP427">
            <v>0</v>
          </cell>
          <cell r="BQ427">
            <v>0</v>
          </cell>
          <cell r="BR427">
            <v>0</v>
          </cell>
          <cell r="BT427">
            <v>0</v>
          </cell>
          <cell r="BV427">
            <v>0</v>
          </cell>
          <cell r="CA427" t="str">
            <v>fy15</v>
          </cell>
        </row>
        <row r="428">
          <cell r="A428">
            <v>818</v>
          </cell>
          <cell r="B428">
            <v>782</v>
          </cell>
          <cell r="C428" t="str">
            <v>FRANKLIN COUNTY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J428">
            <v>0</v>
          </cell>
          <cell r="K428"/>
          <cell r="L428">
            <v>0</v>
          </cell>
          <cell r="M428">
            <v>0</v>
          </cell>
          <cell r="O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V428">
            <v>0</v>
          </cell>
          <cell r="W428">
            <v>0</v>
          </cell>
          <cell r="X428">
            <v>818</v>
          </cell>
          <cell r="AM428">
            <v>818</v>
          </cell>
          <cell r="AN428">
            <v>782</v>
          </cell>
          <cell r="AO428" t="str">
            <v>FRANKLIN COUNTY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B428">
            <v>821</v>
          </cell>
          <cell r="BC428" t="str">
            <v>GREATER FALL RIVER</v>
          </cell>
          <cell r="BH428">
            <v>0</v>
          </cell>
          <cell r="BK428">
            <v>0</v>
          </cell>
          <cell r="BL428">
            <v>0</v>
          </cell>
          <cell r="BN428">
            <v>0</v>
          </cell>
          <cell r="BP428">
            <v>0</v>
          </cell>
          <cell r="BQ428">
            <v>0</v>
          </cell>
          <cell r="BR428">
            <v>0</v>
          </cell>
          <cell r="BT428">
            <v>0</v>
          </cell>
          <cell r="BV428">
            <v>0</v>
          </cell>
        </row>
        <row r="429">
          <cell r="A429">
            <v>821</v>
          </cell>
          <cell r="B429">
            <v>722</v>
          </cell>
          <cell r="C429" t="str">
            <v>GREATER FALL RIVER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J429">
            <v>0</v>
          </cell>
          <cell r="K429"/>
          <cell r="L429">
            <v>0</v>
          </cell>
          <cell r="M429">
            <v>0</v>
          </cell>
          <cell r="O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V429">
            <v>0</v>
          </cell>
          <cell r="W429">
            <v>0</v>
          </cell>
          <cell r="X429">
            <v>821</v>
          </cell>
          <cell r="AM429">
            <v>821</v>
          </cell>
          <cell r="AN429">
            <v>722</v>
          </cell>
          <cell r="AO429" t="str">
            <v>GREATER FALL RIVER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B429">
            <v>823</v>
          </cell>
          <cell r="BC429" t="str">
            <v>GREATER LAWRENCE</v>
          </cell>
          <cell r="BH429">
            <v>0</v>
          </cell>
          <cell r="BK429">
            <v>0</v>
          </cell>
          <cell r="BL429">
            <v>0</v>
          </cell>
          <cell r="BN429">
            <v>0</v>
          </cell>
          <cell r="BP429">
            <v>0</v>
          </cell>
          <cell r="BQ429">
            <v>0</v>
          </cell>
          <cell r="BR429">
            <v>0</v>
          </cell>
          <cell r="BT429">
            <v>0</v>
          </cell>
          <cell r="BV429">
            <v>0</v>
          </cell>
        </row>
        <row r="430">
          <cell r="A430">
            <v>823</v>
          </cell>
          <cell r="B430">
            <v>723</v>
          </cell>
          <cell r="C430" t="str">
            <v>GREATER LAWRENCE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J430">
            <v>0</v>
          </cell>
          <cell r="K430"/>
          <cell r="L430">
            <v>0</v>
          </cell>
          <cell r="M430">
            <v>0</v>
          </cell>
          <cell r="O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V430">
            <v>0</v>
          </cell>
          <cell r="W430">
            <v>0</v>
          </cell>
          <cell r="X430">
            <v>823</v>
          </cell>
          <cell r="AM430">
            <v>823</v>
          </cell>
          <cell r="AN430">
            <v>723</v>
          </cell>
          <cell r="AO430" t="str">
            <v>GREATER LAWRENCE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B430">
            <v>825</v>
          </cell>
          <cell r="BC430" t="str">
            <v>GREATER NEW BEDFORD</v>
          </cell>
          <cell r="BH430">
            <v>0</v>
          </cell>
          <cell r="BK430">
            <v>0</v>
          </cell>
          <cell r="BL430">
            <v>0</v>
          </cell>
          <cell r="BN430">
            <v>0</v>
          </cell>
          <cell r="BP430">
            <v>0</v>
          </cell>
          <cell r="BQ430">
            <v>0</v>
          </cell>
          <cell r="BR430">
            <v>0</v>
          </cell>
          <cell r="BT430">
            <v>0</v>
          </cell>
          <cell r="BV430">
            <v>0</v>
          </cell>
        </row>
        <row r="431">
          <cell r="A431">
            <v>825</v>
          </cell>
          <cell r="B431">
            <v>786</v>
          </cell>
          <cell r="C431" t="str">
            <v>GREATER NEW BEDFORD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J431">
            <v>0</v>
          </cell>
          <cell r="K431"/>
          <cell r="L431">
            <v>0</v>
          </cell>
          <cell r="M431">
            <v>0</v>
          </cell>
          <cell r="O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V431">
            <v>0</v>
          </cell>
          <cell r="W431">
            <v>0</v>
          </cell>
          <cell r="X431">
            <v>825</v>
          </cell>
          <cell r="AM431">
            <v>825</v>
          </cell>
          <cell r="AN431">
            <v>786</v>
          </cell>
          <cell r="AO431" t="str">
            <v>GREATER NEW BEDFORD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B431">
            <v>828</v>
          </cell>
          <cell r="BC431" t="str">
            <v>GREATER LOWELL</v>
          </cell>
          <cell r="BH431">
            <v>0</v>
          </cell>
          <cell r="BK431">
            <v>0</v>
          </cell>
          <cell r="BL431">
            <v>0</v>
          </cell>
          <cell r="BN431">
            <v>0</v>
          </cell>
          <cell r="BP431">
            <v>0</v>
          </cell>
          <cell r="BQ431">
            <v>0</v>
          </cell>
          <cell r="BR431">
            <v>0</v>
          </cell>
          <cell r="BT431">
            <v>0</v>
          </cell>
          <cell r="BV431">
            <v>0</v>
          </cell>
        </row>
        <row r="432">
          <cell r="A432">
            <v>828</v>
          </cell>
          <cell r="B432">
            <v>767</v>
          </cell>
          <cell r="C432" t="str">
            <v>GREATER LOWELL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J432">
            <v>0</v>
          </cell>
          <cell r="K432"/>
          <cell r="L432">
            <v>0</v>
          </cell>
          <cell r="M432">
            <v>0</v>
          </cell>
          <cell r="O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V432">
            <v>0</v>
          </cell>
          <cell r="W432">
            <v>0</v>
          </cell>
          <cell r="X432">
            <v>828</v>
          </cell>
          <cell r="AM432">
            <v>828</v>
          </cell>
          <cell r="AN432">
            <v>767</v>
          </cell>
          <cell r="AO432" t="str">
            <v>GREATER LOWELL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B432">
            <v>829</v>
          </cell>
          <cell r="BC432" t="str">
            <v>SOUTH MIDDLESEX</v>
          </cell>
          <cell r="BH432">
            <v>0</v>
          </cell>
          <cell r="BK432">
            <v>0</v>
          </cell>
          <cell r="BL432">
            <v>0</v>
          </cell>
          <cell r="BN432">
            <v>0</v>
          </cell>
          <cell r="BP432">
            <v>0</v>
          </cell>
          <cell r="BQ432">
            <v>0</v>
          </cell>
          <cell r="BR432">
            <v>0</v>
          </cell>
          <cell r="BT432">
            <v>0</v>
          </cell>
          <cell r="BV432">
            <v>0</v>
          </cell>
        </row>
        <row r="433">
          <cell r="A433">
            <v>829</v>
          </cell>
          <cell r="B433">
            <v>778</v>
          </cell>
          <cell r="C433" t="str">
            <v>SOUTH MIDDLESEX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J433">
            <v>0</v>
          </cell>
          <cell r="K433"/>
          <cell r="L433">
            <v>0</v>
          </cell>
          <cell r="M433">
            <v>0</v>
          </cell>
          <cell r="O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V433">
            <v>0</v>
          </cell>
          <cell r="W433">
            <v>0</v>
          </cell>
          <cell r="X433">
            <v>829</v>
          </cell>
          <cell r="AM433">
            <v>829</v>
          </cell>
          <cell r="AN433">
            <v>778</v>
          </cell>
          <cell r="AO433" t="str">
            <v>SOUTH MIDDLESEX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B433">
            <v>830</v>
          </cell>
          <cell r="BC433" t="str">
            <v>MINUTEMAN</v>
          </cell>
          <cell r="BH433">
            <v>0</v>
          </cell>
          <cell r="BK433">
            <v>0</v>
          </cell>
          <cell r="BL433">
            <v>0</v>
          </cell>
          <cell r="BN433">
            <v>0</v>
          </cell>
          <cell r="BP433">
            <v>0</v>
          </cell>
          <cell r="BQ433">
            <v>0</v>
          </cell>
          <cell r="BR433">
            <v>0</v>
          </cell>
          <cell r="BT433">
            <v>0</v>
          </cell>
          <cell r="BV433">
            <v>0</v>
          </cell>
        </row>
        <row r="434">
          <cell r="A434">
            <v>830</v>
          </cell>
          <cell r="B434">
            <v>781</v>
          </cell>
          <cell r="C434" t="str">
            <v>MINUTEMAN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J434">
            <v>0</v>
          </cell>
          <cell r="K434"/>
          <cell r="L434">
            <v>0</v>
          </cell>
          <cell r="M434">
            <v>0</v>
          </cell>
          <cell r="O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V434">
            <v>0</v>
          </cell>
          <cell r="W434">
            <v>0</v>
          </cell>
          <cell r="X434">
            <v>830</v>
          </cell>
          <cell r="AM434">
            <v>830</v>
          </cell>
          <cell r="AN434">
            <v>781</v>
          </cell>
          <cell r="AO434" t="str">
            <v>MINUTEMAN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B434">
            <v>832</v>
          </cell>
          <cell r="BC434" t="str">
            <v>MONTACHUSETT</v>
          </cell>
          <cell r="BH434">
            <v>0</v>
          </cell>
          <cell r="BK434">
            <v>0</v>
          </cell>
          <cell r="BL434">
            <v>0</v>
          </cell>
          <cell r="BN434">
            <v>0</v>
          </cell>
          <cell r="BP434">
            <v>0</v>
          </cell>
          <cell r="BQ434">
            <v>0</v>
          </cell>
          <cell r="BR434">
            <v>0</v>
          </cell>
          <cell r="BT434">
            <v>0</v>
          </cell>
          <cell r="BV434">
            <v>0</v>
          </cell>
        </row>
        <row r="435">
          <cell r="A435">
            <v>832</v>
          </cell>
          <cell r="B435">
            <v>735</v>
          </cell>
          <cell r="C435" t="str">
            <v>MONTACHUSETT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J435">
            <v>0</v>
          </cell>
          <cell r="K435"/>
          <cell r="L435">
            <v>0</v>
          </cell>
          <cell r="M435">
            <v>0</v>
          </cell>
          <cell r="O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V435">
            <v>0</v>
          </cell>
          <cell r="W435">
            <v>0</v>
          </cell>
          <cell r="X435">
            <v>832</v>
          </cell>
          <cell r="AM435">
            <v>832</v>
          </cell>
          <cell r="AN435">
            <v>735</v>
          </cell>
          <cell r="AO435" t="str">
            <v>MONTACHUSETT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B435">
            <v>851</v>
          </cell>
          <cell r="BC435" t="str">
            <v>NORTHERN BERKSHIRE</v>
          </cell>
          <cell r="BH435">
            <v>0</v>
          </cell>
          <cell r="BK435">
            <v>0</v>
          </cell>
          <cell r="BL435">
            <v>0</v>
          </cell>
          <cell r="BN435">
            <v>0</v>
          </cell>
          <cell r="BP435">
            <v>0</v>
          </cell>
          <cell r="BQ435">
            <v>0</v>
          </cell>
          <cell r="BR435">
            <v>0</v>
          </cell>
          <cell r="BT435">
            <v>0</v>
          </cell>
          <cell r="BV435">
            <v>0</v>
          </cell>
        </row>
        <row r="436">
          <cell r="A436">
            <v>851</v>
          </cell>
          <cell r="B436">
            <v>743</v>
          </cell>
          <cell r="C436" t="str">
            <v>NORTHERN BERKSHIRE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J436">
            <v>0</v>
          </cell>
          <cell r="K436"/>
          <cell r="L436">
            <v>0</v>
          </cell>
          <cell r="M436">
            <v>0</v>
          </cell>
          <cell r="O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V436">
            <v>0</v>
          </cell>
          <cell r="W436">
            <v>0</v>
          </cell>
          <cell r="X436">
            <v>851</v>
          </cell>
          <cell r="AM436">
            <v>851</v>
          </cell>
          <cell r="AN436">
            <v>743</v>
          </cell>
          <cell r="AO436" t="str">
            <v>NORTHERN BERKSHIRE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B436">
            <v>852</v>
          </cell>
          <cell r="BC436" t="str">
            <v>NASHOBA VALLEY</v>
          </cell>
          <cell r="BH436">
            <v>0</v>
          </cell>
          <cell r="BK436">
            <v>0</v>
          </cell>
          <cell r="BL436">
            <v>0</v>
          </cell>
          <cell r="BN436">
            <v>0</v>
          </cell>
          <cell r="BP436">
            <v>0</v>
          </cell>
          <cell r="BQ436">
            <v>0</v>
          </cell>
          <cell r="BR436">
            <v>0</v>
          </cell>
          <cell r="BT436">
            <v>0</v>
          </cell>
          <cell r="BV436">
            <v>0</v>
          </cell>
        </row>
        <row r="437">
          <cell r="A437">
            <v>852</v>
          </cell>
          <cell r="B437">
            <v>739</v>
          </cell>
          <cell r="C437" t="str">
            <v>NASHOBA VALLEY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J437">
            <v>0</v>
          </cell>
          <cell r="K437"/>
          <cell r="L437">
            <v>0</v>
          </cell>
          <cell r="M437">
            <v>0</v>
          </cell>
          <cell r="O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V437">
            <v>0</v>
          </cell>
          <cell r="W437">
            <v>0</v>
          </cell>
          <cell r="X437">
            <v>852</v>
          </cell>
          <cell r="AM437">
            <v>852</v>
          </cell>
          <cell r="AN437">
            <v>739</v>
          </cell>
          <cell r="AO437" t="str">
            <v>NASHOBA VALLEY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B437">
            <v>853</v>
          </cell>
          <cell r="BC437" t="str">
            <v>NORTHEAST METROPOLITAN</v>
          </cell>
          <cell r="BH437">
            <v>0</v>
          </cell>
          <cell r="BK437">
            <v>0</v>
          </cell>
          <cell r="BL437">
            <v>0</v>
          </cell>
          <cell r="BN437">
            <v>0</v>
          </cell>
          <cell r="BP437">
            <v>0</v>
          </cell>
          <cell r="BQ437">
            <v>0</v>
          </cell>
          <cell r="BR437">
            <v>0</v>
          </cell>
          <cell r="BT437">
            <v>0</v>
          </cell>
          <cell r="BV437">
            <v>0</v>
          </cell>
        </row>
        <row r="438">
          <cell r="A438">
            <v>853</v>
          </cell>
          <cell r="B438">
            <v>742</v>
          </cell>
          <cell r="C438" t="str">
            <v>NORTHEAST METROPOLITAN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J438">
            <v>0</v>
          </cell>
          <cell r="K438"/>
          <cell r="L438">
            <v>0</v>
          </cell>
          <cell r="M438">
            <v>0</v>
          </cell>
          <cell r="O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V438">
            <v>0</v>
          </cell>
          <cell r="W438">
            <v>0</v>
          </cell>
          <cell r="X438">
            <v>853</v>
          </cell>
          <cell r="AM438">
            <v>853</v>
          </cell>
          <cell r="AN438">
            <v>742</v>
          </cell>
          <cell r="AO438" t="str">
            <v>NORTHEAST METROPOLITAN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B438">
            <v>854</v>
          </cell>
          <cell r="BC438" t="str">
            <v>NORTH SHORE</v>
          </cell>
          <cell r="BH438">
            <v>0</v>
          </cell>
          <cell r="BK438">
            <v>0</v>
          </cell>
          <cell r="BL438">
            <v>0</v>
          </cell>
          <cell r="BN438">
            <v>0</v>
          </cell>
          <cell r="BP438">
            <v>0</v>
          </cell>
          <cell r="BQ438">
            <v>0</v>
          </cell>
          <cell r="BR438">
            <v>0</v>
          </cell>
          <cell r="BT438">
            <v>0</v>
          </cell>
          <cell r="BV438">
            <v>0</v>
          </cell>
        </row>
        <row r="439">
          <cell r="A439">
            <v>855</v>
          </cell>
          <cell r="B439">
            <v>784</v>
          </cell>
          <cell r="C439" t="str">
            <v>OLD COLONY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J439">
            <v>0</v>
          </cell>
          <cell r="K439"/>
          <cell r="L439">
            <v>0</v>
          </cell>
          <cell r="M439">
            <v>0</v>
          </cell>
          <cell r="O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V439">
            <v>0</v>
          </cell>
          <cell r="W439">
            <v>0</v>
          </cell>
          <cell r="X439">
            <v>855</v>
          </cell>
          <cell r="AM439">
            <v>855</v>
          </cell>
          <cell r="AN439">
            <v>784</v>
          </cell>
          <cell r="AO439" t="str">
            <v>OLD COLONY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B439">
            <v>855</v>
          </cell>
          <cell r="BC439" t="str">
            <v>OLD COLONY</v>
          </cell>
          <cell r="BH439">
            <v>0</v>
          </cell>
          <cell r="BK439">
            <v>0</v>
          </cell>
          <cell r="BL439">
            <v>0</v>
          </cell>
          <cell r="BN439">
            <v>0</v>
          </cell>
          <cell r="BP439">
            <v>0</v>
          </cell>
          <cell r="BQ439">
            <v>0</v>
          </cell>
          <cell r="BR439">
            <v>0</v>
          </cell>
          <cell r="BT439">
            <v>0</v>
          </cell>
          <cell r="BV439">
            <v>0</v>
          </cell>
        </row>
        <row r="440">
          <cell r="A440">
            <v>860</v>
          </cell>
          <cell r="B440">
            <v>773</v>
          </cell>
          <cell r="C440" t="str">
            <v>PATHFINDER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J440">
            <v>0</v>
          </cell>
          <cell r="K440"/>
          <cell r="L440">
            <v>0</v>
          </cell>
          <cell r="M440">
            <v>0</v>
          </cell>
          <cell r="O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V440">
            <v>0</v>
          </cell>
          <cell r="W440">
            <v>0</v>
          </cell>
          <cell r="X440">
            <v>860</v>
          </cell>
          <cell r="AM440">
            <v>860</v>
          </cell>
          <cell r="AN440">
            <v>773</v>
          </cell>
          <cell r="AO440" t="str">
            <v>PATHFINDER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B440">
            <v>860</v>
          </cell>
          <cell r="BC440" t="str">
            <v>PATHFINDER</v>
          </cell>
          <cell r="BH440">
            <v>0</v>
          </cell>
          <cell r="BK440">
            <v>0</v>
          </cell>
          <cell r="BL440">
            <v>0</v>
          </cell>
          <cell r="BN440">
            <v>0</v>
          </cell>
          <cell r="BP440">
            <v>0</v>
          </cell>
          <cell r="BQ440">
            <v>0</v>
          </cell>
          <cell r="BR440">
            <v>0</v>
          </cell>
          <cell r="BT440">
            <v>0</v>
          </cell>
          <cell r="BV440">
            <v>0</v>
          </cell>
        </row>
        <row r="441">
          <cell r="A441">
            <v>871</v>
          </cell>
          <cell r="B441">
            <v>751</v>
          </cell>
          <cell r="C441" t="str">
            <v>SHAWSHEEN VALLEY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J441">
            <v>0</v>
          </cell>
          <cell r="K441"/>
          <cell r="L441">
            <v>0</v>
          </cell>
          <cell r="M441">
            <v>0</v>
          </cell>
          <cell r="O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V441">
            <v>0</v>
          </cell>
          <cell r="W441">
            <v>0</v>
          </cell>
          <cell r="X441">
            <v>871</v>
          </cell>
          <cell r="AM441">
            <v>871</v>
          </cell>
          <cell r="AN441">
            <v>751</v>
          </cell>
          <cell r="AO441" t="str">
            <v>SHAWSHEEN VALLEY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B441">
            <v>871</v>
          </cell>
          <cell r="BC441" t="str">
            <v>SHAWSHEEN VALLEY</v>
          </cell>
          <cell r="BH441">
            <v>0</v>
          </cell>
          <cell r="BK441">
            <v>0</v>
          </cell>
          <cell r="BL441">
            <v>0</v>
          </cell>
          <cell r="BN441">
            <v>0</v>
          </cell>
          <cell r="BP441">
            <v>0</v>
          </cell>
          <cell r="BQ441">
            <v>0</v>
          </cell>
          <cell r="BR441">
            <v>0</v>
          </cell>
          <cell r="BT441">
            <v>0</v>
          </cell>
          <cell r="BV441">
            <v>0</v>
          </cell>
        </row>
        <row r="442">
          <cell r="A442">
            <v>872</v>
          </cell>
          <cell r="B442">
            <v>754</v>
          </cell>
          <cell r="C442" t="str">
            <v>SOUTHEASTERN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J442">
            <v>0</v>
          </cell>
          <cell r="K442"/>
          <cell r="L442">
            <v>0</v>
          </cell>
          <cell r="M442">
            <v>0</v>
          </cell>
          <cell r="O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V442">
            <v>0</v>
          </cell>
          <cell r="W442">
            <v>0</v>
          </cell>
          <cell r="X442">
            <v>872</v>
          </cell>
          <cell r="AM442">
            <v>872</v>
          </cell>
          <cell r="AN442">
            <v>754</v>
          </cell>
          <cell r="AO442" t="str">
            <v>SOUTHEASTERN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B442">
            <v>872</v>
          </cell>
          <cell r="BC442" t="str">
            <v>SOUTHEASTERN</v>
          </cell>
          <cell r="BH442">
            <v>0</v>
          </cell>
          <cell r="BK442">
            <v>0</v>
          </cell>
          <cell r="BL442">
            <v>0</v>
          </cell>
          <cell r="BN442">
            <v>0</v>
          </cell>
          <cell r="BP442">
            <v>0</v>
          </cell>
          <cell r="BQ442">
            <v>0</v>
          </cell>
          <cell r="BR442">
            <v>0</v>
          </cell>
          <cell r="BT442">
            <v>0</v>
          </cell>
          <cell r="BV442">
            <v>0</v>
          </cell>
        </row>
        <row r="443">
          <cell r="A443">
            <v>873</v>
          </cell>
          <cell r="B443">
            <v>753</v>
          </cell>
          <cell r="C443" t="str">
            <v>SOUTH SHORE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J443">
            <v>0</v>
          </cell>
          <cell r="K443"/>
          <cell r="L443">
            <v>0</v>
          </cell>
          <cell r="M443">
            <v>0</v>
          </cell>
          <cell r="O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V443">
            <v>0</v>
          </cell>
          <cell r="W443">
            <v>0</v>
          </cell>
          <cell r="X443">
            <v>873</v>
          </cell>
          <cell r="AM443">
            <v>873</v>
          </cell>
          <cell r="AN443">
            <v>753</v>
          </cell>
          <cell r="AO443" t="str">
            <v>SOUTH SHORE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B443">
            <v>873</v>
          </cell>
          <cell r="BC443" t="str">
            <v>SOUTH SHORE</v>
          </cell>
          <cell r="BH443">
            <v>0</v>
          </cell>
          <cell r="BK443">
            <v>0</v>
          </cell>
          <cell r="BL443">
            <v>0</v>
          </cell>
          <cell r="BN443">
            <v>0</v>
          </cell>
          <cell r="BP443">
            <v>0</v>
          </cell>
          <cell r="BQ443">
            <v>0</v>
          </cell>
          <cell r="BR443">
            <v>0</v>
          </cell>
          <cell r="BT443">
            <v>0</v>
          </cell>
          <cell r="BV443">
            <v>0</v>
          </cell>
        </row>
        <row r="444">
          <cell r="A444">
            <v>876</v>
          </cell>
          <cell r="B444">
            <v>762</v>
          </cell>
          <cell r="C444" t="str">
            <v>SOUTHERN WORCESTER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J444">
            <v>0</v>
          </cell>
          <cell r="K444"/>
          <cell r="L444">
            <v>0</v>
          </cell>
          <cell r="M444">
            <v>0</v>
          </cell>
          <cell r="O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V444">
            <v>0</v>
          </cell>
          <cell r="W444">
            <v>0</v>
          </cell>
          <cell r="X444">
            <v>876</v>
          </cell>
          <cell r="AM444">
            <v>876</v>
          </cell>
          <cell r="AN444">
            <v>762</v>
          </cell>
          <cell r="AO444" t="str">
            <v>SOUTHERN WORCESTER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B444">
            <v>876</v>
          </cell>
          <cell r="BC444" t="str">
            <v>SOUTHERN WORCESTER</v>
          </cell>
          <cell r="BH444">
            <v>0</v>
          </cell>
          <cell r="BK444">
            <v>0</v>
          </cell>
          <cell r="BL444">
            <v>0</v>
          </cell>
          <cell r="BN444">
            <v>0</v>
          </cell>
          <cell r="BP444">
            <v>0</v>
          </cell>
          <cell r="BQ444">
            <v>0</v>
          </cell>
          <cell r="BR444">
            <v>0</v>
          </cell>
          <cell r="BT444">
            <v>0</v>
          </cell>
          <cell r="BV444">
            <v>0</v>
          </cell>
        </row>
        <row r="445">
          <cell r="A445">
            <v>878</v>
          </cell>
          <cell r="B445">
            <v>785</v>
          </cell>
          <cell r="C445" t="str">
            <v>TRI COUNTY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J445">
            <v>0</v>
          </cell>
          <cell r="K445"/>
          <cell r="L445">
            <v>0</v>
          </cell>
          <cell r="M445">
            <v>0</v>
          </cell>
          <cell r="O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V445">
            <v>0</v>
          </cell>
          <cell r="W445">
            <v>0</v>
          </cell>
          <cell r="X445">
            <v>878</v>
          </cell>
          <cell r="AM445">
            <v>878</v>
          </cell>
          <cell r="AN445">
            <v>785</v>
          </cell>
          <cell r="AO445" t="str">
            <v>TRI COUNTY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B445">
            <v>878</v>
          </cell>
          <cell r="BC445" t="str">
            <v>TRI COUNTY</v>
          </cell>
          <cell r="BH445">
            <v>0</v>
          </cell>
          <cell r="BK445">
            <v>0</v>
          </cell>
          <cell r="BL445">
            <v>0</v>
          </cell>
          <cell r="BN445">
            <v>0</v>
          </cell>
          <cell r="BP445">
            <v>0</v>
          </cell>
          <cell r="BQ445">
            <v>0</v>
          </cell>
          <cell r="BR445">
            <v>0</v>
          </cell>
          <cell r="BT445">
            <v>0</v>
          </cell>
          <cell r="BV445">
            <v>0</v>
          </cell>
        </row>
        <row r="446">
          <cell r="A446">
            <v>879</v>
          </cell>
          <cell r="B446">
            <v>758</v>
          </cell>
          <cell r="C446" t="str">
            <v>UPPER CAPE COD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J446">
            <v>0</v>
          </cell>
          <cell r="K446"/>
          <cell r="L446">
            <v>0</v>
          </cell>
          <cell r="M446">
            <v>0</v>
          </cell>
          <cell r="O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V446">
            <v>0</v>
          </cell>
          <cell r="W446">
            <v>0</v>
          </cell>
          <cell r="X446">
            <v>879</v>
          </cell>
          <cell r="AM446">
            <v>879</v>
          </cell>
          <cell r="AN446">
            <v>758</v>
          </cell>
          <cell r="AO446" t="str">
            <v>UPPER CAPE COD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B446">
            <v>879</v>
          </cell>
          <cell r="BC446" t="str">
            <v>UPPER CAPE COD</v>
          </cell>
          <cell r="BH446">
            <v>0</v>
          </cell>
          <cell r="BK446">
            <v>0</v>
          </cell>
          <cell r="BL446">
            <v>0</v>
          </cell>
          <cell r="BN446">
            <v>0</v>
          </cell>
          <cell r="BP446">
            <v>0</v>
          </cell>
          <cell r="BQ446">
            <v>0</v>
          </cell>
          <cell r="BR446">
            <v>0</v>
          </cell>
          <cell r="BT446">
            <v>0</v>
          </cell>
          <cell r="BV446">
            <v>0</v>
          </cell>
        </row>
        <row r="447">
          <cell r="A447">
            <v>885</v>
          </cell>
          <cell r="B447">
            <v>774</v>
          </cell>
          <cell r="C447" t="str">
            <v>WHITTIER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J447">
            <v>0</v>
          </cell>
          <cell r="K447"/>
          <cell r="L447">
            <v>0</v>
          </cell>
          <cell r="M447">
            <v>0</v>
          </cell>
          <cell r="O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V447">
            <v>0</v>
          </cell>
          <cell r="W447">
            <v>0</v>
          </cell>
          <cell r="X447">
            <v>885</v>
          </cell>
          <cell r="AM447">
            <v>885</v>
          </cell>
          <cell r="AN447">
            <v>774</v>
          </cell>
          <cell r="AO447" t="str">
            <v>WHITTIER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B447">
            <v>885</v>
          </cell>
          <cell r="BC447" t="str">
            <v>WHITTIER</v>
          </cell>
          <cell r="BH447">
            <v>0</v>
          </cell>
          <cell r="BK447">
            <v>0</v>
          </cell>
          <cell r="BL447">
            <v>0</v>
          </cell>
          <cell r="BN447">
            <v>0</v>
          </cell>
          <cell r="BP447">
            <v>0</v>
          </cell>
          <cell r="BQ447">
            <v>0</v>
          </cell>
          <cell r="BR447">
            <v>0</v>
          </cell>
          <cell r="BT447">
            <v>0</v>
          </cell>
          <cell r="BV447">
            <v>0</v>
          </cell>
        </row>
        <row r="448">
          <cell r="A448">
            <v>910</v>
          </cell>
          <cell r="B448">
            <v>810</v>
          </cell>
          <cell r="C448" t="str">
            <v>BRISTOL COUNTY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J448">
            <v>0</v>
          </cell>
          <cell r="K448"/>
          <cell r="L448">
            <v>0</v>
          </cell>
          <cell r="M448">
            <v>0</v>
          </cell>
          <cell r="O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V448">
            <v>0</v>
          </cell>
          <cell r="W448">
            <v>0</v>
          </cell>
          <cell r="X448">
            <v>910</v>
          </cell>
          <cell r="AM448">
            <v>910</v>
          </cell>
          <cell r="AN448">
            <v>810</v>
          </cell>
          <cell r="AO448" t="str">
            <v>BRISTOL COUNTY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B448">
            <v>910</v>
          </cell>
          <cell r="BC448" t="str">
            <v>BRISTOL COUNTY</v>
          </cell>
          <cell r="BH448">
            <v>0</v>
          </cell>
          <cell r="BK448">
            <v>0</v>
          </cell>
          <cell r="BL448">
            <v>0</v>
          </cell>
          <cell r="BN448">
            <v>0</v>
          </cell>
          <cell r="BP448">
            <v>0</v>
          </cell>
          <cell r="BQ448">
            <v>0</v>
          </cell>
          <cell r="BR448">
            <v>0</v>
          </cell>
          <cell r="BT448">
            <v>0</v>
          </cell>
          <cell r="BV448">
            <v>0</v>
          </cell>
        </row>
        <row r="449">
          <cell r="A449">
            <v>915</v>
          </cell>
          <cell r="B449">
            <v>830</v>
          </cell>
          <cell r="C449" t="str">
            <v>NORFOLK COUNTY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J449">
            <v>0</v>
          </cell>
          <cell r="K449"/>
          <cell r="L449">
            <v>0</v>
          </cell>
          <cell r="M449">
            <v>0</v>
          </cell>
          <cell r="O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V449">
            <v>0</v>
          </cell>
          <cell r="W449">
            <v>0</v>
          </cell>
          <cell r="X449">
            <v>915</v>
          </cell>
          <cell r="AM449">
            <v>915</v>
          </cell>
          <cell r="AN449">
            <v>830</v>
          </cell>
          <cell r="AO449" t="str">
            <v>NORFOLK COUNTY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B449">
            <v>915</v>
          </cell>
          <cell r="BC449" t="str">
            <v>NORFOLK COUNTY</v>
          </cell>
          <cell r="BH449">
            <v>0</v>
          </cell>
          <cell r="BK449">
            <v>0</v>
          </cell>
          <cell r="BL449">
            <v>0</v>
          </cell>
          <cell r="BN449">
            <v>0</v>
          </cell>
          <cell r="BP449">
            <v>0</v>
          </cell>
          <cell r="BQ449">
            <v>0</v>
          </cell>
          <cell r="BR449">
            <v>0</v>
          </cell>
          <cell r="BT449">
            <v>0</v>
          </cell>
          <cell r="BV449">
            <v>0</v>
          </cell>
        </row>
        <row r="450">
          <cell r="A450">
            <v>999</v>
          </cell>
          <cell r="C450" t="str">
            <v>STATE TOTALS</v>
          </cell>
          <cell r="D450">
            <v>44571</v>
          </cell>
          <cell r="E450">
            <v>617154751.93392122</v>
          </cell>
          <cell r="F450">
            <v>3791681</v>
          </cell>
          <cell r="G450">
            <v>39748323</v>
          </cell>
          <cell r="H450">
            <v>660694755.93392122</v>
          </cell>
          <cell r="J450">
            <v>49494431.000000015</v>
          </cell>
          <cell r="K450" t="str">
            <v>--</v>
          </cell>
          <cell r="L450">
            <v>39748323</v>
          </cell>
          <cell r="M450">
            <v>89242753.999999911</v>
          </cell>
          <cell r="O450">
            <v>571452001.93392098</v>
          </cell>
          <cell r="Q450">
            <v>757246</v>
          </cell>
          <cell r="R450">
            <v>49494431.000000015</v>
          </cell>
          <cell r="S450">
            <v>39801903</v>
          </cell>
          <cell r="T450">
            <v>89999999.999999896</v>
          </cell>
          <cell r="V450">
            <v>171621622.41440082</v>
          </cell>
          <cell r="X450">
            <v>440</v>
          </cell>
          <cell r="Y450">
            <v>44571</v>
          </cell>
          <cell r="Z450">
            <v>0</v>
          </cell>
          <cell r="AA450">
            <v>618372690</v>
          </cell>
          <cell r="AB450">
            <v>1217938.0660787222</v>
          </cell>
          <cell r="AC450">
            <v>617154751.93392122</v>
          </cell>
          <cell r="AD450">
            <v>3791681</v>
          </cell>
          <cell r="AE450">
            <v>39748323</v>
          </cell>
          <cell r="AF450">
            <v>660694755.93392122</v>
          </cell>
          <cell r="AG450">
            <v>703666</v>
          </cell>
          <cell r="AH450">
            <v>0</v>
          </cell>
          <cell r="AI450">
            <v>53580</v>
          </cell>
          <cell r="AJ450">
            <v>757246</v>
          </cell>
          <cell r="AK450">
            <v>661452001.93392122</v>
          </cell>
          <cell r="AM450">
            <v>999</v>
          </cell>
          <cell r="AN450" t="str">
            <v>S T A T E    T O T A L S</v>
          </cell>
          <cell r="AP450">
            <v>617154751.93392122</v>
          </cell>
          <cell r="AQ450">
            <v>551880700</v>
          </cell>
          <cell r="AR450">
            <v>69281570.933921263</v>
          </cell>
          <cell r="AS450">
            <v>15599329.75</v>
          </cell>
          <cell r="AT450">
            <v>11285715</v>
          </cell>
          <cell r="AU450">
            <v>11715297.062201731</v>
          </cell>
          <cell r="AV450">
            <v>10730484.316383634</v>
          </cell>
          <cell r="AW450">
            <v>12503656.351894166</v>
          </cell>
          <cell r="AX450">
            <v>0</v>
          </cell>
          <cell r="AY450">
            <v>131116053.41440082</v>
          </cell>
          <cell r="AZ450">
            <v>49494431.000000015</v>
          </cell>
          <cell r="BB450">
            <v>999</v>
          </cell>
          <cell r="BC450" t="str">
            <v>--</v>
          </cell>
          <cell r="BD450">
            <v>0</v>
          </cell>
          <cell r="BE450">
            <v>0</v>
          </cell>
          <cell r="BF450" t="str">
            <v>--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 t="str">
            <v xml:space="preserve"> </v>
          </cell>
          <cell r="BN450">
            <v>0</v>
          </cell>
          <cell r="BO450" t="str">
            <v xml:space="preserve"> </v>
          </cell>
          <cell r="BP450">
            <v>69281570.933921263</v>
          </cell>
          <cell r="BQ450">
            <v>69281570.933921263</v>
          </cell>
          <cell r="BR450">
            <v>0</v>
          </cell>
          <cell r="BS450">
            <v>0</v>
          </cell>
          <cell r="BT450">
            <v>0</v>
          </cell>
          <cell r="BV450">
            <v>0</v>
          </cell>
          <cell r="CA450" t="str">
            <v>--</v>
          </cell>
        </row>
      </sheetData>
      <sheetData sheetId="14">
        <row r="10">
          <cell r="A10">
            <v>1</v>
          </cell>
          <cell r="B10">
            <v>1</v>
          </cell>
          <cell r="C10" t="str">
            <v>ABINGTON</v>
          </cell>
          <cell r="D10">
            <v>33</v>
          </cell>
          <cell r="E10">
            <v>415177</v>
          </cell>
          <cell r="F10">
            <v>0</v>
          </cell>
          <cell r="G10">
            <v>29469</v>
          </cell>
          <cell r="H10">
            <v>444646</v>
          </cell>
          <cell r="J10">
            <v>56245.893137315288</v>
          </cell>
          <cell r="K10">
            <v>0.45830182203403325</v>
          </cell>
          <cell r="L10">
            <v>29469</v>
          </cell>
          <cell r="M10">
            <v>85714.893137315288</v>
          </cell>
          <cell r="O10">
            <v>358931.10686268471</v>
          </cell>
          <cell r="Q10">
            <v>0</v>
          </cell>
          <cell r="R10">
            <v>56245.893137315288</v>
          </cell>
          <cell r="S10">
            <v>29469</v>
          </cell>
          <cell r="T10">
            <v>85714.893137315288</v>
          </cell>
          <cell r="V10">
            <v>152195.75</v>
          </cell>
          <cell r="W10">
            <v>0</v>
          </cell>
          <cell r="X10">
            <v>1</v>
          </cell>
          <cell r="Y10">
            <v>33</v>
          </cell>
          <cell r="Z10">
            <v>0</v>
          </cell>
          <cell r="AA10">
            <v>0</v>
          </cell>
          <cell r="AB10">
            <v>415177</v>
          </cell>
          <cell r="AC10">
            <v>0</v>
          </cell>
          <cell r="AD10">
            <v>415177</v>
          </cell>
          <cell r="AE10">
            <v>0</v>
          </cell>
          <cell r="AF10">
            <v>29469</v>
          </cell>
          <cell r="AG10">
            <v>444646</v>
          </cell>
          <cell r="AH10">
            <v>0</v>
          </cell>
          <cell r="AJ10">
            <v>0</v>
          </cell>
          <cell r="AK10">
            <v>0</v>
          </cell>
          <cell r="AL10">
            <v>444646</v>
          </cell>
          <cell r="AN10">
            <v>1</v>
          </cell>
          <cell r="AO10">
            <v>1</v>
          </cell>
          <cell r="AP10" t="str">
            <v>ABINGTON</v>
          </cell>
          <cell r="AQ10">
            <v>415177</v>
          </cell>
          <cell r="AR10">
            <v>346629</v>
          </cell>
          <cell r="AS10">
            <v>68548</v>
          </cell>
          <cell r="AT10">
            <v>0</v>
          </cell>
          <cell r="AU10">
            <v>0</v>
          </cell>
          <cell r="AV10">
            <v>8388.5</v>
          </cell>
          <cell r="AW10">
            <v>31270.75</v>
          </cell>
          <cell r="AX10">
            <v>14519.5</v>
          </cell>
          <cell r="AY10">
            <v>0</v>
          </cell>
          <cell r="AZ10">
            <v>122726.75</v>
          </cell>
          <cell r="BA10">
            <v>56245.893137315288</v>
          </cell>
          <cell r="BC10">
            <v>1</v>
          </cell>
          <cell r="BD10" t="str">
            <v>ABINGTON</v>
          </cell>
          <cell r="BI10">
            <v>0</v>
          </cell>
          <cell r="BL10">
            <v>0</v>
          </cell>
          <cell r="BM10">
            <v>0</v>
          </cell>
          <cell r="BO10">
            <v>0</v>
          </cell>
          <cell r="BQ10">
            <v>68548</v>
          </cell>
          <cell r="BR10">
            <v>68548</v>
          </cell>
          <cell r="BS10">
            <v>0</v>
          </cell>
          <cell r="BU10">
            <v>0</v>
          </cell>
          <cell r="BW10">
            <v>0</v>
          </cell>
        </row>
        <row r="11">
          <cell r="A11">
            <v>2</v>
          </cell>
          <cell r="B11">
            <v>2</v>
          </cell>
          <cell r="C11" t="str">
            <v>ACTON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/>
          <cell r="L11">
            <v>0</v>
          </cell>
          <cell r="M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2</v>
          </cell>
          <cell r="AN11">
            <v>2</v>
          </cell>
          <cell r="AO11">
            <v>2</v>
          </cell>
          <cell r="AP11" t="str">
            <v>ACTON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C11">
            <v>2</v>
          </cell>
          <cell r="BD11" t="str">
            <v>ACTON</v>
          </cell>
          <cell r="BI11">
            <v>0</v>
          </cell>
          <cell r="BL11">
            <v>0</v>
          </cell>
          <cell r="BM11">
            <v>0</v>
          </cell>
          <cell r="BO11">
            <v>0</v>
          </cell>
          <cell r="BQ11">
            <v>0</v>
          </cell>
          <cell r="BR11">
            <v>0</v>
          </cell>
          <cell r="BS11">
            <v>0</v>
          </cell>
          <cell r="BU11">
            <v>0</v>
          </cell>
          <cell r="BW11">
            <v>0</v>
          </cell>
        </row>
        <row r="12">
          <cell r="A12">
            <v>3</v>
          </cell>
          <cell r="B12">
            <v>3</v>
          </cell>
          <cell r="C12" t="str">
            <v>ACUSHNET</v>
          </cell>
          <cell r="D12">
            <v>2</v>
          </cell>
          <cell r="E12">
            <v>24302</v>
          </cell>
          <cell r="F12">
            <v>0</v>
          </cell>
          <cell r="G12">
            <v>1786</v>
          </cell>
          <cell r="H12">
            <v>26088</v>
          </cell>
          <cell r="J12">
            <v>19940.591921325729</v>
          </cell>
          <cell r="K12">
            <v>0.7714932020979709</v>
          </cell>
          <cell r="L12">
            <v>1786</v>
          </cell>
          <cell r="M12">
            <v>21726.591921325729</v>
          </cell>
          <cell r="O12">
            <v>4361.4080786742707</v>
          </cell>
          <cell r="Q12">
            <v>0</v>
          </cell>
          <cell r="R12">
            <v>19940.591921325729</v>
          </cell>
          <cell r="S12">
            <v>1786</v>
          </cell>
          <cell r="T12">
            <v>21726.591921325729</v>
          </cell>
          <cell r="V12">
            <v>27632.75</v>
          </cell>
          <cell r="W12">
            <v>0</v>
          </cell>
          <cell r="X12">
            <v>3</v>
          </cell>
          <cell r="Y12">
            <v>2</v>
          </cell>
          <cell r="Z12">
            <v>0</v>
          </cell>
          <cell r="AA12">
            <v>0</v>
          </cell>
          <cell r="AB12">
            <v>24302</v>
          </cell>
          <cell r="AC12">
            <v>0</v>
          </cell>
          <cell r="AD12">
            <v>24302</v>
          </cell>
          <cell r="AE12">
            <v>0</v>
          </cell>
          <cell r="AF12">
            <v>1786</v>
          </cell>
          <cell r="AG12">
            <v>26088</v>
          </cell>
          <cell r="AH12">
            <v>0</v>
          </cell>
          <cell r="AJ12">
            <v>0</v>
          </cell>
          <cell r="AK12">
            <v>0</v>
          </cell>
          <cell r="AL12">
            <v>26088</v>
          </cell>
          <cell r="AN12">
            <v>3</v>
          </cell>
          <cell r="AO12">
            <v>3</v>
          </cell>
          <cell r="AP12" t="str">
            <v>ACUSHNET</v>
          </cell>
          <cell r="AQ12">
            <v>24302</v>
          </cell>
          <cell r="AR12">
            <v>0</v>
          </cell>
          <cell r="AS12">
            <v>24302</v>
          </cell>
          <cell r="AT12">
            <v>0</v>
          </cell>
          <cell r="AU12">
            <v>1060</v>
          </cell>
          <cell r="AV12">
            <v>0</v>
          </cell>
          <cell r="AW12">
            <v>484.75</v>
          </cell>
          <cell r="AX12">
            <v>0</v>
          </cell>
          <cell r="AY12">
            <v>0</v>
          </cell>
          <cell r="AZ12">
            <v>25846.75</v>
          </cell>
          <cell r="BA12">
            <v>19940.591921325729</v>
          </cell>
          <cell r="BC12">
            <v>3</v>
          </cell>
          <cell r="BD12" t="str">
            <v>ACUSHNET</v>
          </cell>
          <cell r="BI12">
            <v>0</v>
          </cell>
          <cell r="BL12">
            <v>0</v>
          </cell>
          <cell r="BM12">
            <v>0</v>
          </cell>
          <cell r="BO12">
            <v>0</v>
          </cell>
          <cell r="BQ12">
            <v>24302</v>
          </cell>
          <cell r="BR12">
            <v>24302</v>
          </cell>
          <cell r="BS12">
            <v>0</v>
          </cell>
          <cell r="BU12">
            <v>0</v>
          </cell>
          <cell r="BW12">
            <v>0</v>
          </cell>
        </row>
        <row r="13">
          <cell r="A13">
            <v>4</v>
          </cell>
          <cell r="B13">
            <v>4</v>
          </cell>
          <cell r="C13" t="str">
            <v>ADAMS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/>
          <cell r="L13">
            <v>0</v>
          </cell>
          <cell r="M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4</v>
          </cell>
          <cell r="AN13">
            <v>4</v>
          </cell>
          <cell r="AO13">
            <v>4</v>
          </cell>
          <cell r="AP13" t="str">
            <v>ADAMS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C13">
            <v>4</v>
          </cell>
          <cell r="BD13" t="str">
            <v>ADAMS</v>
          </cell>
          <cell r="BI13">
            <v>0</v>
          </cell>
          <cell r="BL13">
            <v>0</v>
          </cell>
          <cell r="BM13">
            <v>0</v>
          </cell>
          <cell r="BO13">
            <v>0</v>
          </cell>
          <cell r="BQ13">
            <v>0</v>
          </cell>
          <cell r="BR13">
            <v>0</v>
          </cell>
          <cell r="BS13">
            <v>0</v>
          </cell>
          <cell r="BU13">
            <v>0</v>
          </cell>
          <cell r="BW13">
            <v>0</v>
          </cell>
        </row>
        <row r="14">
          <cell r="A14">
            <v>5</v>
          </cell>
          <cell r="B14">
            <v>5</v>
          </cell>
          <cell r="C14" t="str">
            <v>AGAWAM</v>
          </cell>
          <cell r="D14">
            <v>48</v>
          </cell>
          <cell r="E14">
            <v>724575</v>
          </cell>
          <cell r="F14">
            <v>0</v>
          </cell>
          <cell r="G14">
            <v>42864</v>
          </cell>
          <cell r="H14">
            <v>767439</v>
          </cell>
          <cell r="J14">
            <v>416375.34637137415</v>
          </cell>
          <cell r="K14">
            <v>0.77159342618953919</v>
          </cell>
          <cell r="L14">
            <v>42864</v>
          </cell>
          <cell r="M14">
            <v>459239.34637137415</v>
          </cell>
          <cell r="O14">
            <v>308199.65362862585</v>
          </cell>
          <cell r="Q14">
            <v>0</v>
          </cell>
          <cell r="R14">
            <v>416375.34637137415</v>
          </cell>
          <cell r="S14">
            <v>42864</v>
          </cell>
          <cell r="T14">
            <v>459239.34637137415</v>
          </cell>
          <cell r="V14">
            <v>582494.5</v>
          </cell>
          <cell r="W14">
            <v>0</v>
          </cell>
          <cell r="X14">
            <v>5</v>
          </cell>
          <cell r="Y14">
            <v>48</v>
          </cell>
          <cell r="Z14">
            <v>0</v>
          </cell>
          <cell r="AA14">
            <v>0</v>
          </cell>
          <cell r="AB14">
            <v>724575</v>
          </cell>
          <cell r="AC14">
            <v>0</v>
          </cell>
          <cell r="AD14">
            <v>724575</v>
          </cell>
          <cell r="AE14">
            <v>0</v>
          </cell>
          <cell r="AF14">
            <v>42864</v>
          </cell>
          <cell r="AG14">
            <v>767439</v>
          </cell>
          <cell r="AH14">
            <v>0</v>
          </cell>
          <cell r="AJ14">
            <v>0</v>
          </cell>
          <cell r="AK14">
            <v>0</v>
          </cell>
          <cell r="AL14">
            <v>767439</v>
          </cell>
          <cell r="AN14">
            <v>5</v>
          </cell>
          <cell r="AO14">
            <v>5</v>
          </cell>
          <cell r="AP14" t="str">
            <v>AGAWAM</v>
          </cell>
          <cell r="AQ14">
            <v>724575</v>
          </cell>
          <cell r="AR14">
            <v>217130</v>
          </cell>
          <cell r="AS14">
            <v>507445</v>
          </cell>
          <cell r="AT14">
            <v>8808.25</v>
          </cell>
          <cell r="AU14">
            <v>0</v>
          </cell>
          <cell r="AV14">
            <v>0</v>
          </cell>
          <cell r="AW14">
            <v>17352.25</v>
          </cell>
          <cell r="AX14">
            <v>6025</v>
          </cell>
          <cell r="AY14">
            <v>0</v>
          </cell>
          <cell r="AZ14">
            <v>539630.5</v>
          </cell>
          <cell r="BA14">
            <v>416375.34637137415</v>
          </cell>
          <cell r="BC14">
            <v>5</v>
          </cell>
          <cell r="BD14" t="str">
            <v>AGAWAM</v>
          </cell>
          <cell r="BI14">
            <v>0</v>
          </cell>
          <cell r="BL14">
            <v>0</v>
          </cell>
          <cell r="BM14">
            <v>0</v>
          </cell>
          <cell r="BO14">
            <v>0</v>
          </cell>
          <cell r="BQ14">
            <v>507445</v>
          </cell>
          <cell r="BR14">
            <v>507445</v>
          </cell>
          <cell r="BS14">
            <v>0</v>
          </cell>
          <cell r="BU14">
            <v>0</v>
          </cell>
          <cell r="BW14">
            <v>0</v>
          </cell>
        </row>
        <row r="15">
          <cell r="A15">
            <v>6</v>
          </cell>
          <cell r="B15">
            <v>6</v>
          </cell>
          <cell r="C15" t="str">
            <v>ALFORD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/>
          <cell r="L15">
            <v>0</v>
          </cell>
          <cell r="M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6</v>
          </cell>
          <cell r="AN15">
            <v>6</v>
          </cell>
          <cell r="AO15">
            <v>6</v>
          </cell>
          <cell r="AP15" t="str">
            <v>ALFORD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C15">
            <v>6</v>
          </cell>
          <cell r="BD15" t="str">
            <v>ALFORD</v>
          </cell>
          <cell r="BI15">
            <v>0</v>
          </cell>
          <cell r="BL15">
            <v>0</v>
          </cell>
          <cell r="BM15">
            <v>0</v>
          </cell>
          <cell r="BO15">
            <v>0</v>
          </cell>
          <cell r="BQ15">
            <v>0</v>
          </cell>
          <cell r="BR15">
            <v>0</v>
          </cell>
          <cell r="BS15">
            <v>0</v>
          </cell>
          <cell r="BU15">
            <v>0</v>
          </cell>
          <cell r="BW15">
            <v>0</v>
          </cell>
        </row>
        <row r="16">
          <cell r="A16">
            <v>7</v>
          </cell>
          <cell r="B16">
            <v>7</v>
          </cell>
          <cell r="C16" t="str">
            <v>AMESBURY</v>
          </cell>
          <cell r="D16">
            <v>47</v>
          </cell>
          <cell r="E16">
            <v>584023</v>
          </cell>
          <cell r="F16">
            <v>0</v>
          </cell>
          <cell r="G16">
            <v>41971</v>
          </cell>
          <cell r="H16">
            <v>625994</v>
          </cell>
          <cell r="J16">
            <v>67881.871000714193</v>
          </cell>
          <cell r="K16">
            <v>0.6196371644322205</v>
          </cell>
          <cell r="L16">
            <v>41971</v>
          </cell>
          <cell r="M16">
            <v>109852.87100071419</v>
          </cell>
          <cell r="O16">
            <v>516141.12899928581</v>
          </cell>
          <cell r="Q16">
            <v>0</v>
          </cell>
          <cell r="R16">
            <v>67881.871000714193</v>
          </cell>
          <cell r="S16">
            <v>41971</v>
          </cell>
          <cell r="T16">
            <v>109852.87100071419</v>
          </cell>
          <cell r="V16">
            <v>151522</v>
          </cell>
          <cell r="W16">
            <v>0</v>
          </cell>
          <cell r="X16">
            <v>7</v>
          </cell>
          <cell r="Y16">
            <v>47</v>
          </cell>
          <cell r="Z16">
            <v>0</v>
          </cell>
          <cell r="AA16">
            <v>0</v>
          </cell>
          <cell r="AB16">
            <v>584023</v>
          </cell>
          <cell r="AC16">
            <v>0</v>
          </cell>
          <cell r="AD16">
            <v>584023</v>
          </cell>
          <cell r="AE16">
            <v>0</v>
          </cell>
          <cell r="AF16">
            <v>41971</v>
          </cell>
          <cell r="AG16">
            <v>625994</v>
          </cell>
          <cell r="AH16">
            <v>0</v>
          </cell>
          <cell r="AJ16">
            <v>0</v>
          </cell>
          <cell r="AK16">
            <v>0</v>
          </cell>
          <cell r="AL16">
            <v>625994</v>
          </cell>
          <cell r="AN16">
            <v>7</v>
          </cell>
          <cell r="AO16">
            <v>7</v>
          </cell>
          <cell r="AP16" t="str">
            <v>AMESBURY</v>
          </cell>
          <cell r="AQ16">
            <v>584023</v>
          </cell>
          <cell r="AR16">
            <v>501294</v>
          </cell>
          <cell r="AS16">
            <v>82729</v>
          </cell>
          <cell r="AT16">
            <v>0</v>
          </cell>
          <cell r="AU16">
            <v>0</v>
          </cell>
          <cell r="AV16">
            <v>26822</v>
          </cell>
          <cell r="AW16">
            <v>0</v>
          </cell>
          <cell r="AX16">
            <v>0</v>
          </cell>
          <cell r="AY16">
            <v>0</v>
          </cell>
          <cell r="AZ16">
            <v>109551</v>
          </cell>
          <cell r="BA16">
            <v>67881.871000714193</v>
          </cell>
          <cell r="BC16">
            <v>7</v>
          </cell>
          <cell r="BD16" t="str">
            <v>AMESBURY</v>
          </cell>
          <cell r="BI16">
            <v>0</v>
          </cell>
          <cell r="BL16">
            <v>0</v>
          </cell>
          <cell r="BM16">
            <v>0</v>
          </cell>
          <cell r="BO16">
            <v>0</v>
          </cell>
          <cell r="BQ16">
            <v>82729</v>
          </cell>
          <cell r="BR16">
            <v>82729</v>
          </cell>
          <cell r="BS16">
            <v>0</v>
          </cell>
          <cell r="BU16">
            <v>0</v>
          </cell>
          <cell r="BW16">
            <v>0</v>
          </cell>
        </row>
        <row r="17">
          <cell r="A17">
            <v>8</v>
          </cell>
          <cell r="B17">
            <v>8</v>
          </cell>
          <cell r="C17" t="str">
            <v>AMHERST</v>
          </cell>
          <cell r="D17">
            <v>87</v>
          </cell>
          <cell r="E17">
            <v>1645275</v>
          </cell>
          <cell r="F17">
            <v>0</v>
          </cell>
          <cell r="G17">
            <v>77691</v>
          </cell>
          <cell r="H17">
            <v>1722966</v>
          </cell>
          <cell r="J17">
            <v>21023.695424582664</v>
          </cell>
          <cell r="K17">
            <v>9.4337790292735257E-2</v>
          </cell>
          <cell r="L17">
            <v>77691</v>
          </cell>
          <cell r="M17">
            <v>98714.695424582664</v>
          </cell>
          <cell r="O17">
            <v>1624251.3045754174</v>
          </cell>
          <cell r="Q17">
            <v>0</v>
          </cell>
          <cell r="R17">
            <v>21023.695424582664</v>
          </cell>
          <cell r="S17">
            <v>77691</v>
          </cell>
          <cell r="T17">
            <v>98714.695424582664</v>
          </cell>
          <cell r="V17">
            <v>300546.5</v>
          </cell>
          <cell r="W17">
            <v>0</v>
          </cell>
          <cell r="X17">
            <v>8</v>
          </cell>
          <cell r="Y17">
            <v>87</v>
          </cell>
          <cell r="Z17">
            <v>0</v>
          </cell>
          <cell r="AA17">
            <v>0</v>
          </cell>
          <cell r="AB17">
            <v>1645275</v>
          </cell>
          <cell r="AC17">
            <v>0</v>
          </cell>
          <cell r="AD17">
            <v>1645275</v>
          </cell>
          <cell r="AE17">
            <v>0</v>
          </cell>
          <cell r="AF17">
            <v>77691</v>
          </cell>
          <cell r="AG17">
            <v>1722966</v>
          </cell>
          <cell r="AH17">
            <v>0</v>
          </cell>
          <cell r="AJ17">
            <v>0</v>
          </cell>
          <cell r="AK17">
            <v>0</v>
          </cell>
          <cell r="AL17">
            <v>1722966</v>
          </cell>
          <cell r="AN17">
            <v>8</v>
          </cell>
          <cell r="AO17">
            <v>8</v>
          </cell>
          <cell r="AP17" t="str">
            <v>AMHERST</v>
          </cell>
          <cell r="AQ17">
            <v>1645275</v>
          </cell>
          <cell r="AR17">
            <v>1619653</v>
          </cell>
          <cell r="AS17">
            <v>25622</v>
          </cell>
          <cell r="AT17">
            <v>17098</v>
          </cell>
          <cell r="AU17">
            <v>55423</v>
          </cell>
          <cell r="AV17">
            <v>15820.25</v>
          </cell>
          <cell r="AW17">
            <v>69685.5</v>
          </cell>
          <cell r="AX17">
            <v>39206.75</v>
          </cell>
          <cell r="AY17">
            <v>0</v>
          </cell>
          <cell r="AZ17">
            <v>222855.5</v>
          </cell>
          <cell r="BA17">
            <v>21023.695424582664</v>
          </cell>
          <cell r="BC17">
            <v>8</v>
          </cell>
          <cell r="BD17" t="str">
            <v>AMHERST</v>
          </cell>
          <cell r="BI17">
            <v>0</v>
          </cell>
          <cell r="BL17">
            <v>0</v>
          </cell>
          <cell r="BM17">
            <v>0</v>
          </cell>
          <cell r="BO17">
            <v>0</v>
          </cell>
          <cell r="BQ17">
            <v>25622</v>
          </cell>
          <cell r="BR17">
            <v>25622</v>
          </cell>
          <cell r="BS17">
            <v>0</v>
          </cell>
          <cell r="BU17">
            <v>0</v>
          </cell>
          <cell r="BW17">
            <v>0</v>
          </cell>
        </row>
        <row r="18">
          <cell r="A18">
            <v>9</v>
          </cell>
          <cell r="B18">
            <v>9</v>
          </cell>
          <cell r="C18" t="str">
            <v>ANDOVER</v>
          </cell>
          <cell r="D18">
            <v>14</v>
          </cell>
          <cell r="E18">
            <v>246841</v>
          </cell>
          <cell r="F18">
            <v>0</v>
          </cell>
          <cell r="G18">
            <v>12502</v>
          </cell>
          <cell r="H18">
            <v>259343</v>
          </cell>
          <cell r="J18">
            <v>75810.680964329149</v>
          </cell>
          <cell r="K18">
            <v>0.51763540157576027</v>
          </cell>
          <cell r="L18">
            <v>12502</v>
          </cell>
          <cell r="M18">
            <v>88312.680964329149</v>
          </cell>
          <cell r="O18">
            <v>171030.31903567084</v>
          </cell>
          <cell r="Q18">
            <v>0</v>
          </cell>
          <cell r="R18">
            <v>75810.680964329149</v>
          </cell>
          <cell r="S18">
            <v>12502</v>
          </cell>
          <cell r="T18">
            <v>88312.680964329149</v>
          </cell>
          <cell r="V18">
            <v>158957.75</v>
          </cell>
          <cell r="W18">
            <v>0</v>
          </cell>
          <cell r="X18">
            <v>9</v>
          </cell>
          <cell r="Y18">
            <v>14</v>
          </cell>
          <cell r="Z18">
            <v>0</v>
          </cell>
          <cell r="AA18">
            <v>0</v>
          </cell>
          <cell r="AB18">
            <v>246841</v>
          </cell>
          <cell r="AC18">
            <v>0</v>
          </cell>
          <cell r="AD18">
            <v>246841</v>
          </cell>
          <cell r="AE18">
            <v>0</v>
          </cell>
          <cell r="AF18">
            <v>12502</v>
          </cell>
          <cell r="AG18">
            <v>259343</v>
          </cell>
          <cell r="AH18">
            <v>0</v>
          </cell>
          <cell r="AJ18">
            <v>0</v>
          </cell>
          <cell r="AK18">
            <v>0</v>
          </cell>
          <cell r="AL18">
            <v>259343</v>
          </cell>
          <cell r="AN18">
            <v>9</v>
          </cell>
          <cell r="AO18">
            <v>9</v>
          </cell>
          <cell r="AP18" t="str">
            <v>ANDOVER</v>
          </cell>
          <cell r="AQ18">
            <v>246841</v>
          </cell>
          <cell r="AR18">
            <v>154449</v>
          </cell>
          <cell r="AS18">
            <v>92392</v>
          </cell>
          <cell r="AT18">
            <v>10320.75</v>
          </cell>
          <cell r="AU18">
            <v>0</v>
          </cell>
          <cell r="AV18">
            <v>27911</v>
          </cell>
          <cell r="AW18">
            <v>9204.5</v>
          </cell>
          <cell r="AX18">
            <v>6627.5</v>
          </cell>
          <cell r="AY18">
            <v>0</v>
          </cell>
          <cell r="AZ18">
            <v>146455.75</v>
          </cell>
          <cell r="BA18">
            <v>75810.680964329149</v>
          </cell>
          <cell r="BC18">
            <v>9</v>
          </cell>
          <cell r="BD18" t="str">
            <v>ANDOVER</v>
          </cell>
          <cell r="BI18">
            <v>0</v>
          </cell>
          <cell r="BL18">
            <v>0</v>
          </cell>
          <cell r="BM18">
            <v>0</v>
          </cell>
          <cell r="BO18">
            <v>0</v>
          </cell>
          <cell r="BQ18">
            <v>92392</v>
          </cell>
          <cell r="BR18">
            <v>92392</v>
          </cell>
          <cell r="BS18">
            <v>0</v>
          </cell>
          <cell r="BU18">
            <v>0</v>
          </cell>
          <cell r="BW18">
            <v>0</v>
          </cell>
        </row>
        <row r="19">
          <cell r="A19">
            <v>10</v>
          </cell>
          <cell r="B19">
            <v>10</v>
          </cell>
          <cell r="C19" t="str">
            <v>ARLINGTON</v>
          </cell>
          <cell r="D19">
            <v>13</v>
          </cell>
          <cell r="E19">
            <v>186779</v>
          </cell>
          <cell r="F19">
            <v>0</v>
          </cell>
          <cell r="G19">
            <v>11609</v>
          </cell>
          <cell r="H19">
            <v>198388</v>
          </cell>
          <cell r="J19">
            <v>28941.017926799435</v>
          </cell>
          <cell r="K19">
            <v>0.68010899048960571</v>
          </cell>
          <cell r="L19">
            <v>11609</v>
          </cell>
          <cell r="M19">
            <v>40550.017926799439</v>
          </cell>
          <cell r="O19">
            <v>157837.98207320058</v>
          </cell>
          <cell r="Q19">
            <v>0</v>
          </cell>
          <cell r="R19">
            <v>28941.017926799435</v>
          </cell>
          <cell r="S19">
            <v>11609</v>
          </cell>
          <cell r="T19">
            <v>40550.017926799439</v>
          </cell>
          <cell r="V19">
            <v>54162.5</v>
          </cell>
          <cell r="W19">
            <v>0</v>
          </cell>
          <cell r="X19">
            <v>10</v>
          </cell>
          <cell r="Y19">
            <v>13</v>
          </cell>
          <cell r="Z19">
            <v>0</v>
          </cell>
          <cell r="AA19">
            <v>0</v>
          </cell>
          <cell r="AB19">
            <v>186779</v>
          </cell>
          <cell r="AC19">
            <v>0</v>
          </cell>
          <cell r="AD19">
            <v>186779</v>
          </cell>
          <cell r="AE19">
            <v>0</v>
          </cell>
          <cell r="AF19">
            <v>11609</v>
          </cell>
          <cell r="AG19">
            <v>198388</v>
          </cell>
          <cell r="AH19">
            <v>0</v>
          </cell>
          <cell r="AJ19">
            <v>0</v>
          </cell>
          <cell r="AK19">
            <v>0</v>
          </cell>
          <cell r="AL19">
            <v>198388</v>
          </cell>
          <cell r="AN19">
            <v>10</v>
          </cell>
          <cell r="AO19">
            <v>10</v>
          </cell>
          <cell r="AP19" t="str">
            <v>ARLINGTON</v>
          </cell>
          <cell r="AQ19">
            <v>186779</v>
          </cell>
          <cell r="AR19">
            <v>151508</v>
          </cell>
          <cell r="AS19">
            <v>35271</v>
          </cell>
          <cell r="AT19">
            <v>2014.5</v>
          </cell>
          <cell r="AU19">
            <v>5268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42553.5</v>
          </cell>
          <cell r="BA19">
            <v>28941.017926799435</v>
          </cell>
          <cell r="BC19">
            <v>10</v>
          </cell>
          <cell r="BD19" t="str">
            <v>ARLINGTON</v>
          </cell>
          <cell r="BI19">
            <v>0</v>
          </cell>
          <cell r="BL19">
            <v>0</v>
          </cell>
          <cell r="BM19">
            <v>0</v>
          </cell>
          <cell r="BO19">
            <v>0</v>
          </cell>
          <cell r="BQ19">
            <v>35271</v>
          </cell>
          <cell r="BR19">
            <v>35271</v>
          </cell>
          <cell r="BS19">
            <v>0</v>
          </cell>
          <cell r="BU19">
            <v>0</v>
          </cell>
          <cell r="BW19">
            <v>0</v>
          </cell>
        </row>
        <row r="20">
          <cell r="A20">
            <v>11</v>
          </cell>
          <cell r="B20">
            <v>11</v>
          </cell>
          <cell r="C20" t="str">
            <v>ASHBURNHAM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/>
          <cell r="L20">
            <v>0</v>
          </cell>
          <cell r="M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11</v>
          </cell>
          <cell r="AN20">
            <v>11</v>
          </cell>
          <cell r="AO20">
            <v>11</v>
          </cell>
          <cell r="AP20" t="str">
            <v>ASHBURNHAM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C20">
            <v>11</v>
          </cell>
          <cell r="BD20" t="str">
            <v>ASHBURNHAM</v>
          </cell>
          <cell r="BI20">
            <v>0</v>
          </cell>
          <cell r="BL20">
            <v>0</v>
          </cell>
          <cell r="BM20">
            <v>0</v>
          </cell>
          <cell r="BO20">
            <v>0</v>
          </cell>
          <cell r="BQ20">
            <v>0</v>
          </cell>
          <cell r="BR20">
            <v>0</v>
          </cell>
          <cell r="BS20">
            <v>0</v>
          </cell>
          <cell r="BU20">
            <v>0</v>
          </cell>
          <cell r="BW20">
            <v>0</v>
          </cell>
        </row>
        <row r="21">
          <cell r="A21">
            <v>12</v>
          </cell>
          <cell r="B21">
            <v>12</v>
          </cell>
          <cell r="C21" t="str">
            <v>ASHBY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/>
          <cell r="L21">
            <v>0</v>
          </cell>
          <cell r="M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12</v>
          </cell>
          <cell r="AN21">
            <v>12</v>
          </cell>
          <cell r="AO21">
            <v>12</v>
          </cell>
          <cell r="AP21" t="str">
            <v>ASHBY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C21">
            <v>12</v>
          </cell>
          <cell r="BD21" t="str">
            <v>ASHBY</v>
          </cell>
          <cell r="BI21">
            <v>0</v>
          </cell>
          <cell r="BL21">
            <v>0</v>
          </cell>
          <cell r="BM21">
            <v>0</v>
          </cell>
          <cell r="BO21">
            <v>0</v>
          </cell>
          <cell r="BQ21">
            <v>0</v>
          </cell>
          <cell r="BR21">
            <v>0</v>
          </cell>
          <cell r="BS21">
            <v>0</v>
          </cell>
          <cell r="BU21">
            <v>0</v>
          </cell>
          <cell r="BW21">
            <v>0</v>
          </cell>
        </row>
        <row r="22">
          <cell r="A22">
            <v>13</v>
          </cell>
          <cell r="B22">
            <v>13</v>
          </cell>
          <cell r="C22" t="str">
            <v>ASHFIELD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/>
          <cell r="L22">
            <v>0</v>
          </cell>
          <cell r="M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13</v>
          </cell>
          <cell r="AN22">
            <v>13</v>
          </cell>
          <cell r="AO22">
            <v>13</v>
          </cell>
          <cell r="AP22" t="str">
            <v>ASHFIELD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C22">
            <v>13</v>
          </cell>
          <cell r="BD22" t="str">
            <v>ASHFIELD</v>
          </cell>
          <cell r="BI22">
            <v>0</v>
          </cell>
          <cell r="BL22">
            <v>0</v>
          </cell>
          <cell r="BM22">
            <v>0</v>
          </cell>
          <cell r="BO22">
            <v>0</v>
          </cell>
          <cell r="BQ22">
            <v>0</v>
          </cell>
          <cell r="BR22">
            <v>0</v>
          </cell>
          <cell r="BS22">
            <v>0</v>
          </cell>
          <cell r="BU22">
            <v>0</v>
          </cell>
          <cell r="BW22">
            <v>0</v>
          </cell>
        </row>
        <row r="23">
          <cell r="A23">
            <v>14</v>
          </cell>
          <cell r="B23">
            <v>14</v>
          </cell>
          <cell r="C23" t="str">
            <v>ASHLAND</v>
          </cell>
          <cell r="D23">
            <v>23</v>
          </cell>
          <cell r="E23">
            <v>313311</v>
          </cell>
          <cell r="F23">
            <v>0</v>
          </cell>
          <cell r="G23">
            <v>20539</v>
          </cell>
          <cell r="H23">
            <v>333850</v>
          </cell>
          <cell r="J23">
            <v>0</v>
          </cell>
          <cell r="K23">
            <v>0</v>
          </cell>
          <cell r="L23">
            <v>20539</v>
          </cell>
          <cell r="M23">
            <v>20539</v>
          </cell>
          <cell r="O23">
            <v>313311</v>
          </cell>
          <cell r="Q23">
            <v>0</v>
          </cell>
          <cell r="R23">
            <v>0</v>
          </cell>
          <cell r="S23">
            <v>20539</v>
          </cell>
          <cell r="T23">
            <v>20539</v>
          </cell>
          <cell r="V23">
            <v>53072.25</v>
          </cell>
          <cell r="W23">
            <v>0</v>
          </cell>
          <cell r="X23">
            <v>14</v>
          </cell>
          <cell r="Y23">
            <v>23</v>
          </cell>
          <cell r="Z23">
            <v>0</v>
          </cell>
          <cell r="AA23">
            <v>0</v>
          </cell>
          <cell r="AB23">
            <v>313311</v>
          </cell>
          <cell r="AC23">
            <v>0</v>
          </cell>
          <cell r="AD23">
            <v>313311</v>
          </cell>
          <cell r="AE23">
            <v>0</v>
          </cell>
          <cell r="AF23">
            <v>20539</v>
          </cell>
          <cell r="AG23">
            <v>333850</v>
          </cell>
          <cell r="AH23">
            <v>0</v>
          </cell>
          <cell r="AJ23">
            <v>0</v>
          </cell>
          <cell r="AK23">
            <v>0</v>
          </cell>
          <cell r="AL23">
            <v>333850</v>
          </cell>
          <cell r="AN23">
            <v>14</v>
          </cell>
          <cell r="AO23">
            <v>14</v>
          </cell>
          <cell r="AP23" t="str">
            <v>ASHLAND</v>
          </cell>
          <cell r="AQ23">
            <v>313311</v>
          </cell>
          <cell r="AR23">
            <v>322439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1351.75</v>
          </cell>
          <cell r="AX23">
            <v>31181.5</v>
          </cell>
          <cell r="AY23">
            <v>0</v>
          </cell>
          <cell r="AZ23">
            <v>32533.25</v>
          </cell>
          <cell r="BA23">
            <v>0</v>
          </cell>
          <cell r="BC23">
            <v>14</v>
          </cell>
          <cell r="BD23" t="str">
            <v>ASHLAND</v>
          </cell>
          <cell r="BI23">
            <v>0</v>
          </cell>
          <cell r="BL23">
            <v>0</v>
          </cell>
          <cell r="BM23">
            <v>0</v>
          </cell>
          <cell r="BO23">
            <v>0</v>
          </cell>
          <cell r="BQ23">
            <v>0</v>
          </cell>
          <cell r="BR23">
            <v>0</v>
          </cell>
          <cell r="BS23">
            <v>0</v>
          </cell>
          <cell r="BU23">
            <v>0</v>
          </cell>
          <cell r="BW23">
            <v>0</v>
          </cell>
        </row>
        <row r="24">
          <cell r="A24">
            <v>15</v>
          </cell>
          <cell r="B24">
            <v>15</v>
          </cell>
          <cell r="C24" t="str">
            <v>ATHOL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/>
          <cell r="L24">
            <v>0</v>
          </cell>
          <cell r="M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0</v>
          </cell>
          <cell r="W24">
            <v>0</v>
          </cell>
          <cell r="X24">
            <v>15</v>
          </cell>
          <cell r="AN24">
            <v>15</v>
          </cell>
          <cell r="AO24">
            <v>15</v>
          </cell>
          <cell r="AP24" t="str">
            <v>ATHOL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C24">
            <v>15</v>
          </cell>
          <cell r="BD24" t="str">
            <v>ATHOL</v>
          </cell>
          <cell r="BI24">
            <v>0</v>
          </cell>
          <cell r="BL24">
            <v>0</v>
          </cell>
          <cell r="BM24">
            <v>0</v>
          </cell>
          <cell r="BO24">
            <v>0</v>
          </cell>
          <cell r="BQ24">
            <v>0</v>
          </cell>
          <cell r="BR24">
            <v>0</v>
          </cell>
          <cell r="BS24">
            <v>0</v>
          </cell>
          <cell r="BU24">
            <v>0</v>
          </cell>
          <cell r="BW24">
            <v>0</v>
          </cell>
        </row>
        <row r="25">
          <cell r="A25">
            <v>16</v>
          </cell>
          <cell r="B25">
            <v>16</v>
          </cell>
          <cell r="C25" t="str">
            <v>ATTLEBORO</v>
          </cell>
          <cell r="D25">
            <v>348</v>
          </cell>
          <cell r="E25">
            <v>3663486</v>
          </cell>
          <cell r="F25">
            <v>0</v>
          </cell>
          <cell r="G25">
            <v>310764</v>
          </cell>
          <cell r="H25">
            <v>3974250</v>
          </cell>
          <cell r="J25">
            <v>269130.70723542233</v>
          </cell>
          <cell r="K25">
            <v>0.53464056126964599</v>
          </cell>
          <cell r="L25">
            <v>310764</v>
          </cell>
          <cell r="M25">
            <v>579894.70723542233</v>
          </cell>
          <cell r="O25">
            <v>3394355.2927645775</v>
          </cell>
          <cell r="Q25">
            <v>0</v>
          </cell>
          <cell r="R25">
            <v>269130.70723542233</v>
          </cell>
          <cell r="S25">
            <v>310764</v>
          </cell>
          <cell r="T25">
            <v>579894.70723542233</v>
          </cell>
          <cell r="V25">
            <v>814150.25</v>
          </cell>
          <cell r="W25">
            <v>0</v>
          </cell>
          <cell r="X25">
            <v>16</v>
          </cell>
          <cell r="Y25">
            <v>348</v>
          </cell>
          <cell r="Z25">
            <v>0</v>
          </cell>
          <cell r="AA25">
            <v>0</v>
          </cell>
          <cell r="AB25">
            <v>3663486</v>
          </cell>
          <cell r="AC25">
            <v>0</v>
          </cell>
          <cell r="AD25">
            <v>3663486</v>
          </cell>
          <cell r="AE25">
            <v>0</v>
          </cell>
          <cell r="AF25">
            <v>310764</v>
          </cell>
          <cell r="AG25">
            <v>3974250</v>
          </cell>
          <cell r="AH25">
            <v>0</v>
          </cell>
          <cell r="AJ25">
            <v>0</v>
          </cell>
          <cell r="AK25">
            <v>0</v>
          </cell>
          <cell r="AL25">
            <v>3974250</v>
          </cell>
          <cell r="AN25">
            <v>16</v>
          </cell>
          <cell r="AO25">
            <v>16</v>
          </cell>
          <cell r="AP25" t="str">
            <v>ATTLEBORO</v>
          </cell>
          <cell r="AQ25">
            <v>3663486</v>
          </cell>
          <cell r="AR25">
            <v>3335491</v>
          </cell>
          <cell r="AS25">
            <v>327995</v>
          </cell>
          <cell r="AT25">
            <v>101559.75</v>
          </cell>
          <cell r="AU25">
            <v>28249</v>
          </cell>
          <cell r="AV25">
            <v>0</v>
          </cell>
          <cell r="AW25">
            <v>0</v>
          </cell>
          <cell r="AX25">
            <v>45582.5</v>
          </cell>
          <cell r="AY25">
            <v>0</v>
          </cell>
          <cell r="AZ25">
            <v>503386.25</v>
          </cell>
          <cell r="BA25">
            <v>269130.70723542233</v>
          </cell>
          <cell r="BC25">
            <v>16</v>
          </cell>
          <cell r="BD25" t="str">
            <v>ATTLEBORO</v>
          </cell>
          <cell r="BI25">
            <v>0</v>
          </cell>
          <cell r="BL25">
            <v>0</v>
          </cell>
          <cell r="BM25">
            <v>0</v>
          </cell>
          <cell r="BO25">
            <v>0</v>
          </cell>
          <cell r="BQ25">
            <v>327995</v>
          </cell>
          <cell r="BR25">
            <v>327995</v>
          </cell>
          <cell r="BS25">
            <v>0</v>
          </cell>
          <cell r="BU25">
            <v>0</v>
          </cell>
          <cell r="BW25">
            <v>0</v>
          </cell>
        </row>
        <row r="26">
          <cell r="A26">
            <v>17</v>
          </cell>
          <cell r="B26">
            <v>17</v>
          </cell>
          <cell r="C26" t="str">
            <v>AUBURN</v>
          </cell>
          <cell r="D26">
            <v>15</v>
          </cell>
          <cell r="E26">
            <v>215835</v>
          </cell>
          <cell r="F26">
            <v>0</v>
          </cell>
          <cell r="G26">
            <v>13395</v>
          </cell>
          <cell r="H26">
            <v>229230</v>
          </cell>
          <cell r="J26">
            <v>26017.459000962728</v>
          </cell>
          <cell r="K26">
            <v>0.54854146880867649</v>
          </cell>
          <cell r="L26">
            <v>13395</v>
          </cell>
          <cell r="M26">
            <v>39412.459000962728</v>
          </cell>
          <cell r="O26">
            <v>189817.54099903727</v>
          </cell>
          <cell r="Q26">
            <v>0</v>
          </cell>
          <cell r="R26">
            <v>26017.459000962728</v>
          </cell>
          <cell r="S26">
            <v>13395</v>
          </cell>
          <cell r="T26">
            <v>39412.459000962728</v>
          </cell>
          <cell r="V26">
            <v>60825.25</v>
          </cell>
          <cell r="W26">
            <v>0</v>
          </cell>
          <cell r="X26">
            <v>17</v>
          </cell>
          <cell r="Y26">
            <v>15</v>
          </cell>
          <cell r="Z26">
            <v>0</v>
          </cell>
          <cell r="AA26">
            <v>0</v>
          </cell>
          <cell r="AB26">
            <v>215835</v>
          </cell>
          <cell r="AC26">
            <v>0</v>
          </cell>
          <cell r="AD26">
            <v>215835</v>
          </cell>
          <cell r="AE26">
            <v>0</v>
          </cell>
          <cell r="AF26">
            <v>13395</v>
          </cell>
          <cell r="AG26">
            <v>229230</v>
          </cell>
          <cell r="AH26">
            <v>0</v>
          </cell>
          <cell r="AJ26">
            <v>0</v>
          </cell>
          <cell r="AK26">
            <v>0</v>
          </cell>
          <cell r="AL26">
            <v>229230</v>
          </cell>
          <cell r="AN26">
            <v>17</v>
          </cell>
          <cell r="AO26">
            <v>17</v>
          </cell>
          <cell r="AP26" t="str">
            <v>AUBURN</v>
          </cell>
          <cell r="AQ26">
            <v>215835</v>
          </cell>
          <cell r="AR26">
            <v>184127</v>
          </cell>
          <cell r="AS26">
            <v>31708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15722.25</v>
          </cell>
          <cell r="AY26">
            <v>0</v>
          </cell>
          <cell r="AZ26">
            <v>47430.25</v>
          </cell>
          <cell r="BA26">
            <v>26017.459000962728</v>
          </cell>
          <cell r="BC26">
            <v>17</v>
          </cell>
          <cell r="BD26" t="str">
            <v>AUBURN</v>
          </cell>
          <cell r="BI26">
            <v>0</v>
          </cell>
          <cell r="BL26">
            <v>0</v>
          </cell>
          <cell r="BM26">
            <v>0</v>
          </cell>
          <cell r="BO26">
            <v>0</v>
          </cell>
          <cell r="BQ26">
            <v>31708</v>
          </cell>
          <cell r="BR26">
            <v>31708</v>
          </cell>
          <cell r="BS26">
            <v>0</v>
          </cell>
          <cell r="BU26">
            <v>0</v>
          </cell>
          <cell r="BW26">
            <v>0</v>
          </cell>
        </row>
        <row r="27">
          <cell r="A27">
            <v>18</v>
          </cell>
          <cell r="B27">
            <v>18</v>
          </cell>
          <cell r="C27" t="str">
            <v>AVON</v>
          </cell>
          <cell r="D27">
            <v>10</v>
          </cell>
          <cell r="E27">
            <v>219144</v>
          </cell>
          <cell r="F27">
            <v>0</v>
          </cell>
          <cell r="G27">
            <v>8930</v>
          </cell>
          <cell r="H27">
            <v>228074</v>
          </cell>
          <cell r="J27">
            <v>20716.816098659867</v>
          </cell>
          <cell r="K27">
            <v>0.27983123932368048</v>
          </cell>
          <cell r="L27">
            <v>8930</v>
          </cell>
          <cell r="M27">
            <v>29646.816098659867</v>
          </cell>
          <cell r="O27">
            <v>198427.18390134012</v>
          </cell>
          <cell r="Q27">
            <v>0</v>
          </cell>
          <cell r="R27">
            <v>20716.816098659867</v>
          </cell>
          <cell r="S27">
            <v>8930</v>
          </cell>
          <cell r="T27">
            <v>29646.816098659867</v>
          </cell>
          <cell r="V27">
            <v>82963.25</v>
          </cell>
          <cell r="W27">
            <v>0</v>
          </cell>
          <cell r="X27">
            <v>18</v>
          </cell>
          <cell r="Y27">
            <v>10</v>
          </cell>
          <cell r="Z27">
            <v>0</v>
          </cell>
          <cell r="AA27">
            <v>0</v>
          </cell>
          <cell r="AB27">
            <v>219144</v>
          </cell>
          <cell r="AC27">
            <v>0</v>
          </cell>
          <cell r="AD27">
            <v>219144</v>
          </cell>
          <cell r="AE27">
            <v>0</v>
          </cell>
          <cell r="AF27">
            <v>8930</v>
          </cell>
          <cell r="AG27">
            <v>228074</v>
          </cell>
          <cell r="AH27">
            <v>0</v>
          </cell>
          <cell r="AJ27">
            <v>0</v>
          </cell>
          <cell r="AK27">
            <v>0</v>
          </cell>
          <cell r="AL27">
            <v>228074</v>
          </cell>
          <cell r="AN27">
            <v>18</v>
          </cell>
          <cell r="AO27">
            <v>18</v>
          </cell>
          <cell r="AP27" t="str">
            <v>AVON</v>
          </cell>
          <cell r="AQ27">
            <v>219144</v>
          </cell>
          <cell r="AR27">
            <v>193896</v>
          </cell>
          <cell r="AS27">
            <v>25248</v>
          </cell>
          <cell r="AT27">
            <v>3735.25</v>
          </cell>
          <cell r="AU27">
            <v>15774</v>
          </cell>
          <cell r="AV27">
            <v>22411.5</v>
          </cell>
          <cell r="AW27">
            <v>0</v>
          </cell>
          <cell r="AX27">
            <v>6864.5</v>
          </cell>
          <cell r="AY27">
            <v>0</v>
          </cell>
          <cell r="AZ27">
            <v>74033.25</v>
          </cell>
          <cell r="BA27">
            <v>20716.816098659867</v>
          </cell>
          <cell r="BC27">
            <v>18</v>
          </cell>
          <cell r="BD27" t="str">
            <v>AVON</v>
          </cell>
          <cell r="BI27">
            <v>0</v>
          </cell>
          <cell r="BL27">
            <v>0</v>
          </cell>
          <cell r="BM27">
            <v>0</v>
          </cell>
          <cell r="BO27">
            <v>0</v>
          </cell>
          <cell r="BQ27">
            <v>25248</v>
          </cell>
          <cell r="BR27">
            <v>25248</v>
          </cell>
          <cell r="BS27">
            <v>0</v>
          </cell>
          <cell r="BU27">
            <v>0</v>
          </cell>
          <cell r="BW27">
            <v>0</v>
          </cell>
        </row>
        <row r="28">
          <cell r="A28">
            <v>19</v>
          </cell>
          <cell r="B28">
            <v>19</v>
          </cell>
          <cell r="C28" t="str">
            <v>AYER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/>
          <cell r="L28">
            <v>0</v>
          </cell>
          <cell r="M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19</v>
          </cell>
          <cell r="AN28">
            <v>19</v>
          </cell>
          <cell r="AO28">
            <v>19</v>
          </cell>
          <cell r="AP28" t="str">
            <v>AYER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C28">
            <v>19</v>
          </cell>
          <cell r="BD28" t="str">
            <v>AYER</v>
          </cell>
          <cell r="BI28">
            <v>0</v>
          </cell>
          <cell r="BL28">
            <v>0</v>
          </cell>
          <cell r="BM28">
            <v>0</v>
          </cell>
          <cell r="BO28">
            <v>0</v>
          </cell>
          <cell r="BQ28">
            <v>0</v>
          </cell>
          <cell r="BR28">
            <v>0</v>
          </cell>
          <cell r="BS28">
            <v>0</v>
          </cell>
          <cell r="BU28">
            <v>0</v>
          </cell>
          <cell r="BW28">
            <v>0</v>
          </cell>
        </row>
        <row r="29">
          <cell r="A29">
            <v>20</v>
          </cell>
          <cell r="B29">
            <v>20</v>
          </cell>
          <cell r="C29" t="str">
            <v>BARNSTABLE</v>
          </cell>
          <cell r="D29">
            <v>231</v>
          </cell>
          <cell r="E29">
            <v>3082160</v>
          </cell>
          <cell r="F29">
            <v>0</v>
          </cell>
          <cell r="G29">
            <v>206283</v>
          </cell>
          <cell r="H29">
            <v>3288443</v>
          </cell>
          <cell r="J29">
            <v>147978.19559952134</v>
          </cell>
          <cell r="K29">
            <v>0.3227445081172855</v>
          </cell>
          <cell r="L29">
            <v>206283</v>
          </cell>
          <cell r="M29">
            <v>354261.19559952134</v>
          </cell>
          <cell r="O29">
            <v>2934181.8044004785</v>
          </cell>
          <cell r="Q29">
            <v>0</v>
          </cell>
          <cell r="R29">
            <v>147978.19559952134</v>
          </cell>
          <cell r="S29">
            <v>206283</v>
          </cell>
          <cell r="T29">
            <v>354261.19559952134</v>
          </cell>
          <cell r="V29">
            <v>664782.5</v>
          </cell>
          <cell r="W29">
            <v>0</v>
          </cell>
          <cell r="X29">
            <v>20</v>
          </cell>
          <cell r="Y29">
            <v>231</v>
          </cell>
          <cell r="Z29">
            <v>0</v>
          </cell>
          <cell r="AA29">
            <v>0</v>
          </cell>
          <cell r="AB29">
            <v>3082160</v>
          </cell>
          <cell r="AC29">
            <v>0</v>
          </cell>
          <cell r="AD29">
            <v>3082160</v>
          </cell>
          <cell r="AE29">
            <v>0</v>
          </cell>
          <cell r="AF29">
            <v>206283</v>
          </cell>
          <cell r="AG29">
            <v>3288443</v>
          </cell>
          <cell r="AH29">
            <v>0</v>
          </cell>
          <cell r="AJ29">
            <v>0</v>
          </cell>
          <cell r="AK29">
            <v>0</v>
          </cell>
          <cell r="AL29">
            <v>3288443</v>
          </cell>
          <cell r="AN29">
            <v>20</v>
          </cell>
          <cell r="AO29">
            <v>20</v>
          </cell>
          <cell r="AP29" t="str">
            <v>BARNSTABLE</v>
          </cell>
          <cell r="AQ29">
            <v>3082160</v>
          </cell>
          <cell r="AR29">
            <v>2901816</v>
          </cell>
          <cell r="AS29">
            <v>180344</v>
          </cell>
          <cell r="AT29">
            <v>52962.5</v>
          </cell>
          <cell r="AU29">
            <v>23559</v>
          </cell>
          <cell r="AV29">
            <v>43938.25</v>
          </cell>
          <cell r="AW29">
            <v>79475.5</v>
          </cell>
          <cell r="AX29">
            <v>78220.25</v>
          </cell>
          <cell r="AY29">
            <v>0</v>
          </cell>
          <cell r="AZ29">
            <v>458499.5</v>
          </cell>
          <cell r="BA29">
            <v>147978.19559952134</v>
          </cell>
          <cell r="BC29">
            <v>20</v>
          </cell>
          <cell r="BD29" t="str">
            <v>BARNSTABLE</v>
          </cell>
          <cell r="BI29">
            <v>0</v>
          </cell>
          <cell r="BL29">
            <v>0</v>
          </cell>
          <cell r="BM29">
            <v>0</v>
          </cell>
          <cell r="BO29">
            <v>0</v>
          </cell>
          <cell r="BQ29">
            <v>180344</v>
          </cell>
          <cell r="BR29">
            <v>180344</v>
          </cell>
          <cell r="BS29">
            <v>0</v>
          </cell>
          <cell r="BU29">
            <v>0</v>
          </cell>
          <cell r="BW29">
            <v>0</v>
          </cell>
        </row>
        <row r="30">
          <cell r="A30">
            <v>21</v>
          </cell>
          <cell r="B30">
            <v>21</v>
          </cell>
          <cell r="C30" t="str">
            <v>BARRE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/>
          <cell r="L30">
            <v>0</v>
          </cell>
          <cell r="M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21</v>
          </cell>
          <cell r="AN30">
            <v>21</v>
          </cell>
          <cell r="AO30">
            <v>21</v>
          </cell>
          <cell r="AP30" t="str">
            <v>BARRE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C30">
            <v>21</v>
          </cell>
          <cell r="BD30" t="str">
            <v>BARRE</v>
          </cell>
          <cell r="BI30">
            <v>0</v>
          </cell>
          <cell r="BL30">
            <v>0</v>
          </cell>
          <cell r="BM30">
            <v>0</v>
          </cell>
          <cell r="BO30">
            <v>0</v>
          </cell>
          <cell r="BQ30">
            <v>0</v>
          </cell>
          <cell r="BR30">
            <v>0</v>
          </cell>
          <cell r="BS30">
            <v>0</v>
          </cell>
          <cell r="BU30">
            <v>0</v>
          </cell>
          <cell r="BW30">
            <v>0</v>
          </cell>
        </row>
        <row r="31">
          <cell r="A31">
            <v>22</v>
          </cell>
          <cell r="B31">
            <v>22</v>
          </cell>
          <cell r="C31" t="str">
            <v>BECKET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/>
          <cell r="L31">
            <v>0</v>
          </cell>
          <cell r="M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V31">
            <v>0</v>
          </cell>
          <cell r="W31">
            <v>0</v>
          </cell>
          <cell r="X31">
            <v>22</v>
          </cell>
          <cell r="AN31">
            <v>22</v>
          </cell>
          <cell r="AO31">
            <v>22</v>
          </cell>
          <cell r="AP31" t="str">
            <v>BECKET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C31">
            <v>22</v>
          </cell>
          <cell r="BD31" t="str">
            <v>BECKET</v>
          </cell>
          <cell r="BI31">
            <v>0</v>
          </cell>
          <cell r="BL31">
            <v>0</v>
          </cell>
          <cell r="BM31">
            <v>0</v>
          </cell>
          <cell r="BO31">
            <v>0</v>
          </cell>
          <cell r="BQ31">
            <v>0</v>
          </cell>
          <cell r="BR31">
            <v>0</v>
          </cell>
          <cell r="BS31">
            <v>0</v>
          </cell>
          <cell r="BU31">
            <v>0</v>
          </cell>
          <cell r="BW31">
            <v>0</v>
          </cell>
        </row>
        <row r="32">
          <cell r="A32">
            <v>23</v>
          </cell>
          <cell r="B32">
            <v>23</v>
          </cell>
          <cell r="C32" t="str">
            <v>BEDFORD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/>
          <cell r="L32">
            <v>0</v>
          </cell>
          <cell r="M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V32">
            <v>0</v>
          </cell>
          <cell r="W32">
            <v>0</v>
          </cell>
          <cell r="X32">
            <v>23</v>
          </cell>
          <cell r="AN32">
            <v>23</v>
          </cell>
          <cell r="AO32">
            <v>23</v>
          </cell>
          <cell r="AP32" t="str">
            <v>BEDFORD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C32">
            <v>23</v>
          </cell>
          <cell r="BD32" t="str">
            <v>BEDFORD</v>
          </cell>
          <cell r="BI32">
            <v>0</v>
          </cell>
          <cell r="BL32">
            <v>0</v>
          </cell>
          <cell r="BM32">
            <v>0</v>
          </cell>
          <cell r="BO32">
            <v>0</v>
          </cell>
          <cell r="BQ32">
            <v>0</v>
          </cell>
          <cell r="BR32">
            <v>0</v>
          </cell>
          <cell r="BS32">
            <v>0</v>
          </cell>
          <cell r="BU32">
            <v>0</v>
          </cell>
          <cell r="BW32">
            <v>0</v>
          </cell>
        </row>
        <row r="33">
          <cell r="A33">
            <v>24</v>
          </cell>
          <cell r="B33">
            <v>24</v>
          </cell>
          <cell r="C33" t="str">
            <v>BELCHERTOWN</v>
          </cell>
          <cell r="D33">
            <v>42</v>
          </cell>
          <cell r="E33">
            <v>506748</v>
          </cell>
          <cell r="F33">
            <v>0</v>
          </cell>
          <cell r="G33">
            <v>37506</v>
          </cell>
          <cell r="H33">
            <v>544254</v>
          </cell>
          <cell r="J33">
            <v>0</v>
          </cell>
          <cell r="K33">
            <v>0</v>
          </cell>
          <cell r="L33">
            <v>37506</v>
          </cell>
          <cell r="M33">
            <v>37506</v>
          </cell>
          <cell r="O33">
            <v>506748</v>
          </cell>
          <cell r="Q33">
            <v>0</v>
          </cell>
          <cell r="R33">
            <v>0</v>
          </cell>
          <cell r="S33">
            <v>37506</v>
          </cell>
          <cell r="T33">
            <v>37506</v>
          </cell>
          <cell r="V33">
            <v>110609.25</v>
          </cell>
          <cell r="W33">
            <v>0</v>
          </cell>
          <cell r="X33">
            <v>24</v>
          </cell>
          <cell r="Y33">
            <v>42</v>
          </cell>
          <cell r="Z33">
            <v>0</v>
          </cell>
          <cell r="AA33">
            <v>0</v>
          </cell>
          <cell r="AB33">
            <v>506748</v>
          </cell>
          <cell r="AC33">
            <v>0</v>
          </cell>
          <cell r="AD33">
            <v>506748</v>
          </cell>
          <cell r="AE33">
            <v>0</v>
          </cell>
          <cell r="AF33">
            <v>37506</v>
          </cell>
          <cell r="AG33">
            <v>544254</v>
          </cell>
          <cell r="AH33">
            <v>0</v>
          </cell>
          <cell r="AJ33">
            <v>0</v>
          </cell>
          <cell r="AK33">
            <v>0</v>
          </cell>
          <cell r="AL33">
            <v>544254</v>
          </cell>
          <cell r="AN33">
            <v>24</v>
          </cell>
          <cell r="AO33">
            <v>24</v>
          </cell>
          <cell r="AP33" t="str">
            <v>BELCHERTOWN</v>
          </cell>
          <cell r="AQ33">
            <v>506748</v>
          </cell>
          <cell r="AR33">
            <v>567084</v>
          </cell>
          <cell r="AS33">
            <v>0</v>
          </cell>
          <cell r="AT33">
            <v>4753.5</v>
          </cell>
          <cell r="AU33">
            <v>6074</v>
          </cell>
          <cell r="AV33">
            <v>11040.25</v>
          </cell>
          <cell r="AW33">
            <v>18376.75</v>
          </cell>
          <cell r="AX33">
            <v>32858.75</v>
          </cell>
          <cell r="AY33">
            <v>0</v>
          </cell>
          <cell r="AZ33">
            <v>73103.25</v>
          </cell>
          <cell r="BA33">
            <v>0</v>
          </cell>
          <cell r="BC33">
            <v>24</v>
          </cell>
          <cell r="BD33" t="str">
            <v>BELCHERTOWN</v>
          </cell>
          <cell r="BI33">
            <v>0</v>
          </cell>
          <cell r="BL33">
            <v>0</v>
          </cell>
          <cell r="BM33">
            <v>0</v>
          </cell>
          <cell r="BO33">
            <v>0</v>
          </cell>
          <cell r="BQ33">
            <v>0</v>
          </cell>
          <cell r="BR33">
            <v>0</v>
          </cell>
          <cell r="BS33">
            <v>0</v>
          </cell>
          <cell r="BU33">
            <v>0</v>
          </cell>
          <cell r="BW33">
            <v>0</v>
          </cell>
        </row>
        <row r="34">
          <cell r="A34">
            <v>25</v>
          </cell>
          <cell r="B34">
            <v>25</v>
          </cell>
          <cell r="C34" t="str">
            <v>BELLINGHAM</v>
          </cell>
          <cell r="D34">
            <v>48</v>
          </cell>
          <cell r="E34">
            <v>651292</v>
          </cell>
          <cell r="F34">
            <v>0</v>
          </cell>
          <cell r="G34">
            <v>42864</v>
          </cell>
          <cell r="H34">
            <v>694156</v>
          </cell>
          <cell r="J34">
            <v>85783.438523863049</v>
          </cell>
          <cell r="K34">
            <v>0.37297836383438848</v>
          </cell>
          <cell r="L34">
            <v>42864</v>
          </cell>
          <cell r="M34">
            <v>128647.43852386305</v>
          </cell>
          <cell r="O34">
            <v>565508.56147613691</v>
          </cell>
          <cell r="Q34">
            <v>0</v>
          </cell>
          <cell r="R34">
            <v>85783.438523863049</v>
          </cell>
          <cell r="S34">
            <v>42864</v>
          </cell>
          <cell r="T34">
            <v>128647.43852386305</v>
          </cell>
          <cell r="V34">
            <v>272859.75</v>
          </cell>
          <cell r="W34">
            <v>0</v>
          </cell>
          <cell r="X34">
            <v>25</v>
          </cell>
          <cell r="Y34">
            <v>48</v>
          </cell>
          <cell r="Z34">
            <v>0</v>
          </cell>
          <cell r="AA34">
            <v>0</v>
          </cell>
          <cell r="AB34">
            <v>651292</v>
          </cell>
          <cell r="AC34">
            <v>0</v>
          </cell>
          <cell r="AD34">
            <v>651292</v>
          </cell>
          <cell r="AE34">
            <v>0</v>
          </cell>
          <cell r="AF34">
            <v>42864</v>
          </cell>
          <cell r="AG34">
            <v>694156</v>
          </cell>
          <cell r="AH34">
            <v>0</v>
          </cell>
          <cell r="AJ34">
            <v>0</v>
          </cell>
          <cell r="AK34">
            <v>0</v>
          </cell>
          <cell r="AL34">
            <v>694156</v>
          </cell>
          <cell r="AN34">
            <v>25</v>
          </cell>
          <cell r="AO34">
            <v>25</v>
          </cell>
          <cell r="AP34" t="str">
            <v>BELLINGHAM</v>
          </cell>
          <cell r="AQ34">
            <v>651292</v>
          </cell>
          <cell r="AR34">
            <v>546746</v>
          </cell>
          <cell r="AS34">
            <v>104546</v>
          </cell>
          <cell r="AT34">
            <v>37813.75</v>
          </cell>
          <cell r="AU34">
            <v>57762</v>
          </cell>
          <cell r="AV34">
            <v>24605.75</v>
          </cell>
          <cell r="AW34">
            <v>0</v>
          </cell>
          <cell r="AX34">
            <v>5268.25</v>
          </cell>
          <cell r="AY34">
            <v>0</v>
          </cell>
          <cell r="AZ34">
            <v>229995.75</v>
          </cell>
          <cell r="BA34">
            <v>85783.438523863049</v>
          </cell>
          <cell r="BC34">
            <v>25</v>
          </cell>
          <cell r="BD34" t="str">
            <v>BELLINGHAM</v>
          </cell>
          <cell r="BI34">
            <v>0</v>
          </cell>
          <cell r="BL34">
            <v>0</v>
          </cell>
          <cell r="BM34">
            <v>0</v>
          </cell>
          <cell r="BO34">
            <v>0</v>
          </cell>
          <cell r="BQ34">
            <v>104546</v>
          </cell>
          <cell r="BR34">
            <v>104546</v>
          </cell>
          <cell r="BS34">
            <v>0</v>
          </cell>
          <cell r="BU34">
            <v>0</v>
          </cell>
          <cell r="BW34">
            <v>0</v>
          </cell>
        </row>
        <row r="35">
          <cell r="A35">
            <v>26</v>
          </cell>
          <cell r="B35">
            <v>26</v>
          </cell>
          <cell r="C35" t="str">
            <v>BELMONT</v>
          </cell>
          <cell r="D35">
            <v>1</v>
          </cell>
          <cell r="E35">
            <v>14581</v>
          </cell>
          <cell r="F35">
            <v>0</v>
          </cell>
          <cell r="G35">
            <v>893</v>
          </cell>
          <cell r="H35">
            <v>15474</v>
          </cell>
          <cell r="J35">
            <v>0</v>
          </cell>
          <cell r="K35">
            <v>0</v>
          </cell>
          <cell r="L35">
            <v>893</v>
          </cell>
          <cell r="M35">
            <v>893</v>
          </cell>
          <cell r="O35">
            <v>14581</v>
          </cell>
          <cell r="Q35">
            <v>0</v>
          </cell>
          <cell r="R35">
            <v>0</v>
          </cell>
          <cell r="S35">
            <v>893</v>
          </cell>
          <cell r="T35">
            <v>893</v>
          </cell>
          <cell r="V35">
            <v>9826.75</v>
          </cell>
          <cell r="W35">
            <v>0</v>
          </cell>
          <cell r="X35">
            <v>26</v>
          </cell>
          <cell r="Y35">
            <v>1</v>
          </cell>
          <cell r="Z35">
            <v>0</v>
          </cell>
          <cell r="AA35">
            <v>0</v>
          </cell>
          <cell r="AB35">
            <v>14581</v>
          </cell>
          <cell r="AC35">
            <v>0</v>
          </cell>
          <cell r="AD35">
            <v>14581</v>
          </cell>
          <cell r="AE35">
            <v>0</v>
          </cell>
          <cell r="AF35">
            <v>893</v>
          </cell>
          <cell r="AG35">
            <v>15474</v>
          </cell>
          <cell r="AH35">
            <v>0</v>
          </cell>
          <cell r="AJ35">
            <v>0</v>
          </cell>
          <cell r="AK35">
            <v>0</v>
          </cell>
          <cell r="AL35">
            <v>15474</v>
          </cell>
          <cell r="AN35">
            <v>26</v>
          </cell>
          <cell r="AO35">
            <v>26</v>
          </cell>
          <cell r="AP35" t="str">
            <v>BELMONT</v>
          </cell>
          <cell r="AQ35">
            <v>14581</v>
          </cell>
          <cell r="AR35">
            <v>34608</v>
          </cell>
          <cell r="AS35">
            <v>0</v>
          </cell>
          <cell r="AT35">
            <v>0</v>
          </cell>
          <cell r="AU35">
            <v>3712</v>
          </cell>
          <cell r="AV35">
            <v>678.5</v>
          </cell>
          <cell r="AW35">
            <v>0</v>
          </cell>
          <cell r="AX35">
            <v>4543.25</v>
          </cell>
          <cell r="AY35">
            <v>0</v>
          </cell>
          <cell r="AZ35">
            <v>8933.75</v>
          </cell>
          <cell r="BA35">
            <v>0</v>
          </cell>
          <cell r="BC35">
            <v>26</v>
          </cell>
          <cell r="BD35" t="str">
            <v>BELMONT</v>
          </cell>
          <cell r="BI35">
            <v>0</v>
          </cell>
          <cell r="BL35">
            <v>0</v>
          </cell>
          <cell r="BM35">
            <v>0</v>
          </cell>
          <cell r="BO35">
            <v>0</v>
          </cell>
          <cell r="BQ35">
            <v>0</v>
          </cell>
          <cell r="BR35">
            <v>0</v>
          </cell>
          <cell r="BS35">
            <v>0</v>
          </cell>
          <cell r="BU35">
            <v>0</v>
          </cell>
          <cell r="BW35">
            <v>0</v>
          </cell>
        </row>
        <row r="36">
          <cell r="A36">
            <v>27</v>
          </cell>
          <cell r="B36">
            <v>27</v>
          </cell>
          <cell r="C36" t="str">
            <v>BERKLEY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V36">
            <v>5373.75</v>
          </cell>
          <cell r="W36">
            <v>0</v>
          </cell>
          <cell r="X36">
            <v>27</v>
          </cell>
          <cell r="AN36">
            <v>27</v>
          </cell>
          <cell r="AO36">
            <v>27</v>
          </cell>
          <cell r="AP36" t="str">
            <v>BERKLEY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5373.75</v>
          </cell>
          <cell r="AY36">
            <v>0</v>
          </cell>
          <cell r="AZ36">
            <v>5373.75</v>
          </cell>
          <cell r="BA36">
            <v>0</v>
          </cell>
          <cell r="BC36">
            <v>27</v>
          </cell>
          <cell r="BD36" t="str">
            <v>BERKLEY</v>
          </cell>
          <cell r="BI36">
            <v>0</v>
          </cell>
          <cell r="BL36">
            <v>0</v>
          </cell>
          <cell r="BM36">
            <v>0</v>
          </cell>
          <cell r="BO36">
            <v>0</v>
          </cell>
          <cell r="BQ36">
            <v>0</v>
          </cell>
          <cell r="BR36">
            <v>0</v>
          </cell>
          <cell r="BS36">
            <v>0</v>
          </cell>
          <cell r="BU36">
            <v>0</v>
          </cell>
          <cell r="BW36">
            <v>0</v>
          </cell>
        </row>
        <row r="37">
          <cell r="A37">
            <v>28</v>
          </cell>
          <cell r="B37">
            <v>28</v>
          </cell>
          <cell r="C37" t="str">
            <v>BERLIN</v>
          </cell>
          <cell r="D37">
            <v>1</v>
          </cell>
          <cell r="E37">
            <v>21501</v>
          </cell>
          <cell r="F37">
            <v>0</v>
          </cell>
          <cell r="G37">
            <v>893</v>
          </cell>
          <cell r="H37">
            <v>22394</v>
          </cell>
          <cell r="J37">
            <v>17642.279108732801</v>
          </cell>
          <cell r="K37">
            <v>0.82053295701282736</v>
          </cell>
          <cell r="L37">
            <v>893</v>
          </cell>
          <cell r="M37">
            <v>18535.279108732801</v>
          </cell>
          <cell r="O37">
            <v>3858.7208912671995</v>
          </cell>
          <cell r="Q37">
            <v>0</v>
          </cell>
          <cell r="R37">
            <v>17642.279108732801</v>
          </cell>
          <cell r="S37">
            <v>893</v>
          </cell>
          <cell r="T37">
            <v>18535.279108732801</v>
          </cell>
          <cell r="V37">
            <v>22394</v>
          </cell>
          <cell r="W37">
            <v>0</v>
          </cell>
          <cell r="X37">
            <v>28</v>
          </cell>
          <cell r="Y37">
            <v>1</v>
          </cell>
          <cell r="Z37">
            <v>0</v>
          </cell>
          <cell r="AA37">
            <v>0</v>
          </cell>
          <cell r="AB37">
            <v>21501</v>
          </cell>
          <cell r="AC37">
            <v>0</v>
          </cell>
          <cell r="AD37">
            <v>21501</v>
          </cell>
          <cell r="AE37">
            <v>0</v>
          </cell>
          <cell r="AF37">
            <v>893</v>
          </cell>
          <cell r="AG37">
            <v>22394</v>
          </cell>
          <cell r="AH37">
            <v>0</v>
          </cell>
          <cell r="AJ37">
            <v>0</v>
          </cell>
          <cell r="AK37">
            <v>0</v>
          </cell>
          <cell r="AL37">
            <v>22394</v>
          </cell>
          <cell r="AN37">
            <v>28</v>
          </cell>
          <cell r="AO37">
            <v>28</v>
          </cell>
          <cell r="AP37" t="str">
            <v>BERLIN</v>
          </cell>
          <cell r="AQ37">
            <v>21501</v>
          </cell>
          <cell r="AR37">
            <v>0</v>
          </cell>
          <cell r="AS37">
            <v>21501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21501</v>
          </cell>
          <cell r="BA37">
            <v>17642.279108732801</v>
          </cell>
          <cell r="BC37">
            <v>28</v>
          </cell>
          <cell r="BD37" t="str">
            <v>BERLIN</v>
          </cell>
          <cell r="BI37">
            <v>0</v>
          </cell>
          <cell r="BL37">
            <v>0</v>
          </cell>
          <cell r="BM37">
            <v>0</v>
          </cell>
          <cell r="BO37">
            <v>0</v>
          </cell>
          <cell r="BQ37">
            <v>21501</v>
          </cell>
          <cell r="BR37">
            <v>21501</v>
          </cell>
          <cell r="BS37">
            <v>0</v>
          </cell>
          <cell r="BU37">
            <v>0</v>
          </cell>
          <cell r="BW37">
            <v>0</v>
          </cell>
        </row>
        <row r="38">
          <cell r="A38">
            <v>29</v>
          </cell>
          <cell r="B38">
            <v>29</v>
          </cell>
          <cell r="C38" t="str">
            <v>BERNARDSTON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/>
          <cell r="L38">
            <v>0</v>
          </cell>
          <cell r="M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V38">
            <v>0</v>
          </cell>
          <cell r="W38">
            <v>0</v>
          </cell>
          <cell r="X38">
            <v>29</v>
          </cell>
          <cell r="AN38">
            <v>29</v>
          </cell>
          <cell r="AO38">
            <v>29</v>
          </cell>
          <cell r="AP38" t="str">
            <v>BERNARDSTON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29</v>
          </cell>
          <cell r="BD38" t="str">
            <v>BERNARDSTON</v>
          </cell>
          <cell r="BI38">
            <v>0</v>
          </cell>
          <cell r="BL38">
            <v>0</v>
          </cell>
          <cell r="BM38">
            <v>0</v>
          </cell>
          <cell r="BO38">
            <v>0</v>
          </cell>
          <cell r="BQ38">
            <v>0</v>
          </cell>
          <cell r="BR38">
            <v>0</v>
          </cell>
          <cell r="BS38">
            <v>0</v>
          </cell>
          <cell r="BU38">
            <v>0</v>
          </cell>
          <cell r="BW38">
            <v>0</v>
          </cell>
        </row>
        <row r="39">
          <cell r="A39">
            <v>30</v>
          </cell>
          <cell r="B39">
            <v>30</v>
          </cell>
          <cell r="C39" t="str">
            <v>BEVERLY</v>
          </cell>
          <cell r="D39">
            <v>11</v>
          </cell>
          <cell r="E39">
            <v>164065</v>
          </cell>
          <cell r="F39">
            <v>0</v>
          </cell>
          <cell r="G39">
            <v>9823</v>
          </cell>
          <cell r="H39">
            <v>173888</v>
          </cell>
          <cell r="J39">
            <v>19554.120898572688</v>
          </cell>
          <cell r="K39">
            <v>0.49824176573743195</v>
          </cell>
          <cell r="L39">
            <v>9823</v>
          </cell>
          <cell r="M39">
            <v>29377.120898572688</v>
          </cell>
          <cell r="O39">
            <v>144510.8791014273</v>
          </cell>
          <cell r="Q39">
            <v>0</v>
          </cell>
          <cell r="R39">
            <v>19554.120898572688</v>
          </cell>
          <cell r="S39">
            <v>9823</v>
          </cell>
          <cell r="T39">
            <v>29377.120898572688</v>
          </cell>
          <cell r="V39">
            <v>49069.25</v>
          </cell>
          <cell r="W39">
            <v>0</v>
          </cell>
          <cell r="X39">
            <v>30</v>
          </cell>
          <cell r="Y39">
            <v>11</v>
          </cell>
          <cell r="Z39">
            <v>0</v>
          </cell>
          <cell r="AA39">
            <v>0</v>
          </cell>
          <cell r="AB39">
            <v>164065</v>
          </cell>
          <cell r="AC39">
            <v>0</v>
          </cell>
          <cell r="AD39">
            <v>164065</v>
          </cell>
          <cell r="AE39">
            <v>0</v>
          </cell>
          <cell r="AF39">
            <v>9823</v>
          </cell>
          <cell r="AG39">
            <v>173888</v>
          </cell>
          <cell r="AH39">
            <v>0</v>
          </cell>
          <cell r="AJ39">
            <v>0</v>
          </cell>
          <cell r="AK39">
            <v>0</v>
          </cell>
          <cell r="AL39">
            <v>173888</v>
          </cell>
          <cell r="AN39">
            <v>30</v>
          </cell>
          <cell r="AO39">
            <v>30</v>
          </cell>
          <cell r="AP39" t="str">
            <v>BEVERLY</v>
          </cell>
          <cell r="AQ39">
            <v>164065</v>
          </cell>
          <cell r="AR39">
            <v>140234</v>
          </cell>
          <cell r="AS39">
            <v>23831</v>
          </cell>
          <cell r="AT39">
            <v>2100</v>
          </cell>
          <cell r="AU39">
            <v>0</v>
          </cell>
          <cell r="AV39">
            <v>12466</v>
          </cell>
          <cell r="AW39">
            <v>849.25</v>
          </cell>
          <cell r="AX39">
            <v>0</v>
          </cell>
          <cell r="AY39">
            <v>0</v>
          </cell>
          <cell r="AZ39">
            <v>39246.25</v>
          </cell>
          <cell r="BA39">
            <v>19554.120898572688</v>
          </cell>
          <cell r="BC39">
            <v>30</v>
          </cell>
          <cell r="BD39" t="str">
            <v>BEVERLY</v>
          </cell>
          <cell r="BI39">
            <v>0</v>
          </cell>
          <cell r="BL39">
            <v>0</v>
          </cell>
          <cell r="BM39">
            <v>0</v>
          </cell>
          <cell r="BO39">
            <v>0</v>
          </cell>
          <cell r="BQ39">
            <v>23831</v>
          </cell>
          <cell r="BR39">
            <v>23831</v>
          </cell>
          <cell r="BS39">
            <v>0</v>
          </cell>
          <cell r="BU39">
            <v>0</v>
          </cell>
          <cell r="BW39">
            <v>0</v>
          </cell>
        </row>
        <row r="40">
          <cell r="A40">
            <v>31</v>
          </cell>
          <cell r="B40">
            <v>31</v>
          </cell>
          <cell r="C40" t="str">
            <v>BILLERICA</v>
          </cell>
          <cell r="D40">
            <v>147</v>
          </cell>
          <cell r="E40">
            <v>2114866</v>
          </cell>
          <cell r="F40">
            <v>0</v>
          </cell>
          <cell r="G40">
            <v>131271</v>
          </cell>
          <cell r="H40">
            <v>2246137</v>
          </cell>
          <cell r="J40">
            <v>0</v>
          </cell>
          <cell r="K40">
            <v>0</v>
          </cell>
          <cell r="L40">
            <v>131271</v>
          </cell>
          <cell r="M40">
            <v>131271</v>
          </cell>
          <cell r="O40">
            <v>2114866</v>
          </cell>
          <cell r="Q40">
            <v>0</v>
          </cell>
          <cell r="R40">
            <v>0</v>
          </cell>
          <cell r="S40">
            <v>131271</v>
          </cell>
          <cell r="T40">
            <v>131271</v>
          </cell>
          <cell r="V40">
            <v>281324</v>
          </cell>
          <cell r="W40">
            <v>0</v>
          </cell>
          <cell r="X40">
            <v>31</v>
          </cell>
          <cell r="Y40">
            <v>147</v>
          </cell>
          <cell r="Z40">
            <v>0</v>
          </cell>
          <cell r="AA40">
            <v>0</v>
          </cell>
          <cell r="AB40">
            <v>2114866</v>
          </cell>
          <cell r="AC40">
            <v>0</v>
          </cell>
          <cell r="AD40">
            <v>2114866</v>
          </cell>
          <cell r="AE40">
            <v>0</v>
          </cell>
          <cell r="AF40">
            <v>131271</v>
          </cell>
          <cell r="AG40">
            <v>2246137</v>
          </cell>
          <cell r="AH40">
            <v>0</v>
          </cell>
          <cell r="AJ40">
            <v>0</v>
          </cell>
          <cell r="AK40">
            <v>0</v>
          </cell>
          <cell r="AL40">
            <v>2246137</v>
          </cell>
          <cell r="AN40">
            <v>31</v>
          </cell>
          <cell r="AO40">
            <v>31</v>
          </cell>
          <cell r="AP40" t="str">
            <v>BILLERICA</v>
          </cell>
          <cell r="AQ40">
            <v>2114866</v>
          </cell>
          <cell r="AR40">
            <v>2278811</v>
          </cell>
          <cell r="AS40">
            <v>0</v>
          </cell>
          <cell r="AT40">
            <v>26781.25</v>
          </cell>
          <cell r="AU40">
            <v>0</v>
          </cell>
          <cell r="AV40">
            <v>4168.75</v>
          </cell>
          <cell r="AW40">
            <v>49890.75</v>
          </cell>
          <cell r="AX40">
            <v>69212.25</v>
          </cell>
          <cell r="AY40">
            <v>0</v>
          </cell>
          <cell r="AZ40">
            <v>150053</v>
          </cell>
          <cell r="BA40">
            <v>0</v>
          </cell>
          <cell r="BC40">
            <v>31</v>
          </cell>
          <cell r="BD40" t="str">
            <v>BILLERICA</v>
          </cell>
          <cell r="BI40">
            <v>0</v>
          </cell>
          <cell r="BL40">
            <v>0</v>
          </cell>
          <cell r="BM40">
            <v>0</v>
          </cell>
          <cell r="BO40">
            <v>0</v>
          </cell>
          <cell r="BQ40">
            <v>0</v>
          </cell>
          <cell r="BR40">
            <v>0</v>
          </cell>
          <cell r="BS40">
            <v>0</v>
          </cell>
          <cell r="BU40">
            <v>0</v>
          </cell>
          <cell r="BW40">
            <v>0</v>
          </cell>
        </row>
        <row r="41">
          <cell r="A41">
            <v>32</v>
          </cell>
          <cell r="B41">
            <v>32</v>
          </cell>
          <cell r="C41" t="str">
            <v>BLACKSTONE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/>
          <cell r="L41">
            <v>0</v>
          </cell>
          <cell r="M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V41">
            <v>0</v>
          </cell>
          <cell r="W41">
            <v>0</v>
          </cell>
          <cell r="X41">
            <v>32</v>
          </cell>
          <cell r="AN41">
            <v>32</v>
          </cell>
          <cell r="AO41">
            <v>32</v>
          </cell>
          <cell r="AP41" t="str">
            <v>BLACKSTONE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C41">
            <v>32</v>
          </cell>
          <cell r="BD41" t="str">
            <v>BLACKSTONE</v>
          </cell>
          <cell r="BI41">
            <v>0</v>
          </cell>
          <cell r="BL41">
            <v>0</v>
          </cell>
          <cell r="BM41">
            <v>0</v>
          </cell>
          <cell r="BO41">
            <v>0</v>
          </cell>
          <cell r="BQ41">
            <v>0</v>
          </cell>
          <cell r="BR41">
            <v>0</v>
          </cell>
          <cell r="BS41">
            <v>0</v>
          </cell>
          <cell r="BU41">
            <v>0</v>
          </cell>
          <cell r="BW41">
            <v>0</v>
          </cell>
        </row>
        <row r="42">
          <cell r="A42">
            <v>33</v>
          </cell>
          <cell r="B42">
            <v>33</v>
          </cell>
          <cell r="C42" t="str">
            <v>BLANDFORD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/>
          <cell r="L42">
            <v>0</v>
          </cell>
          <cell r="M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33</v>
          </cell>
          <cell r="AN42">
            <v>33</v>
          </cell>
          <cell r="AO42">
            <v>33</v>
          </cell>
          <cell r="AP42" t="str">
            <v>BLANDFORD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C42">
            <v>33</v>
          </cell>
          <cell r="BD42" t="str">
            <v>BLANDFORD</v>
          </cell>
          <cell r="BI42">
            <v>0</v>
          </cell>
          <cell r="BL42">
            <v>0</v>
          </cell>
          <cell r="BM42">
            <v>0</v>
          </cell>
          <cell r="BO42">
            <v>0</v>
          </cell>
          <cell r="BQ42">
            <v>0</v>
          </cell>
          <cell r="BR42">
            <v>0</v>
          </cell>
          <cell r="BS42">
            <v>0</v>
          </cell>
          <cell r="BU42">
            <v>0</v>
          </cell>
          <cell r="BW42">
            <v>0</v>
          </cell>
        </row>
        <row r="43">
          <cell r="A43">
            <v>34</v>
          </cell>
          <cell r="B43">
            <v>34</v>
          </cell>
          <cell r="C43" t="str">
            <v>BOLTON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/>
          <cell r="L43">
            <v>0</v>
          </cell>
          <cell r="M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34</v>
          </cell>
          <cell r="AN43">
            <v>34</v>
          </cell>
          <cell r="AO43">
            <v>34</v>
          </cell>
          <cell r="AP43" t="str">
            <v>BOLTON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C43">
            <v>34</v>
          </cell>
          <cell r="BD43" t="str">
            <v>BOLTON</v>
          </cell>
          <cell r="BI43">
            <v>0</v>
          </cell>
          <cell r="BL43">
            <v>0</v>
          </cell>
          <cell r="BM43">
            <v>0</v>
          </cell>
          <cell r="BO43">
            <v>0</v>
          </cell>
          <cell r="BQ43">
            <v>0</v>
          </cell>
          <cell r="BR43">
            <v>0</v>
          </cell>
          <cell r="BS43">
            <v>0</v>
          </cell>
          <cell r="BU43">
            <v>0</v>
          </cell>
          <cell r="BW43">
            <v>0</v>
          </cell>
        </row>
        <row r="44">
          <cell r="A44">
            <v>35</v>
          </cell>
          <cell r="B44">
            <v>35</v>
          </cell>
          <cell r="C44" t="str">
            <v>BOSTON</v>
          </cell>
          <cell r="D44">
            <v>11025</v>
          </cell>
          <cell r="E44">
            <v>184607980</v>
          </cell>
          <cell r="F44">
            <v>356445</v>
          </cell>
          <cell r="G44">
            <v>9845325</v>
          </cell>
          <cell r="H44">
            <v>194809750</v>
          </cell>
          <cell r="J44">
            <v>15634065.723091757</v>
          </cell>
          <cell r="K44">
            <v>0.39594773041099501</v>
          </cell>
          <cell r="L44">
            <v>9845325</v>
          </cell>
          <cell r="M44">
            <v>25479390.723091759</v>
          </cell>
          <cell r="O44">
            <v>169330359.27690825</v>
          </cell>
          <cell r="Q44">
            <v>0</v>
          </cell>
          <cell r="R44">
            <v>15634065.723091757</v>
          </cell>
          <cell r="S44">
            <v>9845325</v>
          </cell>
          <cell r="T44">
            <v>25479390.723091759</v>
          </cell>
          <cell r="V44">
            <v>49330500.75</v>
          </cell>
          <cell r="W44">
            <v>0</v>
          </cell>
          <cell r="X44">
            <v>35</v>
          </cell>
          <cell r="Y44">
            <v>11025</v>
          </cell>
          <cell r="Z44">
            <v>0</v>
          </cell>
          <cell r="AA44">
            <v>0</v>
          </cell>
          <cell r="AB44">
            <v>184607980</v>
          </cell>
          <cell r="AC44">
            <v>0</v>
          </cell>
          <cell r="AD44">
            <v>184607980</v>
          </cell>
          <cell r="AE44">
            <v>356445</v>
          </cell>
          <cell r="AF44">
            <v>9845325</v>
          </cell>
          <cell r="AG44">
            <v>194809750</v>
          </cell>
          <cell r="AH44">
            <v>0</v>
          </cell>
          <cell r="AJ44">
            <v>0</v>
          </cell>
          <cell r="AK44">
            <v>0</v>
          </cell>
          <cell r="AL44">
            <v>194809750</v>
          </cell>
          <cell r="AN44">
            <v>35</v>
          </cell>
          <cell r="AO44">
            <v>35</v>
          </cell>
          <cell r="AP44" t="str">
            <v>BOSTON</v>
          </cell>
          <cell r="AQ44">
            <v>184607980</v>
          </cell>
          <cell r="AR44">
            <v>165554430</v>
          </cell>
          <cell r="AS44">
            <v>19053550</v>
          </cell>
          <cell r="AT44">
            <v>5557650.5</v>
          </cell>
          <cell r="AU44">
            <v>2163422</v>
          </cell>
          <cell r="AV44">
            <v>4057026.75</v>
          </cell>
          <cell r="AW44">
            <v>3588035.5</v>
          </cell>
          <cell r="AX44">
            <v>5065491</v>
          </cell>
          <cell r="AY44">
            <v>0</v>
          </cell>
          <cell r="AZ44">
            <v>39485175.75</v>
          </cell>
          <cell r="BA44">
            <v>15634065.723091757</v>
          </cell>
          <cell r="BC44">
            <v>35</v>
          </cell>
          <cell r="BD44" t="str">
            <v>BOSTON</v>
          </cell>
          <cell r="BI44">
            <v>0</v>
          </cell>
          <cell r="BL44">
            <v>0</v>
          </cell>
          <cell r="BM44">
            <v>0</v>
          </cell>
          <cell r="BO44">
            <v>0</v>
          </cell>
          <cell r="BQ44">
            <v>19053550</v>
          </cell>
          <cell r="BR44">
            <v>19053550</v>
          </cell>
          <cell r="BS44">
            <v>0</v>
          </cell>
          <cell r="BU44">
            <v>0</v>
          </cell>
          <cell r="BW44">
            <v>0</v>
          </cell>
        </row>
        <row r="45">
          <cell r="A45">
            <v>36</v>
          </cell>
          <cell r="B45">
            <v>36</v>
          </cell>
          <cell r="C45" t="str">
            <v>BOURNE</v>
          </cell>
          <cell r="D45">
            <v>145</v>
          </cell>
          <cell r="E45">
            <v>2221103</v>
          </cell>
          <cell r="F45">
            <v>0</v>
          </cell>
          <cell r="G45">
            <v>129485</v>
          </cell>
          <cell r="H45">
            <v>2350588</v>
          </cell>
          <cell r="J45">
            <v>230421.24445538517</v>
          </cell>
          <cell r="K45">
            <v>0.41756084578245828</v>
          </cell>
          <cell r="L45">
            <v>129485</v>
          </cell>
          <cell r="M45">
            <v>359906.24445538514</v>
          </cell>
          <cell r="O45">
            <v>1990681.755544615</v>
          </cell>
          <cell r="Q45">
            <v>0</v>
          </cell>
          <cell r="R45">
            <v>230421.24445538517</v>
          </cell>
          <cell r="S45">
            <v>129485</v>
          </cell>
          <cell r="T45">
            <v>359906.24445538514</v>
          </cell>
          <cell r="V45">
            <v>681311.75</v>
          </cell>
          <cell r="W45">
            <v>0</v>
          </cell>
          <cell r="X45">
            <v>36</v>
          </cell>
          <cell r="Y45">
            <v>145</v>
          </cell>
          <cell r="Z45">
            <v>0</v>
          </cell>
          <cell r="AA45">
            <v>0</v>
          </cell>
          <cell r="AB45">
            <v>2221103</v>
          </cell>
          <cell r="AC45">
            <v>0</v>
          </cell>
          <cell r="AD45">
            <v>2221103</v>
          </cell>
          <cell r="AE45">
            <v>0</v>
          </cell>
          <cell r="AF45">
            <v>129485</v>
          </cell>
          <cell r="AG45">
            <v>2350588</v>
          </cell>
          <cell r="AH45">
            <v>0</v>
          </cell>
          <cell r="AJ45">
            <v>0</v>
          </cell>
          <cell r="AK45">
            <v>0</v>
          </cell>
          <cell r="AL45">
            <v>2350588</v>
          </cell>
          <cell r="AN45">
            <v>36</v>
          </cell>
          <cell r="AO45">
            <v>36</v>
          </cell>
          <cell r="AP45" t="str">
            <v>BOURNE</v>
          </cell>
          <cell r="AQ45">
            <v>2221103</v>
          </cell>
          <cell r="AR45">
            <v>1940284</v>
          </cell>
          <cell r="AS45">
            <v>280819</v>
          </cell>
          <cell r="AT45">
            <v>47990.25</v>
          </cell>
          <cell r="AU45">
            <v>99425</v>
          </cell>
          <cell r="AV45">
            <v>30681.5</v>
          </cell>
          <cell r="AW45">
            <v>37208.75</v>
          </cell>
          <cell r="AX45">
            <v>55702.25</v>
          </cell>
          <cell r="AY45">
            <v>0</v>
          </cell>
          <cell r="AZ45">
            <v>551826.75</v>
          </cell>
          <cell r="BA45">
            <v>230421.24445538517</v>
          </cell>
          <cell r="BC45">
            <v>36</v>
          </cell>
          <cell r="BD45" t="str">
            <v>BOURNE</v>
          </cell>
          <cell r="BI45">
            <v>0</v>
          </cell>
          <cell r="BL45">
            <v>0</v>
          </cell>
          <cell r="BM45">
            <v>0</v>
          </cell>
          <cell r="BO45">
            <v>0</v>
          </cell>
          <cell r="BQ45">
            <v>280819</v>
          </cell>
          <cell r="BR45">
            <v>280819</v>
          </cell>
          <cell r="BS45">
            <v>0</v>
          </cell>
          <cell r="BU45">
            <v>0</v>
          </cell>
          <cell r="BW45">
            <v>0</v>
          </cell>
        </row>
        <row r="46">
          <cell r="A46">
            <v>37</v>
          </cell>
          <cell r="B46">
            <v>37</v>
          </cell>
          <cell r="C46" t="str">
            <v>BOXBOROUGH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/>
          <cell r="L46">
            <v>0</v>
          </cell>
          <cell r="M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37</v>
          </cell>
          <cell r="AN46">
            <v>37</v>
          </cell>
          <cell r="AO46">
            <v>37</v>
          </cell>
          <cell r="AP46" t="str">
            <v>BOXBOROUGH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C46">
            <v>37</v>
          </cell>
          <cell r="BD46" t="str">
            <v>BOXBOROUGH</v>
          </cell>
          <cell r="BI46">
            <v>0</v>
          </cell>
          <cell r="BL46">
            <v>0</v>
          </cell>
          <cell r="BM46">
            <v>0</v>
          </cell>
          <cell r="BO46">
            <v>0</v>
          </cell>
          <cell r="BQ46">
            <v>0</v>
          </cell>
          <cell r="BR46">
            <v>0</v>
          </cell>
          <cell r="BS46">
            <v>0</v>
          </cell>
          <cell r="BU46">
            <v>0</v>
          </cell>
          <cell r="BW46">
            <v>0</v>
          </cell>
        </row>
        <row r="47">
          <cell r="A47">
            <v>38</v>
          </cell>
          <cell r="B47">
            <v>38</v>
          </cell>
          <cell r="C47" t="str">
            <v>BOXFORD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/>
          <cell r="L47">
            <v>0</v>
          </cell>
          <cell r="M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38</v>
          </cell>
          <cell r="AN47">
            <v>38</v>
          </cell>
          <cell r="AO47">
            <v>38</v>
          </cell>
          <cell r="AP47" t="str">
            <v>BOXFORD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C47">
            <v>38</v>
          </cell>
          <cell r="BD47" t="str">
            <v>BOXFORD</v>
          </cell>
          <cell r="BI47">
            <v>0</v>
          </cell>
          <cell r="BL47">
            <v>0</v>
          </cell>
          <cell r="BM47">
            <v>0</v>
          </cell>
          <cell r="BO47">
            <v>0</v>
          </cell>
          <cell r="BQ47">
            <v>0</v>
          </cell>
          <cell r="BR47">
            <v>0</v>
          </cell>
          <cell r="BS47">
            <v>0</v>
          </cell>
          <cell r="BU47">
            <v>0</v>
          </cell>
          <cell r="BW47">
            <v>0</v>
          </cell>
        </row>
        <row r="48">
          <cell r="A48">
            <v>39</v>
          </cell>
          <cell r="B48">
            <v>39</v>
          </cell>
          <cell r="C48" t="str">
            <v>BOYLSTON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/>
          <cell r="L48">
            <v>0</v>
          </cell>
          <cell r="M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39</v>
          </cell>
          <cell r="AN48">
            <v>39</v>
          </cell>
          <cell r="AO48">
            <v>39</v>
          </cell>
          <cell r="AP48" t="str">
            <v>BOYLSTON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C48">
            <v>39</v>
          </cell>
          <cell r="BD48" t="str">
            <v>BOYLSTON</v>
          </cell>
          <cell r="BI48">
            <v>0</v>
          </cell>
          <cell r="BL48">
            <v>0</v>
          </cell>
          <cell r="BM48">
            <v>0</v>
          </cell>
          <cell r="BO48">
            <v>0</v>
          </cell>
          <cell r="BQ48">
            <v>0</v>
          </cell>
          <cell r="BR48">
            <v>0</v>
          </cell>
          <cell r="BS48">
            <v>0</v>
          </cell>
          <cell r="BU48">
            <v>0</v>
          </cell>
          <cell r="BW48">
            <v>0</v>
          </cell>
        </row>
        <row r="49">
          <cell r="A49">
            <v>40</v>
          </cell>
          <cell r="B49">
            <v>40</v>
          </cell>
          <cell r="C49" t="str">
            <v>BRAINTREE</v>
          </cell>
          <cell r="D49">
            <v>12</v>
          </cell>
          <cell r="E49">
            <v>177048</v>
          </cell>
          <cell r="F49">
            <v>0</v>
          </cell>
          <cell r="G49">
            <v>10716</v>
          </cell>
          <cell r="H49">
            <v>187764</v>
          </cell>
          <cell r="J49">
            <v>0</v>
          </cell>
          <cell r="K49">
            <v>0</v>
          </cell>
          <cell r="L49">
            <v>10716</v>
          </cell>
          <cell r="M49">
            <v>10716</v>
          </cell>
          <cell r="O49">
            <v>177048</v>
          </cell>
          <cell r="Q49">
            <v>0</v>
          </cell>
          <cell r="R49">
            <v>0</v>
          </cell>
          <cell r="S49">
            <v>10716</v>
          </cell>
          <cell r="T49">
            <v>10716</v>
          </cell>
          <cell r="V49">
            <v>36794.5</v>
          </cell>
          <cell r="W49">
            <v>0</v>
          </cell>
          <cell r="X49">
            <v>40</v>
          </cell>
          <cell r="Y49">
            <v>12</v>
          </cell>
          <cell r="Z49">
            <v>0</v>
          </cell>
          <cell r="AA49">
            <v>0</v>
          </cell>
          <cell r="AB49">
            <v>177048</v>
          </cell>
          <cell r="AC49">
            <v>0</v>
          </cell>
          <cell r="AD49">
            <v>177048</v>
          </cell>
          <cell r="AE49">
            <v>0</v>
          </cell>
          <cell r="AF49">
            <v>10716</v>
          </cell>
          <cell r="AG49">
            <v>187764</v>
          </cell>
          <cell r="AH49">
            <v>0</v>
          </cell>
          <cell r="AJ49">
            <v>0</v>
          </cell>
          <cell r="AK49">
            <v>0</v>
          </cell>
          <cell r="AL49">
            <v>187764</v>
          </cell>
          <cell r="AN49">
            <v>40</v>
          </cell>
          <cell r="AO49">
            <v>40</v>
          </cell>
          <cell r="AP49" t="str">
            <v>BRAINTREE</v>
          </cell>
          <cell r="AQ49">
            <v>177048</v>
          </cell>
          <cell r="AR49">
            <v>247254</v>
          </cell>
          <cell r="AS49">
            <v>0</v>
          </cell>
          <cell r="AT49">
            <v>0</v>
          </cell>
          <cell r="AU49">
            <v>10623</v>
          </cell>
          <cell r="AV49">
            <v>5733.5</v>
          </cell>
          <cell r="AW49">
            <v>2833.25</v>
          </cell>
          <cell r="AX49">
            <v>6888.75</v>
          </cell>
          <cell r="AY49">
            <v>0</v>
          </cell>
          <cell r="AZ49">
            <v>26078.5</v>
          </cell>
          <cell r="BA49">
            <v>0</v>
          </cell>
          <cell r="BC49">
            <v>40</v>
          </cell>
          <cell r="BD49" t="str">
            <v>BRAINTREE</v>
          </cell>
          <cell r="BI49">
            <v>0</v>
          </cell>
          <cell r="BL49">
            <v>0</v>
          </cell>
          <cell r="BM49">
            <v>0</v>
          </cell>
          <cell r="BO49">
            <v>0</v>
          </cell>
          <cell r="BQ49">
            <v>0</v>
          </cell>
          <cell r="BR49">
            <v>0</v>
          </cell>
          <cell r="BS49">
            <v>0</v>
          </cell>
          <cell r="BU49">
            <v>0</v>
          </cell>
          <cell r="BW49">
            <v>0</v>
          </cell>
        </row>
        <row r="50">
          <cell r="A50">
            <v>41</v>
          </cell>
          <cell r="B50">
            <v>41</v>
          </cell>
          <cell r="C50" t="str">
            <v>BREWSTER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/>
          <cell r="L50">
            <v>0</v>
          </cell>
          <cell r="M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V50">
            <v>0</v>
          </cell>
          <cell r="W50">
            <v>0</v>
          </cell>
          <cell r="X50">
            <v>41</v>
          </cell>
          <cell r="AN50">
            <v>41</v>
          </cell>
          <cell r="AO50">
            <v>41</v>
          </cell>
          <cell r="AP50" t="str">
            <v>BREWSTER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C50">
            <v>41</v>
          </cell>
          <cell r="BD50" t="str">
            <v>BREWSTER</v>
          </cell>
          <cell r="BI50">
            <v>0</v>
          </cell>
          <cell r="BL50">
            <v>0</v>
          </cell>
          <cell r="BM50">
            <v>0</v>
          </cell>
          <cell r="BO50">
            <v>0</v>
          </cell>
          <cell r="BQ50">
            <v>0</v>
          </cell>
          <cell r="BR50">
            <v>0</v>
          </cell>
          <cell r="BS50">
            <v>0</v>
          </cell>
          <cell r="BU50">
            <v>0</v>
          </cell>
          <cell r="BW50">
            <v>0</v>
          </cell>
        </row>
        <row r="51">
          <cell r="A51">
            <v>42</v>
          </cell>
          <cell r="B51">
            <v>42</v>
          </cell>
          <cell r="C51" t="str">
            <v>BRIDGEWATER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  <cell r="K51"/>
          <cell r="L51">
            <v>0</v>
          </cell>
          <cell r="M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V51">
            <v>0</v>
          </cell>
          <cell r="W51">
            <v>0</v>
          </cell>
          <cell r="X51">
            <v>42</v>
          </cell>
          <cell r="AN51">
            <v>42</v>
          </cell>
          <cell r="AO51">
            <v>42</v>
          </cell>
          <cell r="AP51" t="str">
            <v>BRIDGEWATER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C51">
            <v>42</v>
          </cell>
          <cell r="BD51" t="str">
            <v>BRIDGEWATER</v>
          </cell>
          <cell r="BI51">
            <v>0</v>
          </cell>
          <cell r="BL51">
            <v>0</v>
          </cell>
          <cell r="BM51">
            <v>0</v>
          </cell>
          <cell r="BO51">
            <v>0</v>
          </cell>
          <cell r="BQ51">
            <v>0</v>
          </cell>
          <cell r="BR51">
            <v>0</v>
          </cell>
          <cell r="BS51">
            <v>0</v>
          </cell>
          <cell r="BU51">
            <v>0</v>
          </cell>
          <cell r="BW51">
            <v>0</v>
          </cell>
        </row>
        <row r="52">
          <cell r="A52">
            <v>43</v>
          </cell>
          <cell r="B52">
            <v>43</v>
          </cell>
          <cell r="C52" t="str">
            <v>BRIMFIELD</v>
          </cell>
          <cell r="D52">
            <v>2</v>
          </cell>
          <cell r="E52">
            <v>26810</v>
          </cell>
          <cell r="F52">
            <v>0</v>
          </cell>
          <cell r="G52">
            <v>1786</v>
          </cell>
          <cell r="H52">
            <v>28596</v>
          </cell>
          <cell r="J52">
            <v>0</v>
          </cell>
          <cell r="K52">
            <v>0</v>
          </cell>
          <cell r="L52">
            <v>1786</v>
          </cell>
          <cell r="M52">
            <v>1786</v>
          </cell>
          <cell r="O52">
            <v>26810</v>
          </cell>
          <cell r="Q52">
            <v>0</v>
          </cell>
          <cell r="R52">
            <v>0</v>
          </cell>
          <cell r="S52">
            <v>1786</v>
          </cell>
          <cell r="T52">
            <v>1786</v>
          </cell>
          <cell r="V52">
            <v>9030.5</v>
          </cell>
          <cell r="W52">
            <v>0</v>
          </cell>
          <cell r="X52">
            <v>43</v>
          </cell>
          <cell r="Y52">
            <v>2</v>
          </cell>
          <cell r="Z52">
            <v>0</v>
          </cell>
          <cell r="AA52">
            <v>0</v>
          </cell>
          <cell r="AB52">
            <v>26810</v>
          </cell>
          <cell r="AC52">
            <v>0</v>
          </cell>
          <cell r="AD52">
            <v>26810</v>
          </cell>
          <cell r="AE52">
            <v>0</v>
          </cell>
          <cell r="AF52">
            <v>1786</v>
          </cell>
          <cell r="AG52">
            <v>28596</v>
          </cell>
          <cell r="AH52">
            <v>0</v>
          </cell>
          <cell r="AJ52">
            <v>0</v>
          </cell>
          <cell r="AK52">
            <v>0</v>
          </cell>
          <cell r="AL52">
            <v>28596</v>
          </cell>
          <cell r="AN52">
            <v>43</v>
          </cell>
          <cell r="AO52">
            <v>43</v>
          </cell>
          <cell r="AP52" t="str">
            <v>BRIMFIELD</v>
          </cell>
          <cell r="AQ52">
            <v>26810</v>
          </cell>
          <cell r="AR52">
            <v>28978</v>
          </cell>
          <cell r="AS52">
            <v>0</v>
          </cell>
          <cell r="AT52">
            <v>7244.5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7244.5</v>
          </cell>
          <cell r="BA52">
            <v>0</v>
          </cell>
          <cell r="BC52">
            <v>43</v>
          </cell>
          <cell r="BD52" t="str">
            <v>BRIMFIELD</v>
          </cell>
          <cell r="BI52">
            <v>0</v>
          </cell>
          <cell r="BL52">
            <v>0</v>
          </cell>
          <cell r="BM52">
            <v>0</v>
          </cell>
          <cell r="BO52">
            <v>0</v>
          </cell>
          <cell r="BQ52">
            <v>0</v>
          </cell>
          <cell r="BR52">
            <v>0</v>
          </cell>
          <cell r="BS52">
            <v>0</v>
          </cell>
          <cell r="BU52">
            <v>0</v>
          </cell>
          <cell r="BW52">
            <v>0</v>
          </cell>
        </row>
        <row r="53">
          <cell r="A53">
            <v>44</v>
          </cell>
          <cell r="B53">
            <v>44</v>
          </cell>
          <cell r="C53" t="str">
            <v>BROCKTON</v>
          </cell>
          <cell r="D53">
            <v>1046</v>
          </cell>
          <cell r="E53">
            <v>12198481</v>
          </cell>
          <cell r="F53">
            <v>0</v>
          </cell>
          <cell r="G53">
            <v>934078</v>
          </cell>
          <cell r="H53">
            <v>13132559</v>
          </cell>
          <cell r="J53">
            <v>1587983.1754376239</v>
          </cell>
          <cell r="K53">
            <v>0.41873899961260269</v>
          </cell>
          <cell r="L53">
            <v>934078</v>
          </cell>
          <cell r="M53">
            <v>2522061.1754376236</v>
          </cell>
          <cell r="O53">
            <v>10610497.824562376</v>
          </cell>
          <cell r="Q53">
            <v>0</v>
          </cell>
          <cell r="R53">
            <v>1587983.1754376239</v>
          </cell>
          <cell r="S53">
            <v>934078</v>
          </cell>
          <cell r="T53">
            <v>2522061.1754376236</v>
          </cell>
          <cell r="V53">
            <v>4726376.25</v>
          </cell>
          <cell r="W53">
            <v>0</v>
          </cell>
          <cell r="X53">
            <v>44</v>
          </cell>
          <cell r="Y53">
            <v>1046</v>
          </cell>
          <cell r="Z53">
            <v>0</v>
          </cell>
          <cell r="AA53">
            <v>0</v>
          </cell>
          <cell r="AB53">
            <v>12198481</v>
          </cell>
          <cell r="AC53">
            <v>0</v>
          </cell>
          <cell r="AD53">
            <v>12198481</v>
          </cell>
          <cell r="AE53">
            <v>0</v>
          </cell>
          <cell r="AF53">
            <v>934078</v>
          </cell>
          <cell r="AG53">
            <v>13132559</v>
          </cell>
          <cell r="AH53">
            <v>0</v>
          </cell>
          <cell r="AJ53">
            <v>0</v>
          </cell>
          <cell r="AK53">
            <v>0</v>
          </cell>
          <cell r="AL53">
            <v>13132559</v>
          </cell>
          <cell r="AN53">
            <v>44</v>
          </cell>
          <cell r="AO53">
            <v>44</v>
          </cell>
          <cell r="AP53" t="str">
            <v>BROCKTON</v>
          </cell>
          <cell r="AQ53">
            <v>12198481</v>
          </cell>
          <cell r="AR53">
            <v>10263174</v>
          </cell>
          <cell r="AS53">
            <v>1935307</v>
          </cell>
          <cell r="AT53">
            <v>662946.75</v>
          </cell>
          <cell r="AU53">
            <v>867918</v>
          </cell>
          <cell r="AV53">
            <v>173005</v>
          </cell>
          <cell r="AW53">
            <v>58434.25</v>
          </cell>
          <cell r="AX53">
            <v>94687.25</v>
          </cell>
          <cell r="AY53">
            <v>0</v>
          </cell>
          <cell r="AZ53">
            <v>3792298.25</v>
          </cell>
          <cell r="BA53">
            <v>1587983.1754376239</v>
          </cell>
          <cell r="BC53">
            <v>44</v>
          </cell>
          <cell r="BD53" t="str">
            <v>BROCKTON</v>
          </cell>
          <cell r="BI53">
            <v>0</v>
          </cell>
          <cell r="BL53">
            <v>0</v>
          </cell>
          <cell r="BM53">
            <v>0</v>
          </cell>
          <cell r="BO53">
            <v>0</v>
          </cell>
          <cell r="BQ53">
            <v>1935307</v>
          </cell>
          <cell r="BR53">
            <v>1935307</v>
          </cell>
          <cell r="BS53">
            <v>0</v>
          </cell>
          <cell r="BU53">
            <v>0</v>
          </cell>
          <cell r="BW53">
            <v>0</v>
          </cell>
        </row>
        <row r="54">
          <cell r="A54">
            <v>45</v>
          </cell>
          <cell r="B54">
            <v>45</v>
          </cell>
          <cell r="C54" t="str">
            <v>BROOKFIELD</v>
          </cell>
          <cell r="D54">
            <v>2</v>
          </cell>
          <cell r="E54">
            <v>23608</v>
          </cell>
          <cell r="F54">
            <v>0</v>
          </cell>
          <cell r="G54">
            <v>1786</v>
          </cell>
          <cell r="H54">
            <v>25394</v>
          </cell>
          <cell r="J54">
            <v>0</v>
          </cell>
          <cell r="K54">
            <v>0</v>
          </cell>
          <cell r="L54">
            <v>1786</v>
          </cell>
          <cell r="M54">
            <v>1786</v>
          </cell>
          <cell r="O54">
            <v>23608</v>
          </cell>
          <cell r="Q54">
            <v>0</v>
          </cell>
          <cell r="R54">
            <v>0</v>
          </cell>
          <cell r="S54">
            <v>1786</v>
          </cell>
          <cell r="T54">
            <v>1786</v>
          </cell>
          <cell r="V54">
            <v>8702.5</v>
          </cell>
          <cell r="W54">
            <v>0</v>
          </cell>
          <cell r="X54">
            <v>45</v>
          </cell>
          <cell r="Y54">
            <v>2</v>
          </cell>
          <cell r="Z54">
            <v>0</v>
          </cell>
          <cell r="AA54">
            <v>0</v>
          </cell>
          <cell r="AB54">
            <v>23608</v>
          </cell>
          <cell r="AC54">
            <v>0</v>
          </cell>
          <cell r="AD54">
            <v>23608</v>
          </cell>
          <cell r="AE54">
            <v>0</v>
          </cell>
          <cell r="AF54">
            <v>1786</v>
          </cell>
          <cell r="AG54">
            <v>25394</v>
          </cell>
          <cell r="AH54">
            <v>0</v>
          </cell>
          <cell r="AJ54">
            <v>0</v>
          </cell>
          <cell r="AK54">
            <v>0</v>
          </cell>
          <cell r="AL54">
            <v>25394</v>
          </cell>
          <cell r="AN54">
            <v>45</v>
          </cell>
          <cell r="AO54">
            <v>45</v>
          </cell>
          <cell r="AP54" t="str">
            <v>BROOKFIELD</v>
          </cell>
          <cell r="AQ54">
            <v>23608</v>
          </cell>
          <cell r="AR54">
            <v>27666</v>
          </cell>
          <cell r="AS54">
            <v>0</v>
          </cell>
          <cell r="AT54">
            <v>6916.5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6916.5</v>
          </cell>
          <cell r="BA54">
            <v>0</v>
          </cell>
          <cell r="BC54">
            <v>45</v>
          </cell>
          <cell r="BD54" t="str">
            <v>BROOKFIELD</v>
          </cell>
          <cell r="BI54">
            <v>0</v>
          </cell>
          <cell r="BL54">
            <v>0</v>
          </cell>
          <cell r="BM54">
            <v>0</v>
          </cell>
          <cell r="BO54">
            <v>0</v>
          </cell>
          <cell r="BQ54">
            <v>0</v>
          </cell>
          <cell r="BR54">
            <v>0</v>
          </cell>
          <cell r="BS54">
            <v>0</v>
          </cell>
          <cell r="BU54">
            <v>0</v>
          </cell>
          <cell r="BW54">
            <v>0</v>
          </cell>
        </row>
        <row r="55">
          <cell r="A55">
            <v>46</v>
          </cell>
          <cell r="B55">
            <v>46</v>
          </cell>
          <cell r="C55" t="str">
            <v>BROOKLINE</v>
          </cell>
          <cell r="D55">
            <v>3</v>
          </cell>
          <cell r="E55">
            <v>68877</v>
          </cell>
          <cell r="F55">
            <v>0</v>
          </cell>
          <cell r="G55">
            <v>2679</v>
          </cell>
          <cell r="H55">
            <v>71556</v>
          </cell>
          <cell r="J55">
            <v>0</v>
          </cell>
          <cell r="K55">
            <v>0</v>
          </cell>
          <cell r="L55">
            <v>2679</v>
          </cell>
          <cell r="M55">
            <v>2679</v>
          </cell>
          <cell r="O55">
            <v>68877</v>
          </cell>
          <cell r="Q55">
            <v>0</v>
          </cell>
          <cell r="R55">
            <v>0</v>
          </cell>
          <cell r="S55">
            <v>2679</v>
          </cell>
          <cell r="T55">
            <v>2679</v>
          </cell>
          <cell r="V55">
            <v>24170</v>
          </cell>
          <cell r="W55">
            <v>0</v>
          </cell>
          <cell r="X55">
            <v>46</v>
          </cell>
          <cell r="Y55">
            <v>3</v>
          </cell>
          <cell r="Z55">
            <v>0</v>
          </cell>
          <cell r="AA55">
            <v>0</v>
          </cell>
          <cell r="AB55">
            <v>68877</v>
          </cell>
          <cell r="AC55">
            <v>0</v>
          </cell>
          <cell r="AD55">
            <v>68877</v>
          </cell>
          <cell r="AE55">
            <v>0</v>
          </cell>
          <cell r="AF55">
            <v>2679</v>
          </cell>
          <cell r="AG55">
            <v>71556</v>
          </cell>
          <cell r="AH55">
            <v>0</v>
          </cell>
          <cell r="AJ55">
            <v>0</v>
          </cell>
          <cell r="AK55">
            <v>0</v>
          </cell>
          <cell r="AL55">
            <v>71556</v>
          </cell>
          <cell r="AN55">
            <v>46</v>
          </cell>
          <cell r="AO55">
            <v>46</v>
          </cell>
          <cell r="AP55" t="str">
            <v>BROOKLINE</v>
          </cell>
          <cell r="AQ55">
            <v>68877</v>
          </cell>
          <cell r="AR55">
            <v>73341</v>
          </cell>
          <cell r="AS55">
            <v>0</v>
          </cell>
          <cell r="AT55">
            <v>0</v>
          </cell>
          <cell r="AU55">
            <v>19237</v>
          </cell>
          <cell r="AV55">
            <v>0</v>
          </cell>
          <cell r="AW55">
            <v>1377</v>
          </cell>
          <cell r="AX55">
            <v>877</v>
          </cell>
          <cell r="AY55">
            <v>0</v>
          </cell>
          <cell r="AZ55">
            <v>21491</v>
          </cell>
          <cell r="BA55">
            <v>0</v>
          </cell>
          <cell r="BC55">
            <v>46</v>
          </cell>
          <cell r="BD55" t="str">
            <v>BROOKLINE</v>
          </cell>
          <cell r="BI55">
            <v>0</v>
          </cell>
          <cell r="BL55">
            <v>0</v>
          </cell>
          <cell r="BM55">
            <v>0</v>
          </cell>
          <cell r="BO55">
            <v>0</v>
          </cell>
          <cell r="BQ55">
            <v>0</v>
          </cell>
          <cell r="BR55">
            <v>0</v>
          </cell>
          <cell r="BS55">
            <v>0</v>
          </cell>
          <cell r="BU55">
            <v>0</v>
          </cell>
          <cell r="BW55">
            <v>0</v>
          </cell>
        </row>
        <row r="56">
          <cell r="A56">
            <v>47</v>
          </cell>
          <cell r="B56">
            <v>47</v>
          </cell>
          <cell r="C56" t="str">
            <v>BUCKLAND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  <cell r="K56"/>
          <cell r="L56">
            <v>0</v>
          </cell>
          <cell r="M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X56">
            <v>47</v>
          </cell>
          <cell r="AN56">
            <v>47</v>
          </cell>
          <cell r="AO56">
            <v>47</v>
          </cell>
          <cell r="AP56" t="str">
            <v>BUCKLAND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C56">
            <v>47</v>
          </cell>
          <cell r="BD56" t="str">
            <v>BUCKLAND</v>
          </cell>
          <cell r="BI56">
            <v>0</v>
          </cell>
          <cell r="BL56">
            <v>0</v>
          </cell>
          <cell r="BM56">
            <v>0</v>
          </cell>
          <cell r="BO56">
            <v>0</v>
          </cell>
          <cell r="BQ56">
            <v>0</v>
          </cell>
          <cell r="BR56">
            <v>0</v>
          </cell>
          <cell r="BS56">
            <v>0</v>
          </cell>
          <cell r="BU56">
            <v>0</v>
          </cell>
          <cell r="BW56">
            <v>0</v>
          </cell>
        </row>
        <row r="57">
          <cell r="A57">
            <v>48</v>
          </cell>
          <cell r="B57">
            <v>48</v>
          </cell>
          <cell r="C57" t="str">
            <v>BURLINGTON</v>
          </cell>
          <cell r="D57">
            <v>5</v>
          </cell>
          <cell r="E57">
            <v>84360</v>
          </cell>
          <cell r="F57">
            <v>0</v>
          </cell>
          <cell r="G57">
            <v>4465</v>
          </cell>
          <cell r="H57">
            <v>88825</v>
          </cell>
          <cell r="J57">
            <v>16828.310415376076</v>
          </cell>
          <cell r="K57">
            <v>0.52081489300639328</v>
          </cell>
          <cell r="L57">
            <v>4465</v>
          </cell>
          <cell r="M57">
            <v>21293.310415376076</v>
          </cell>
          <cell r="O57">
            <v>67531.68958462392</v>
          </cell>
          <cell r="Q57">
            <v>0</v>
          </cell>
          <cell r="R57">
            <v>16828.310415376076</v>
          </cell>
          <cell r="S57">
            <v>4465</v>
          </cell>
          <cell r="T57">
            <v>21293.310415376076</v>
          </cell>
          <cell r="V57">
            <v>36776.5</v>
          </cell>
          <cell r="W57">
            <v>0</v>
          </cell>
          <cell r="X57">
            <v>48</v>
          </cell>
          <cell r="Y57">
            <v>5</v>
          </cell>
          <cell r="Z57">
            <v>0</v>
          </cell>
          <cell r="AA57">
            <v>0</v>
          </cell>
          <cell r="AB57">
            <v>84360</v>
          </cell>
          <cell r="AC57">
            <v>0</v>
          </cell>
          <cell r="AD57">
            <v>84360</v>
          </cell>
          <cell r="AE57">
            <v>0</v>
          </cell>
          <cell r="AF57">
            <v>4465</v>
          </cell>
          <cell r="AG57">
            <v>88825</v>
          </cell>
          <cell r="AH57">
            <v>0</v>
          </cell>
          <cell r="AJ57">
            <v>0</v>
          </cell>
          <cell r="AK57">
            <v>0</v>
          </cell>
          <cell r="AL57">
            <v>88825</v>
          </cell>
          <cell r="AN57">
            <v>48</v>
          </cell>
          <cell r="AO57">
            <v>48</v>
          </cell>
          <cell r="AP57" t="str">
            <v>BURLINGTON</v>
          </cell>
          <cell r="AQ57">
            <v>84360</v>
          </cell>
          <cell r="AR57">
            <v>63851</v>
          </cell>
          <cell r="AS57">
            <v>20509</v>
          </cell>
          <cell r="AT57">
            <v>0</v>
          </cell>
          <cell r="AU57">
            <v>1890</v>
          </cell>
          <cell r="AV57">
            <v>4242.25</v>
          </cell>
          <cell r="AW57">
            <v>0</v>
          </cell>
          <cell r="AX57">
            <v>5670.25</v>
          </cell>
          <cell r="AY57">
            <v>0</v>
          </cell>
          <cell r="AZ57">
            <v>32311.5</v>
          </cell>
          <cell r="BA57">
            <v>16828.310415376076</v>
          </cell>
          <cell r="BC57">
            <v>48</v>
          </cell>
          <cell r="BD57" t="str">
            <v>BURLINGTON</v>
          </cell>
          <cell r="BI57">
            <v>0</v>
          </cell>
          <cell r="BL57">
            <v>0</v>
          </cell>
          <cell r="BM57">
            <v>0</v>
          </cell>
          <cell r="BO57">
            <v>0</v>
          </cell>
          <cell r="BQ57">
            <v>20509</v>
          </cell>
          <cell r="BR57">
            <v>20509</v>
          </cell>
          <cell r="BS57">
            <v>0</v>
          </cell>
          <cell r="BU57">
            <v>0</v>
          </cell>
          <cell r="BW57">
            <v>0</v>
          </cell>
        </row>
        <row r="58">
          <cell r="A58">
            <v>49</v>
          </cell>
          <cell r="B58">
            <v>49</v>
          </cell>
          <cell r="C58" t="str">
            <v>CAMBRIDGE</v>
          </cell>
          <cell r="D58">
            <v>591</v>
          </cell>
          <cell r="E58">
            <v>16550178</v>
          </cell>
          <cell r="F58">
            <v>0</v>
          </cell>
          <cell r="G58">
            <v>527763</v>
          </cell>
          <cell r="H58">
            <v>17077941</v>
          </cell>
          <cell r="J58">
            <v>2099509.1645701197</v>
          </cell>
          <cell r="K58">
            <v>0.57322940654568599</v>
          </cell>
          <cell r="L58">
            <v>527763</v>
          </cell>
          <cell r="M58">
            <v>2627272.1645701197</v>
          </cell>
          <cell r="O58">
            <v>14450668.835429881</v>
          </cell>
          <cell r="Q58">
            <v>0</v>
          </cell>
          <cell r="R58">
            <v>2099509.1645701197</v>
          </cell>
          <cell r="S58">
            <v>527763</v>
          </cell>
          <cell r="T58">
            <v>2627272.1645701197</v>
          </cell>
          <cell r="V58">
            <v>4190361.5</v>
          </cell>
          <cell r="W58">
            <v>0</v>
          </cell>
          <cell r="X58">
            <v>49</v>
          </cell>
          <cell r="Y58">
            <v>591</v>
          </cell>
          <cell r="Z58">
            <v>0</v>
          </cell>
          <cell r="AA58">
            <v>0</v>
          </cell>
          <cell r="AB58">
            <v>16550178</v>
          </cell>
          <cell r="AC58">
            <v>0</v>
          </cell>
          <cell r="AD58">
            <v>16550178</v>
          </cell>
          <cell r="AE58">
            <v>0</v>
          </cell>
          <cell r="AF58">
            <v>527763</v>
          </cell>
          <cell r="AG58">
            <v>17077941</v>
          </cell>
          <cell r="AH58">
            <v>0</v>
          </cell>
          <cell r="AJ58">
            <v>0</v>
          </cell>
          <cell r="AK58">
            <v>0</v>
          </cell>
          <cell r="AL58">
            <v>17077941</v>
          </cell>
          <cell r="AN58">
            <v>49</v>
          </cell>
          <cell r="AO58">
            <v>49</v>
          </cell>
          <cell r="AP58" t="str">
            <v>CAMBRIDGE</v>
          </cell>
          <cell r="AQ58">
            <v>16550178</v>
          </cell>
          <cell r="AR58">
            <v>13991464</v>
          </cell>
          <cell r="AS58">
            <v>2558714</v>
          </cell>
          <cell r="AT58">
            <v>416156.5</v>
          </cell>
          <cell r="AU58">
            <v>226786</v>
          </cell>
          <cell r="AV58">
            <v>60568.25</v>
          </cell>
          <cell r="AW58">
            <v>299310.25</v>
          </cell>
          <cell r="AX58">
            <v>101063.5</v>
          </cell>
          <cell r="AY58">
            <v>0</v>
          </cell>
          <cell r="AZ58">
            <v>3662598.5</v>
          </cell>
          <cell r="BA58">
            <v>2099509.1645701197</v>
          </cell>
          <cell r="BC58">
            <v>49</v>
          </cell>
          <cell r="BD58" t="str">
            <v>CAMBRIDGE</v>
          </cell>
          <cell r="BI58">
            <v>0</v>
          </cell>
          <cell r="BL58">
            <v>0</v>
          </cell>
          <cell r="BM58">
            <v>0</v>
          </cell>
          <cell r="BO58">
            <v>0</v>
          </cell>
          <cell r="BQ58">
            <v>2558714</v>
          </cell>
          <cell r="BR58">
            <v>2558714</v>
          </cell>
          <cell r="BS58">
            <v>0</v>
          </cell>
          <cell r="BU58">
            <v>0</v>
          </cell>
          <cell r="BW58">
            <v>0</v>
          </cell>
        </row>
        <row r="59">
          <cell r="A59">
            <v>50</v>
          </cell>
          <cell r="B59">
            <v>50</v>
          </cell>
          <cell r="C59" t="str">
            <v>CANTON</v>
          </cell>
          <cell r="D59">
            <v>14</v>
          </cell>
          <cell r="E59">
            <v>221666</v>
          </cell>
          <cell r="F59">
            <v>0</v>
          </cell>
          <cell r="G59">
            <v>12502</v>
          </cell>
          <cell r="H59">
            <v>234168</v>
          </cell>
          <cell r="J59">
            <v>73386.006076356236</v>
          </cell>
          <cell r="K59">
            <v>0.66855250892884788</v>
          </cell>
          <cell r="L59">
            <v>12502</v>
          </cell>
          <cell r="M59">
            <v>85888.006076356236</v>
          </cell>
          <cell r="O59">
            <v>148279.99392364378</v>
          </cell>
          <cell r="Q59">
            <v>0</v>
          </cell>
          <cell r="R59">
            <v>73386.006076356236</v>
          </cell>
          <cell r="S59">
            <v>12502</v>
          </cell>
          <cell r="T59">
            <v>85888.006076356236</v>
          </cell>
          <cell r="V59">
            <v>122270.5</v>
          </cell>
          <cell r="W59">
            <v>0</v>
          </cell>
          <cell r="X59">
            <v>50</v>
          </cell>
          <cell r="Y59">
            <v>14</v>
          </cell>
          <cell r="Z59">
            <v>0</v>
          </cell>
          <cell r="AA59">
            <v>0</v>
          </cell>
          <cell r="AB59">
            <v>221666</v>
          </cell>
          <cell r="AC59">
            <v>0</v>
          </cell>
          <cell r="AD59">
            <v>221666</v>
          </cell>
          <cell r="AE59">
            <v>0</v>
          </cell>
          <cell r="AF59">
            <v>12502</v>
          </cell>
          <cell r="AG59">
            <v>234168</v>
          </cell>
          <cell r="AH59">
            <v>0</v>
          </cell>
          <cell r="AJ59">
            <v>0</v>
          </cell>
          <cell r="AK59">
            <v>0</v>
          </cell>
          <cell r="AL59">
            <v>234168</v>
          </cell>
          <cell r="AN59">
            <v>50</v>
          </cell>
          <cell r="AO59">
            <v>50</v>
          </cell>
          <cell r="AP59" t="str">
            <v>CANTON</v>
          </cell>
          <cell r="AQ59">
            <v>221666</v>
          </cell>
          <cell r="AR59">
            <v>132229</v>
          </cell>
          <cell r="AS59">
            <v>89437</v>
          </cell>
          <cell r="AT59">
            <v>6010.5</v>
          </cell>
          <cell r="AU59">
            <v>13323</v>
          </cell>
          <cell r="AV59">
            <v>0</v>
          </cell>
          <cell r="AW59">
            <v>0</v>
          </cell>
          <cell r="AX59">
            <v>998</v>
          </cell>
          <cell r="AY59">
            <v>0</v>
          </cell>
          <cell r="AZ59">
            <v>109768.5</v>
          </cell>
          <cell r="BA59">
            <v>73386.006076356236</v>
          </cell>
          <cell r="BC59">
            <v>50</v>
          </cell>
          <cell r="BD59" t="str">
            <v>CANTON</v>
          </cell>
          <cell r="BI59">
            <v>0</v>
          </cell>
          <cell r="BL59">
            <v>0</v>
          </cell>
          <cell r="BM59">
            <v>0</v>
          </cell>
          <cell r="BO59">
            <v>0</v>
          </cell>
          <cell r="BQ59">
            <v>89437</v>
          </cell>
          <cell r="BR59">
            <v>89437</v>
          </cell>
          <cell r="BS59">
            <v>0</v>
          </cell>
          <cell r="BU59">
            <v>0</v>
          </cell>
          <cell r="BW59">
            <v>0</v>
          </cell>
        </row>
        <row r="60">
          <cell r="A60">
            <v>51</v>
          </cell>
          <cell r="B60">
            <v>51</v>
          </cell>
          <cell r="C60" t="str">
            <v>CARLISLE</v>
          </cell>
          <cell r="D60">
            <v>1</v>
          </cell>
          <cell r="E60">
            <v>20501</v>
          </cell>
          <cell r="F60">
            <v>0</v>
          </cell>
          <cell r="G60">
            <v>893</v>
          </cell>
          <cell r="H60">
            <v>21394</v>
          </cell>
          <cell r="J60">
            <v>16821.746151719974</v>
          </cell>
          <cell r="K60">
            <v>0.66404469211064843</v>
          </cell>
          <cell r="L60">
            <v>893</v>
          </cell>
          <cell r="M60">
            <v>17714.746151719974</v>
          </cell>
          <cell r="O60">
            <v>3679.2538482800264</v>
          </cell>
          <cell r="Q60">
            <v>0</v>
          </cell>
          <cell r="R60">
            <v>16821.746151719974</v>
          </cell>
          <cell r="S60">
            <v>893</v>
          </cell>
          <cell r="T60">
            <v>17714.746151719974</v>
          </cell>
          <cell r="V60">
            <v>26225.25</v>
          </cell>
          <cell r="W60">
            <v>0</v>
          </cell>
          <cell r="X60">
            <v>51</v>
          </cell>
          <cell r="Y60">
            <v>1</v>
          </cell>
          <cell r="Z60">
            <v>0</v>
          </cell>
          <cell r="AA60">
            <v>0</v>
          </cell>
          <cell r="AB60">
            <v>20501</v>
          </cell>
          <cell r="AC60">
            <v>0</v>
          </cell>
          <cell r="AD60">
            <v>20501</v>
          </cell>
          <cell r="AE60">
            <v>0</v>
          </cell>
          <cell r="AF60">
            <v>893</v>
          </cell>
          <cell r="AG60">
            <v>21394</v>
          </cell>
          <cell r="AH60">
            <v>0</v>
          </cell>
          <cell r="AJ60">
            <v>0</v>
          </cell>
          <cell r="AK60">
            <v>0</v>
          </cell>
          <cell r="AL60">
            <v>21394</v>
          </cell>
          <cell r="AN60">
            <v>51</v>
          </cell>
          <cell r="AO60">
            <v>51</v>
          </cell>
          <cell r="AP60" t="str">
            <v>CARLISLE</v>
          </cell>
          <cell r="AQ60">
            <v>20501</v>
          </cell>
          <cell r="AR60">
            <v>0</v>
          </cell>
          <cell r="AS60">
            <v>20501</v>
          </cell>
          <cell r="AT60">
            <v>0</v>
          </cell>
          <cell r="AU60">
            <v>4636</v>
          </cell>
          <cell r="AV60">
            <v>0</v>
          </cell>
          <cell r="AW60">
            <v>0</v>
          </cell>
          <cell r="AX60">
            <v>195.25</v>
          </cell>
          <cell r="AY60">
            <v>0</v>
          </cell>
          <cell r="AZ60">
            <v>25332.25</v>
          </cell>
          <cell r="BA60">
            <v>16821.746151719974</v>
          </cell>
          <cell r="BC60">
            <v>51</v>
          </cell>
          <cell r="BD60" t="str">
            <v>CARLISLE</v>
          </cell>
          <cell r="BI60">
            <v>0</v>
          </cell>
          <cell r="BL60">
            <v>0</v>
          </cell>
          <cell r="BM60">
            <v>0</v>
          </cell>
          <cell r="BO60">
            <v>0</v>
          </cell>
          <cell r="BQ60">
            <v>20501</v>
          </cell>
          <cell r="BR60">
            <v>20501</v>
          </cell>
          <cell r="BS60">
            <v>0</v>
          </cell>
          <cell r="BU60">
            <v>0</v>
          </cell>
          <cell r="BW60">
            <v>0</v>
          </cell>
        </row>
        <row r="61">
          <cell r="A61">
            <v>52</v>
          </cell>
          <cell r="B61">
            <v>52</v>
          </cell>
          <cell r="C61" t="str">
            <v>CARVER</v>
          </cell>
          <cell r="D61">
            <v>52</v>
          </cell>
          <cell r="E61">
            <v>697433</v>
          </cell>
          <cell r="F61">
            <v>0</v>
          </cell>
          <cell r="G61">
            <v>46436</v>
          </cell>
          <cell r="H61">
            <v>743869</v>
          </cell>
          <cell r="J61">
            <v>109171.08939759967</v>
          </cell>
          <cell r="K61">
            <v>0.42115104364754624</v>
          </cell>
          <cell r="L61">
            <v>46436</v>
          </cell>
          <cell r="M61">
            <v>155607.08939759969</v>
          </cell>
          <cell r="O61">
            <v>588261.91060240031</v>
          </cell>
          <cell r="Q61">
            <v>0</v>
          </cell>
          <cell r="R61">
            <v>109171.08939759967</v>
          </cell>
          <cell r="S61">
            <v>46436</v>
          </cell>
          <cell r="T61">
            <v>155607.08939759969</v>
          </cell>
          <cell r="V61">
            <v>305656.75</v>
          </cell>
          <cell r="W61">
            <v>0</v>
          </cell>
          <cell r="X61">
            <v>52</v>
          </cell>
          <cell r="Y61">
            <v>52</v>
          </cell>
          <cell r="Z61">
            <v>0</v>
          </cell>
          <cell r="AA61">
            <v>0</v>
          </cell>
          <cell r="AB61">
            <v>697433</v>
          </cell>
          <cell r="AC61">
            <v>0</v>
          </cell>
          <cell r="AD61">
            <v>697433</v>
          </cell>
          <cell r="AE61">
            <v>0</v>
          </cell>
          <cell r="AF61">
            <v>46436</v>
          </cell>
          <cell r="AG61">
            <v>743869</v>
          </cell>
          <cell r="AH61">
            <v>0</v>
          </cell>
          <cell r="AJ61">
            <v>0</v>
          </cell>
          <cell r="AK61">
            <v>0</v>
          </cell>
          <cell r="AL61">
            <v>743869</v>
          </cell>
          <cell r="AN61">
            <v>52</v>
          </cell>
          <cell r="AO61">
            <v>52</v>
          </cell>
          <cell r="AP61" t="str">
            <v>CARVER</v>
          </cell>
          <cell r="AQ61">
            <v>697433</v>
          </cell>
          <cell r="AR61">
            <v>564384</v>
          </cell>
          <cell r="AS61">
            <v>133049</v>
          </cell>
          <cell r="AT61">
            <v>27469</v>
          </cell>
          <cell r="AU61">
            <v>22475</v>
          </cell>
          <cell r="AV61">
            <v>21906.5</v>
          </cell>
          <cell r="AW61">
            <v>36677</v>
          </cell>
          <cell r="AX61">
            <v>17644.25</v>
          </cell>
          <cell r="AY61">
            <v>0</v>
          </cell>
          <cell r="AZ61">
            <v>259220.75</v>
          </cell>
          <cell r="BA61">
            <v>109171.08939759967</v>
          </cell>
          <cell r="BC61">
            <v>52</v>
          </cell>
          <cell r="BD61" t="str">
            <v>CARVER</v>
          </cell>
          <cell r="BI61">
            <v>0</v>
          </cell>
          <cell r="BL61">
            <v>0</v>
          </cell>
          <cell r="BM61">
            <v>0</v>
          </cell>
          <cell r="BO61">
            <v>0</v>
          </cell>
          <cell r="BQ61">
            <v>133049</v>
          </cell>
          <cell r="BR61">
            <v>133049</v>
          </cell>
          <cell r="BS61">
            <v>0</v>
          </cell>
          <cell r="BU61">
            <v>0</v>
          </cell>
          <cell r="BW61">
            <v>0</v>
          </cell>
        </row>
        <row r="62">
          <cell r="A62">
            <v>53</v>
          </cell>
          <cell r="B62">
            <v>53</v>
          </cell>
          <cell r="C62" t="str">
            <v>CHARLEMONT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/>
          <cell r="L62">
            <v>0</v>
          </cell>
          <cell r="M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V62">
            <v>0</v>
          </cell>
          <cell r="W62">
            <v>0</v>
          </cell>
          <cell r="X62">
            <v>53</v>
          </cell>
          <cell r="AN62">
            <v>53</v>
          </cell>
          <cell r="AO62">
            <v>53</v>
          </cell>
          <cell r="AP62" t="str">
            <v>CHARLEMONT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C62">
            <v>53</v>
          </cell>
          <cell r="BD62" t="str">
            <v>CHARLEMONT</v>
          </cell>
          <cell r="BI62">
            <v>0</v>
          </cell>
          <cell r="BL62">
            <v>0</v>
          </cell>
          <cell r="BM62">
            <v>0</v>
          </cell>
          <cell r="BO62">
            <v>0</v>
          </cell>
          <cell r="BQ62">
            <v>0</v>
          </cell>
          <cell r="BR62">
            <v>0</v>
          </cell>
          <cell r="BS62">
            <v>0</v>
          </cell>
          <cell r="BU62">
            <v>0</v>
          </cell>
          <cell r="BW62">
            <v>0</v>
          </cell>
        </row>
        <row r="63">
          <cell r="A63">
            <v>54</v>
          </cell>
          <cell r="B63">
            <v>54</v>
          </cell>
          <cell r="C63" t="str">
            <v>CHARLTON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/>
          <cell r="L63">
            <v>0</v>
          </cell>
          <cell r="M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V63">
            <v>0</v>
          </cell>
          <cell r="W63">
            <v>0</v>
          </cell>
          <cell r="X63">
            <v>54</v>
          </cell>
          <cell r="AN63">
            <v>54</v>
          </cell>
          <cell r="AO63">
            <v>54</v>
          </cell>
          <cell r="AP63" t="str">
            <v>CHARLTON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C63">
            <v>54</v>
          </cell>
          <cell r="BD63" t="str">
            <v>CHARLTON</v>
          </cell>
          <cell r="BI63">
            <v>0</v>
          </cell>
          <cell r="BL63">
            <v>0</v>
          </cell>
          <cell r="BM63">
            <v>0</v>
          </cell>
          <cell r="BO63">
            <v>0</v>
          </cell>
          <cell r="BQ63">
            <v>0</v>
          </cell>
          <cell r="BR63">
            <v>0</v>
          </cell>
          <cell r="BS63">
            <v>0</v>
          </cell>
          <cell r="BU63">
            <v>0</v>
          </cell>
          <cell r="BW63">
            <v>0</v>
          </cell>
        </row>
        <row r="64">
          <cell r="A64">
            <v>55</v>
          </cell>
          <cell r="B64">
            <v>55</v>
          </cell>
          <cell r="C64" t="str">
            <v>CHATHAM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/>
          <cell r="L64">
            <v>0</v>
          </cell>
          <cell r="M64">
            <v>0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V64">
            <v>0</v>
          </cell>
          <cell r="W64">
            <v>0</v>
          </cell>
          <cell r="X64">
            <v>55</v>
          </cell>
          <cell r="AN64">
            <v>55</v>
          </cell>
          <cell r="AO64">
            <v>55</v>
          </cell>
          <cell r="AP64" t="str">
            <v>CHATHAM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C64">
            <v>55</v>
          </cell>
          <cell r="BD64" t="str">
            <v>CHATHAM</v>
          </cell>
          <cell r="BI64">
            <v>0</v>
          </cell>
          <cell r="BL64">
            <v>0</v>
          </cell>
          <cell r="BM64">
            <v>0</v>
          </cell>
          <cell r="BO64">
            <v>0</v>
          </cell>
          <cell r="BQ64">
            <v>0</v>
          </cell>
          <cell r="BR64">
            <v>0</v>
          </cell>
          <cell r="BS64">
            <v>0</v>
          </cell>
          <cell r="BU64">
            <v>0</v>
          </cell>
          <cell r="BW64">
            <v>0</v>
          </cell>
        </row>
        <row r="65">
          <cell r="A65">
            <v>56</v>
          </cell>
          <cell r="B65">
            <v>56</v>
          </cell>
          <cell r="C65" t="str">
            <v>CHELMSFORD</v>
          </cell>
          <cell r="D65">
            <v>122</v>
          </cell>
          <cell r="E65">
            <v>1663780</v>
          </cell>
          <cell r="F65">
            <v>0</v>
          </cell>
          <cell r="G65">
            <v>108946</v>
          </cell>
          <cell r="H65">
            <v>1772726</v>
          </cell>
          <cell r="J65">
            <v>259605.96067041741</v>
          </cell>
          <cell r="K65">
            <v>0.62193134636999614</v>
          </cell>
          <cell r="L65">
            <v>108946</v>
          </cell>
          <cell r="M65">
            <v>368551.96067041741</v>
          </cell>
          <cell r="O65">
            <v>1404174.0393295826</v>
          </cell>
          <cell r="Q65">
            <v>0</v>
          </cell>
          <cell r="R65">
            <v>259605.96067041741</v>
          </cell>
          <cell r="S65">
            <v>108946</v>
          </cell>
          <cell r="T65">
            <v>368551.96067041741</v>
          </cell>
          <cell r="V65">
            <v>526365</v>
          </cell>
          <cell r="W65">
            <v>0</v>
          </cell>
          <cell r="X65">
            <v>56</v>
          </cell>
          <cell r="Y65">
            <v>122</v>
          </cell>
          <cell r="Z65">
            <v>0</v>
          </cell>
          <cell r="AA65">
            <v>0</v>
          </cell>
          <cell r="AB65">
            <v>1663780</v>
          </cell>
          <cell r="AC65">
            <v>0</v>
          </cell>
          <cell r="AD65">
            <v>1663780</v>
          </cell>
          <cell r="AE65">
            <v>0</v>
          </cell>
          <cell r="AF65">
            <v>108946</v>
          </cell>
          <cell r="AG65">
            <v>1772726</v>
          </cell>
          <cell r="AH65">
            <v>0</v>
          </cell>
          <cell r="AJ65">
            <v>0</v>
          </cell>
          <cell r="AK65">
            <v>0</v>
          </cell>
          <cell r="AL65">
            <v>1772726</v>
          </cell>
          <cell r="AN65">
            <v>56</v>
          </cell>
          <cell r="AO65">
            <v>56</v>
          </cell>
          <cell r="AP65" t="str">
            <v>CHELMSFORD</v>
          </cell>
          <cell r="AQ65">
            <v>1663780</v>
          </cell>
          <cell r="AR65">
            <v>1347393</v>
          </cell>
          <cell r="AS65">
            <v>316387</v>
          </cell>
          <cell r="AT65">
            <v>6862.5</v>
          </cell>
          <cell r="AU65">
            <v>0</v>
          </cell>
          <cell r="AV65">
            <v>32026.75</v>
          </cell>
          <cell r="AW65">
            <v>61798.5</v>
          </cell>
          <cell r="AX65">
            <v>344.25</v>
          </cell>
          <cell r="AY65">
            <v>0</v>
          </cell>
          <cell r="AZ65">
            <v>417419</v>
          </cell>
          <cell r="BA65">
            <v>259605.96067041741</v>
          </cell>
          <cell r="BC65">
            <v>56</v>
          </cell>
          <cell r="BD65" t="str">
            <v>CHELMSFORD</v>
          </cell>
          <cell r="BI65">
            <v>0</v>
          </cell>
          <cell r="BL65">
            <v>0</v>
          </cell>
          <cell r="BM65">
            <v>0</v>
          </cell>
          <cell r="BO65">
            <v>0</v>
          </cell>
          <cell r="BQ65">
            <v>316387</v>
          </cell>
          <cell r="BR65">
            <v>316387</v>
          </cell>
          <cell r="BS65">
            <v>0</v>
          </cell>
          <cell r="BU65">
            <v>0</v>
          </cell>
          <cell r="BW65">
            <v>0</v>
          </cell>
        </row>
        <row r="66">
          <cell r="A66">
            <v>57</v>
          </cell>
          <cell r="B66">
            <v>57</v>
          </cell>
          <cell r="C66" t="str">
            <v>CHELSEA</v>
          </cell>
          <cell r="D66">
            <v>1062</v>
          </cell>
          <cell r="E66">
            <v>13829062</v>
          </cell>
          <cell r="F66">
            <v>0</v>
          </cell>
          <cell r="G66">
            <v>948366</v>
          </cell>
          <cell r="H66">
            <v>14777428</v>
          </cell>
          <cell r="J66">
            <v>2511653.8430151357</v>
          </cell>
          <cell r="K66">
            <v>0.52998073818221114</v>
          </cell>
          <cell r="L66">
            <v>948366</v>
          </cell>
          <cell r="M66">
            <v>3460019.8430151357</v>
          </cell>
          <cell r="O66">
            <v>11317408.156984864</v>
          </cell>
          <cell r="Q66">
            <v>0</v>
          </cell>
          <cell r="R66">
            <v>2511653.8430151357</v>
          </cell>
          <cell r="S66">
            <v>948366</v>
          </cell>
          <cell r="T66">
            <v>3460019.8430151357</v>
          </cell>
          <cell r="V66">
            <v>5687507.75</v>
          </cell>
          <cell r="W66">
            <v>0</v>
          </cell>
          <cell r="X66">
            <v>57</v>
          </cell>
          <cell r="Y66">
            <v>1062</v>
          </cell>
          <cell r="Z66">
            <v>0</v>
          </cell>
          <cell r="AA66">
            <v>0</v>
          </cell>
          <cell r="AB66">
            <v>13829062</v>
          </cell>
          <cell r="AC66">
            <v>0</v>
          </cell>
          <cell r="AD66">
            <v>13829062</v>
          </cell>
          <cell r="AE66">
            <v>0</v>
          </cell>
          <cell r="AF66">
            <v>948366</v>
          </cell>
          <cell r="AG66">
            <v>14777428</v>
          </cell>
          <cell r="AH66">
            <v>0</v>
          </cell>
          <cell r="AJ66">
            <v>0</v>
          </cell>
          <cell r="AK66">
            <v>0</v>
          </cell>
          <cell r="AL66">
            <v>14777428</v>
          </cell>
          <cell r="AN66">
            <v>57</v>
          </cell>
          <cell r="AO66">
            <v>57</v>
          </cell>
          <cell r="AP66" t="str">
            <v>CHELSEA</v>
          </cell>
          <cell r="AQ66">
            <v>13829062</v>
          </cell>
          <cell r="AR66">
            <v>10768059</v>
          </cell>
          <cell r="AS66">
            <v>3061003</v>
          </cell>
          <cell r="AT66">
            <v>186297.75</v>
          </cell>
          <cell r="AU66">
            <v>448781</v>
          </cell>
          <cell r="AV66">
            <v>500226</v>
          </cell>
          <cell r="AW66">
            <v>286710.25</v>
          </cell>
          <cell r="AX66">
            <v>256123.75</v>
          </cell>
          <cell r="AY66">
            <v>0</v>
          </cell>
          <cell r="AZ66">
            <v>4739141.75</v>
          </cell>
          <cell r="BA66">
            <v>2511653.8430151357</v>
          </cell>
          <cell r="BC66">
            <v>57</v>
          </cell>
          <cell r="BD66" t="str">
            <v>CHELSEA</v>
          </cell>
          <cell r="BI66">
            <v>0</v>
          </cell>
          <cell r="BL66">
            <v>0</v>
          </cell>
          <cell r="BM66">
            <v>0</v>
          </cell>
          <cell r="BO66">
            <v>0</v>
          </cell>
          <cell r="BQ66">
            <v>3061003</v>
          </cell>
          <cell r="BR66">
            <v>3061003</v>
          </cell>
          <cell r="BS66">
            <v>0</v>
          </cell>
          <cell r="BU66">
            <v>0</v>
          </cell>
          <cell r="BW66">
            <v>0</v>
          </cell>
        </row>
        <row r="67">
          <cell r="A67">
            <v>58</v>
          </cell>
          <cell r="B67">
            <v>58</v>
          </cell>
          <cell r="C67" t="str">
            <v>CHESHIRE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/>
          <cell r="L67">
            <v>0</v>
          </cell>
          <cell r="M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V67">
            <v>0</v>
          </cell>
          <cell r="W67">
            <v>0</v>
          </cell>
          <cell r="X67">
            <v>58</v>
          </cell>
          <cell r="AN67">
            <v>58</v>
          </cell>
          <cell r="AO67">
            <v>58</v>
          </cell>
          <cell r="AP67" t="str">
            <v>CHESHIRE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C67">
            <v>58</v>
          </cell>
          <cell r="BD67" t="str">
            <v>CHESHIRE</v>
          </cell>
          <cell r="BI67">
            <v>0</v>
          </cell>
          <cell r="BL67">
            <v>0</v>
          </cell>
          <cell r="BM67">
            <v>0</v>
          </cell>
          <cell r="BO67">
            <v>0</v>
          </cell>
          <cell r="BQ67">
            <v>0</v>
          </cell>
          <cell r="BR67">
            <v>0</v>
          </cell>
          <cell r="BS67">
            <v>0</v>
          </cell>
          <cell r="BU67">
            <v>0</v>
          </cell>
          <cell r="BW67">
            <v>0</v>
          </cell>
        </row>
        <row r="68">
          <cell r="A68">
            <v>59</v>
          </cell>
          <cell r="B68">
            <v>59</v>
          </cell>
          <cell r="C68" t="str">
            <v>CHESTER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/>
          <cell r="L68">
            <v>0</v>
          </cell>
          <cell r="M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V68">
            <v>0</v>
          </cell>
          <cell r="W68">
            <v>0</v>
          </cell>
          <cell r="X68">
            <v>59</v>
          </cell>
          <cell r="AN68">
            <v>59</v>
          </cell>
          <cell r="AO68">
            <v>59</v>
          </cell>
          <cell r="AP68" t="str">
            <v>CHESTER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C68">
            <v>59</v>
          </cell>
          <cell r="BD68" t="str">
            <v>CHESTER</v>
          </cell>
          <cell r="BI68">
            <v>0</v>
          </cell>
          <cell r="BL68">
            <v>0</v>
          </cell>
          <cell r="BM68">
            <v>0</v>
          </cell>
          <cell r="BO68">
            <v>0</v>
          </cell>
          <cell r="BQ68">
            <v>0</v>
          </cell>
          <cell r="BR68">
            <v>0</v>
          </cell>
          <cell r="BS68">
            <v>0</v>
          </cell>
          <cell r="BU68">
            <v>0</v>
          </cell>
          <cell r="BW68">
            <v>0</v>
          </cell>
        </row>
        <row r="69">
          <cell r="A69">
            <v>60</v>
          </cell>
          <cell r="B69">
            <v>60</v>
          </cell>
          <cell r="C69" t="str">
            <v>CHESTERFIELD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/>
          <cell r="L69">
            <v>0</v>
          </cell>
          <cell r="M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V69">
            <v>0</v>
          </cell>
          <cell r="W69">
            <v>0</v>
          </cell>
          <cell r="X69">
            <v>60</v>
          </cell>
          <cell r="AN69">
            <v>60</v>
          </cell>
          <cell r="AO69">
            <v>60</v>
          </cell>
          <cell r="AP69" t="str">
            <v>CHESTERFIELD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C69">
            <v>60</v>
          </cell>
          <cell r="BD69" t="str">
            <v>CHESTERFIELD</v>
          </cell>
          <cell r="BI69">
            <v>0</v>
          </cell>
          <cell r="BL69">
            <v>0</v>
          </cell>
          <cell r="BM69">
            <v>0</v>
          </cell>
          <cell r="BO69">
            <v>0</v>
          </cell>
          <cell r="BQ69">
            <v>0</v>
          </cell>
          <cell r="BR69">
            <v>0</v>
          </cell>
          <cell r="BS69">
            <v>0</v>
          </cell>
          <cell r="BU69">
            <v>0</v>
          </cell>
          <cell r="BW69">
            <v>0</v>
          </cell>
        </row>
        <row r="70">
          <cell r="A70">
            <v>61</v>
          </cell>
          <cell r="B70">
            <v>61</v>
          </cell>
          <cell r="C70" t="str">
            <v>CHICOPEE</v>
          </cell>
          <cell r="D70">
            <v>289</v>
          </cell>
          <cell r="E70">
            <v>3453358</v>
          </cell>
          <cell r="F70">
            <v>0</v>
          </cell>
          <cell r="G70">
            <v>258077</v>
          </cell>
          <cell r="H70">
            <v>3711435</v>
          </cell>
          <cell r="J70">
            <v>433312.78767003294</v>
          </cell>
          <cell r="K70">
            <v>0.45492383050732582</v>
          </cell>
          <cell r="L70">
            <v>258077</v>
          </cell>
          <cell r="M70">
            <v>691389.78767003294</v>
          </cell>
          <cell r="O70">
            <v>3020045.2123299669</v>
          </cell>
          <cell r="Q70">
            <v>0</v>
          </cell>
          <cell r="R70">
            <v>433312.78767003294</v>
          </cell>
          <cell r="S70">
            <v>258077</v>
          </cell>
          <cell r="T70">
            <v>691389.78767003294</v>
          </cell>
          <cell r="V70">
            <v>1210572.25</v>
          </cell>
          <cell r="W70">
            <v>0</v>
          </cell>
          <cell r="X70">
            <v>61</v>
          </cell>
          <cell r="Y70">
            <v>289</v>
          </cell>
          <cell r="Z70">
            <v>0</v>
          </cell>
          <cell r="AA70">
            <v>0</v>
          </cell>
          <cell r="AB70">
            <v>3453358</v>
          </cell>
          <cell r="AC70">
            <v>0</v>
          </cell>
          <cell r="AD70">
            <v>3453358</v>
          </cell>
          <cell r="AE70">
            <v>0</v>
          </cell>
          <cell r="AF70">
            <v>258077</v>
          </cell>
          <cell r="AG70">
            <v>3711435</v>
          </cell>
          <cell r="AH70">
            <v>0</v>
          </cell>
          <cell r="AJ70">
            <v>0</v>
          </cell>
          <cell r="AK70">
            <v>0</v>
          </cell>
          <cell r="AL70">
            <v>3711435</v>
          </cell>
          <cell r="AN70">
            <v>61</v>
          </cell>
          <cell r="AO70">
            <v>61</v>
          </cell>
          <cell r="AP70" t="str">
            <v>CHICOPEE</v>
          </cell>
          <cell r="AQ70">
            <v>3453358</v>
          </cell>
          <cell r="AR70">
            <v>2925271</v>
          </cell>
          <cell r="AS70">
            <v>528087</v>
          </cell>
          <cell r="AT70">
            <v>91284.75</v>
          </cell>
          <cell r="AU70">
            <v>140662</v>
          </cell>
          <cell r="AV70">
            <v>68342.5</v>
          </cell>
          <cell r="AW70">
            <v>40780</v>
          </cell>
          <cell r="AX70">
            <v>83339</v>
          </cell>
          <cell r="AY70">
            <v>0</v>
          </cell>
          <cell r="AZ70">
            <v>952495.25</v>
          </cell>
          <cell r="BA70">
            <v>433312.78767003294</v>
          </cell>
          <cell r="BC70">
            <v>61</v>
          </cell>
          <cell r="BD70" t="str">
            <v>CHICOPEE</v>
          </cell>
          <cell r="BI70">
            <v>0</v>
          </cell>
          <cell r="BL70">
            <v>0</v>
          </cell>
          <cell r="BM70">
            <v>0</v>
          </cell>
          <cell r="BO70">
            <v>0</v>
          </cell>
          <cell r="BQ70">
            <v>528087</v>
          </cell>
          <cell r="BR70">
            <v>528087</v>
          </cell>
          <cell r="BS70">
            <v>0</v>
          </cell>
          <cell r="BU70">
            <v>0</v>
          </cell>
          <cell r="BW70">
            <v>0</v>
          </cell>
        </row>
        <row r="71">
          <cell r="A71">
            <v>62</v>
          </cell>
          <cell r="B71">
            <v>62</v>
          </cell>
          <cell r="C71" t="str">
            <v>CHILMARK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J71">
            <v>0</v>
          </cell>
          <cell r="K71"/>
          <cell r="L71">
            <v>0</v>
          </cell>
          <cell r="M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V71">
            <v>0</v>
          </cell>
          <cell r="W71">
            <v>0</v>
          </cell>
          <cell r="X71">
            <v>62</v>
          </cell>
          <cell r="AN71">
            <v>62</v>
          </cell>
          <cell r="AO71">
            <v>62</v>
          </cell>
          <cell r="AP71" t="str">
            <v>CHILMARK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C71">
            <v>62</v>
          </cell>
          <cell r="BD71" t="str">
            <v>CHILMARK</v>
          </cell>
          <cell r="BI71">
            <v>0</v>
          </cell>
          <cell r="BL71">
            <v>0</v>
          </cell>
          <cell r="BM71">
            <v>0</v>
          </cell>
          <cell r="BO71">
            <v>0</v>
          </cell>
          <cell r="BQ71">
            <v>0</v>
          </cell>
          <cell r="BR71">
            <v>0</v>
          </cell>
          <cell r="BS71">
            <v>0</v>
          </cell>
          <cell r="BU71">
            <v>0</v>
          </cell>
          <cell r="BW71">
            <v>0</v>
          </cell>
        </row>
        <row r="72">
          <cell r="A72">
            <v>63</v>
          </cell>
          <cell r="B72">
            <v>63</v>
          </cell>
          <cell r="C72" t="str">
            <v>CLARKSBURG</v>
          </cell>
          <cell r="D72">
            <v>5</v>
          </cell>
          <cell r="E72">
            <v>62020</v>
          </cell>
          <cell r="F72">
            <v>0</v>
          </cell>
          <cell r="G72">
            <v>4465</v>
          </cell>
          <cell r="H72">
            <v>66485</v>
          </cell>
          <cell r="J72">
            <v>9698.6995518916192</v>
          </cell>
          <cell r="K72">
            <v>0.46442481663015189</v>
          </cell>
          <cell r="L72">
            <v>4465</v>
          </cell>
          <cell r="M72">
            <v>14163.699551891619</v>
          </cell>
          <cell r="O72">
            <v>52321.300448108377</v>
          </cell>
          <cell r="Q72">
            <v>0</v>
          </cell>
          <cell r="R72">
            <v>9698.6995518916192</v>
          </cell>
          <cell r="S72">
            <v>4465</v>
          </cell>
          <cell r="T72">
            <v>14163.699551891619</v>
          </cell>
          <cell r="V72">
            <v>25348.25</v>
          </cell>
          <cell r="W72">
            <v>0</v>
          </cell>
          <cell r="X72">
            <v>63</v>
          </cell>
          <cell r="Y72">
            <v>5</v>
          </cell>
          <cell r="Z72">
            <v>0</v>
          </cell>
          <cell r="AA72">
            <v>0</v>
          </cell>
          <cell r="AB72">
            <v>62020</v>
          </cell>
          <cell r="AC72">
            <v>0</v>
          </cell>
          <cell r="AD72">
            <v>62020</v>
          </cell>
          <cell r="AE72">
            <v>0</v>
          </cell>
          <cell r="AF72">
            <v>4465</v>
          </cell>
          <cell r="AG72">
            <v>66485</v>
          </cell>
          <cell r="AH72">
            <v>0</v>
          </cell>
          <cell r="AJ72">
            <v>0</v>
          </cell>
          <cell r="AK72">
            <v>0</v>
          </cell>
          <cell r="AL72">
            <v>66485</v>
          </cell>
          <cell r="AN72">
            <v>63</v>
          </cell>
          <cell r="AO72">
            <v>63</v>
          </cell>
          <cell r="AP72" t="str">
            <v>CLARKSBURG</v>
          </cell>
          <cell r="AQ72">
            <v>62020</v>
          </cell>
          <cell r="AR72">
            <v>50200</v>
          </cell>
          <cell r="AS72">
            <v>11820</v>
          </cell>
          <cell r="AT72">
            <v>5299.5</v>
          </cell>
          <cell r="AU72">
            <v>0</v>
          </cell>
          <cell r="AV72">
            <v>1715.25</v>
          </cell>
          <cell r="AW72">
            <v>0</v>
          </cell>
          <cell r="AX72">
            <v>2048.5</v>
          </cell>
          <cell r="AY72">
            <v>0</v>
          </cell>
          <cell r="AZ72">
            <v>20883.25</v>
          </cell>
          <cell r="BA72">
            <v>9698.6995518916192</v>
          </cell>
          <cell r="BC72">
            <v>63</v>
          </cell>
          <cell r="BD72" t="str">
            <v>CLARKSBURG</v>
          </cell>
          <cell r="BI72">
            <v>0</v>
          </cell>
          <cell r="BL72">
            <v>0</v>
          </cell>
          <cell r="BM72">
            <v>0</v>
          </cell>
          <cell r="BO72">
            <v>0</v>
          </cell>
          <cell r="BQ72">
            <v>11820</v>
          </cell>
          <cell r="BR72">
            <v>11820</v>
          </cell>
          <cell r="BS72">
            <v>0</v>
          </cell>
          <cell r="BU72">
            <v>0</v>
          </cell>
          <cell r="BW72">
            <v>0</v>
          </cell>
        </row>
        <row r="73">
          <cell r="A73">
            <v>64</v>
          </cell>
          <cell r="B73">
            <v>64</v>
          </cell>
          <cell r="C73" t="str">
            <v>CLINTON</v>
          </cell>
          <cell r="D73">
            <v>75</v>
          </cell>
          <cell r="E73">
            <v>865014</v>
          </cell>
          <cell r="F73">
            <v>0</v>
          </cell>
          <cell r="G73">
            <v>66975</v>
          </cell>
          <cell r="H73">
            <v>931989</v>
          </cell>
          <cell r="J73">
            <v>128391.25338266813</v>
          </cell>
          <cell r="K73">
            <v>0.51539621628714072</v>
          </cell>
          <cell r="L73">
            <v>66975</v>
          </cell>
          <cell r="M73">
            <v>195366.25338266813</v>
          </cell>
          <cell r="O73">
            <v>736622.74661733187</v>
          </cell>
          <cell r="Q73">
            <v>0</v>
          </cell>
          <cell r="R73">
            <v>128391.25338266813</v>
          </cell>
          <cell r="S73">
            <v>66975</v>
          </cell>
          <cell r="T73">
            <v>195366.25338266813</v>
          </cell>
          <cell r="V73">
            <v>316086.75</v>
          </cell>
          <cell r="W73">
            <v>0</v>
          </cell>
          <cell r="X73">
            <v>64</v>
          </cell>
          <cell r="Y73">
            <v>75</v>
          </cell>
          <cell r="Z73">
            <v>0</v>
          </cell>
          <cell r="AA73">
            <v>0</v>
          </cell>
          <cell r="AB73">
            <v>865014</v>
          </cell>
          <cell r="AC73">
            <v>0</v>
          </cell>
          <cell r="AD73">
            <v>865014</v>
          </cell>
          <cell r="AE73">
            <v>0</v>
          </cell>
          <cell r="AF73">
            <v>66975</v>
          </cell>
          <cell r="AG73">
            <v>931989</v>
          </cell>
          <cell r="AH73">
            <v>0</v>
          </cell>
          <cell r="AJ73">
            <v>0</v>
          </cell>
          <cell r="AK73">
            <v>0</v>
          </cell>
          <cell r="AL73">
            <v>931989</v>
          </cell>
          <cell r="AN73">
            <v>64</v>
          </cell>
          <cell r="AO73">
            <v>64</v>
          </cell>
          <cell r="AP73" t="str">
            <v>CLINTON</v>
          </cell>
          <cell r="AQ73">
            <v>865014</v>
          </cell>
          <cell r="AR73">
            <v>708541</v>
          </cell>
          <cell r="AS73">
            <v>156473</v>
          </cell>
          <cell r="AT73">
            <v>12807.5</v>
          </cell>
          <cell r="AU73">
            <v>37864</v>
          </cell>
          <cell r="AV73">
            <v>2503.5</v>
          </cell>
          <cell r="AW73">
            <v>27846.75</v>
          </cell>
          <cell r="AX73">
            <v>11617</v>
          </cell>
          <cell r="AY73">
            <v>0</v>
          </cell>
          <cell r="AZ73">
            <v>249111.75</v>
          </cell>
          <cell r="BA73">
            <v>128391.25338266813</v>
          </cell>
          <cell r="BC73">
            <v>64</v>
          </cell>
          <cell r="BD73" t="str">
            <v>CLINTON</v>
          </cell>
          <cell r="BI73">
            <v>0</v>
          </cell>
          <cell r="BL73">
            <v>0</v>
          </cell>
          <cell r="BM73">
            <v>0</v>
          </cell>
          <cell r="BO73">
            <v>0</v>
          </cell>
          <cell r="BQ73">
            <v>156473</v>
          </cell>
          <cell r="BR73">
            <v>156473</v>
          </cell>
          <cell r="BS73">
            <v>0</v>
          </cell>
          <cell r="BU73">
            <v>0</v>
          </cell>
          <cell r="BW73">
            <v>0</v>
          </cell>
        </row>
        <row r="74">
          <cell r="A74">
            <v>65</v>
          </cell>
          <cell r="B74">
            <v>65</v>
          </cell>
          <cell r="C74" t="str">
            <v>COHASSET</v>
          </cell>
          <cell r="D74">
            <v>4</v>
          </cell>
          <cell r="E74">
            <v>60864</v>
          </cell>
          <cell r="F74">
            <v>0</v>
          </cell>
          <cell r="G74">
            <v>3572</v>
          </cell>
          <cell r="H74">
            <v>64436</v>
          </cell>
          <cell r="J74">
            <v>10178.711331744124</v>
          </cell>
          <cell r="K74">
            <v>0.34191170076399474</v>
          </cell>
          <cell r="L74">
            <v>3572</v>
          </cell>
          <cell r="M74">
            <v>13750.711331744124</v>
          </cell>
          <cell r="O74">
            <v>50685.288668255875</v>
          </cell>
          <cell r="Q74">
            <v>0</v>
          </cell>
          <cell r="R74">
            <v>10178.711331744124</v>
          </cell>
          <cell r="S74">
            <v>3572</v>
          </cell>
          <cell r="T74">
            <v>13750.711331744124</v>
          </cell>
          <cell r="V74">
            <v>33342</v>
          </cell>
          <cell r="W74">
            <v>0</v>
          </cell>
          <cell r="X74">
            <v>65</v>
          </cell>
          <cell r="Y74">
            <v>4</v>
          </cell>
          <cell r="Z74">
            <v>0</v>
          </cell>
          <cell r="AA74">
            <v>0</v>
          </cell>
          <cell r="AB74">
            <v>60864</v>
          </cell>
          <cell r="AC74">
            <v>0</v>
          </cell>
          <cell r="AD74">
            <v>60864</v>
          </cell>
          <cell r="AE74">
            <v>0</v>
          </cell>
          <cell r="AF74">
            <v>3572</v>
          </cell>
          <cell r="AG74">
            <v>64436</v>
          </cell>
          <cell r="AH74">
            <v>0</v>
          </cell>
          <cell r="AJ74">
            <v>0</v>
          </cell>
          <cell r="AK74">
            <v>0</v>
          </cell>
          <cell r="AL74">
            <v>64436</v>
          </cell>
          <cell r="AN74">
            <v>65</v>
          </cell>
          <cell r="AO74">
            <v>65</v>
          </cell>
          <cell r="AP74" t="str">
            <v>COHASSET</v>
          </cell>
          <cell r="AQ74">
            <v>60864</v>
          </cell>
          <cell r="AR74">
            <v>48459</v>
          </cell>
          <cell r="AS74">
            <v>12405</v>
          </cell>
          <cell r="AT74">
            <v>8438.5</v>
          </cell>
          <cell r="AU74">
            <v>0</v>
          </cell>
          <cell r="AV74">
            <v>6455.5</v>
          </cell>
          <cell r="AW74">
            <v>2471</v>
          </cell>
          <cell r="AX74">
            <v>0</v>
          </cell>
          <cell r="AY74">
            <v>0</v>
          </cell>
          <cell r="AZ74">
            <v>29770</v>
          </cell>
          <cell r="BA74">
            <v>10178.711331744124</v>
          </cell>
          <cell r="BC74">
            <v>65</v>
          </cell>
          <cell r="BD74" t="str">
            <v>COHASSET</v>
          </cell>
          <cell r="BI74">
            <v>0</v>
          </cell>
          <cell r="BL74">
            <v>0</v>
          </cell>
          <cell r="BM74">
            <v>0</v>
          </cell>
          <cell r="BO74">
            <v>0</v>
          </cell>
          <cell r="BQ74">
            <v>12405</v>
          </cell>
          <cell r="BR74">
            <v>12405</v>
          </cell>
          <cell r="BS74">
            <v>0</v>
          </cell>
          <cell r="BU74">
            <v>0</v>
          </cell>
          <cell r="BW74">
            <v>0</v>
          </cell>
        </row>
        <row r="75">
          <cell r="A75">
            <v>66</v>
          </cell>
          <cell r="B75">
            <v>66</v>
          </cell>
          <cell r="C75" t="str">
            <v>COLRAIN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/>
          <cell r="L75">
            <v>0</v>
          </cell>
          <cell r="M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66</v>
          </cell>
          <cell r="AN75">
            <v>66</v>
          </cell>
          <cell r="AO75">
            <v>66</v>
          </cell>
          <cell r="AP75" t="str">
            <v>COLRAIN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C75">
            <v>66</v>
          </cell>
          <cell r="BD75" t="str">
            <v>COLRAIN</v>
          </cell>
          <cell r="BI75">
            <v>0</v>
          </cell>
          <cell r="BL75">
            <v>0</v>
          </cell>
          <cell r="BM75">
            <v>0</v>
          </cell>
          <cell r="BO75">
            <v>0</v>
          </cell>
          <cell r="BQ75">
            <v>0</v>
          </cell>
          <cell r="BR75">
            <v>0</v>
          </cell>
          <cell r="BS75">
            <v>0</v>
          </cell>
          <cell r="BU75">
            <v>0</v>
          </cell>
          <cell r="BW75">
            <v>0</v>
          </cell>
        </row>
        <row r="76">
          <cell r="A76">
            <v>67</v>
          </cell>
          <cell r="B76">
            <v>67</v>
          </cell>
          <cell r="C76" t="str">
            <v>CONCORD</v>
          </cell>
          <cell r="D76">
            <v>1</v>
          </cell>
          <cell r="E76">
            <v>18824</v>
          </cell>
          <cell r="F76">
            <v>0</v>
          </cell>
          <cell r="G76">
            <v>893</v>
          </cell>
          <cell r="H76">
            <v>19717</v>
          </cell>
          <cell r="J76">
            <v>361.85503404265688</v>
          </cell>
          <cell r="K76">
            <v>8.0225038031849438E-2</v>
          </cell>
          <cell r="L76">
            <v>893</v>
          </cell>
          <cell r="M76">
            <v>1254.8550340426568</v>
          </cell>
          <cell r="O76">
            <v>18462.144965957345</v>
          </cell>
          <cell r="Q76">
            <v>0</v>
          </cell>
          <cell r="R76">
            <v>361.85503404265688</v>
          </cell>
          <cell r="S76">
            <v>893</v>
          </cell>
          <cell r="T76">
            <v>1254.8550340426568</v>
          </cell>
          <cell r="V76">
            <v>5403.5</v>
          </cell>
          <cell r="W76">
            <v>0</v>
          </cell>
          <cell r="X76">
            <v>67</v>
          </cell>
          <cell r="Y76">
            <v>1</v>
          </cell>
          <cell r="Z76">
            <v>0</v>
          </cell>
          <cell r="AA76">
            <v>0</v>
          </cell>
          <cell r="AB76">
            <v>18824</v>
          </cell>
          <cell r="AC76">
            <v>0</v>
          </cell>
          <cell r="AD76">
            <v>18824</v>
          </cell>
          <cell r="AE76">
            <v>0</v>
          </cell>
          <cell r="AF76">
            <v>893</v>
          </cell>
          <cell r="AG76">
            <v>19717</v>
          </cell>
          <cell r="AH76">
            <v>0</v>
          </cell>
          <cell r="AJ76">
            <v>0</v>
          </cell>
          <cell r="AK76">
            <v>0</v>
          </cell>
          <cell r="AL76">
            <v>19717</v>
          </cell>
          <cell r="AN76">
            <v>67</v>
          </cell>
          <cell r="AO76">
            <v>67</v>
          </cell>
          <cell r="AP76" t="str">
            <v>CONCORD</v>
          </cell>
          <cell r="AQ76">
            <v>18824</v>
          </cell>
          <cell r="AR76">
            <v>18383</v>
          </cell>
          <cell r="AS76">
            <v>441</v>
          </cell>
          <cell r="AT76">
            <v>0</v>
          </cell>
          <cell r="AU76">
            <v>0</v>
          </cell>
          <cell r="AV76">
            <v>771.75</v>
          </cell>
          <cell r="AW76">
            <v>3297.75</v>
          </cell>
          <cell r="AX76">
            <v>0</v>
          </cell>
          <cell r="AY76">
            <v>0</v>
          </cell>
          <cell r="AZ76">
            <v>4510.5</v>
          </cell>
          <cell r="BA76">
            <v>361.85503404265688</v>
          </cell>
          <cell r="BC76">
            <v>67</v>
          </cell>
          <cell r="BD76" t="str">
            <v>CONCORD</v>
          </cell>
          <cell r="BI76">
            <v>0</v>
          </cell>
          <cell r="BL76">
            <v>0</v>
          </cell>
          <cell r="BM76">
            <v>0</v>
          </cell>
          <cell r="BO76">
            <v>0</v>
          </cell>
          <cell r="BQ76">
            <v>441</v>
          </cell>
          <cell r="BR76">
            <v>441</v>
          </cell>
          <cell r="BS76">
            <v>0</v>
          </cell>
          <cell r="BU76">
            <v>0</v>
          </cell>
          <cell r="BW76">
            <v>0</v>
          </cell>
        </row>
        <row r="77">
          <cell r="A77">
            <v>68</v>
          </cell>
          <cell r="B77">
            <v>68</v>
          </cell>
          <cell r="C77" t="str">
            <v>CONWAY</v>
          </cell>
          <cell r="D77">
            <v>1</v>
          </cell>
          <cell r="E77">
            <v>17137</v>
          </cell>
          <cell r="F77">
            <v>0</v>
          </cell>
          <cell r="G77">
            <v>893</v>
          </cell>
          <cell r="H77">
            <v>18030</v>
          </cell>
          <cell r="J77">
            <v>0</v>
          </cell>
          <cell r="K77">
            <v>0</v>
          </cell>
          <cell r="L77">
            <v>893</v>
          </cell>
          <cell r="M77">
            <v>893</v>
          </cell>
          <cell r="O77">
            <v>17137</v>
          </cell>
          <cell r="Q77">
            <v>0</v>
          </cell>
          <cell r="R77">
            <v>0</v>
          </cell>
          <cell r="S77">
            <v>893</v>
          </cell>
          <cell r="T77">
            <v>893</v>
          </cell>
          <cell r="V77">
            <v>8763.5</v>
          </cell>
          <cell r="W77">
            <v>0</v>
          </cell>
          <cell r="X77">
            <v>68</v>
          </cell>
          <cell r="Y77">
            <v>1</v>
          </cell>
          <cell r="Z77">
            <v>0</v>
          </cell>
          <cell r="AA77">
            <v>0</v>
          </cell>
          <cell r="AB77">
            <v>17137</v>
          </cell>
          <cell r="AC77">
            <v>0</v>
          </cell>
          <cell r="AD77">
            <v>17137</v>
          </cell>
          <cell r="AE77">
            <v>0</v>
          </cell>
          <cell r="AF77">
            <v>893</v>
          </cell>
          <cell r="AG77">
            <v>18030</v>
          </cell>
          <cell r="AH77">
            <v>0</v>
          </cell>
          <cell r="AJ77">
            <v>0</v>
          </cell>
          <cell r="AK77">
            <v>0</v>
          </cell>
          <cell r="AL77">
            <v>18030</v>
          </cell>
          <cell r="AN77">
            <v>68</v>
          </cell>
          <cell r="AO77">
            <v>68</v>
          </cell>
          <cell r="AP77" t="str">
            <v>CONWAY</v>
          </cell>
          <cell r="AQ77">
            <v>17137</v>
          </cell>
          <cell r="AR77">
            <v>50970</v>
          </cell>
          <cell r="AS77">
            <v>0</v>
          </cell>
          <cell r="AT77">
            <v>2313</v>
          </cell>
          <cell r="AU77">
            <v>1055</v>
          </cell>
          <cell r="AV77">
            <v>4502.5</v>
          </cell>
          <cell r="AW77">
            <v>0</v>
          </cell>
          <cell r="AX77">
            <v>0</v>
          </cell>
          <cell r="AY77">
            <v>0</v>
          </cell>
          <cell r="AZ77">
            <v>7870.5</v>
          </cell>
          <cell r="BA77">
            <v>0</v>
          </cell>
          <cell r="BC77">
            <v>68</v>
          </cell>
          <cell r="BD77" t="str">
            <v>CONWAY</v>
          </cell>
          <cell r="BI77">
            <v>0</v>
          </cell>
          <cell r="BL77">
            <v>0</v>
          </cell>
          <cell r="BM77">
            <v>0</v>
          </cell>
          <cell r="BO77">
            <v>0</v>
          </cell>
          <cell r="BQ77">
            <v>0</v>
          </cell>
          <cell r="BR77">
            <v>0</v>
          </cell>
          <cell r="BS77">
            <v>0</v>
          </cell>
          <cell r="BU77">
            <v>0</v>
          </cell>
          <cell r="BW77">
            <v>0</v>
          </cell>
        </row>
        <row r="78">
          <cell r="A78">
            <v>69</v>
          </cell>
          <cell r="B78">
            <v>69</v>
          </cell>
          <cell r="C78" t="str">
            <v>CUMMINGTON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/>
          <cell r="L78">
            <v>0</v>
          </cell>
          <cell r="M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69</v>
          </cell>
          <cell r="AN78">
            <v>69</v>
          </cell>
          <cell r="AO78">
            <v>69</v>
          </cell>
          <cell r="AP78" t="str">
            <v>CUMMINGTON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C78">
            <v>69</v>
          </cell>
          <cell r="BD78" t="str">
            <v>CUMMINGTON</v>
          </cell>
          <cell r="BI78">
            <v>0</v>
          </cell>
          <cell r="BL78">
            <v>0</v>
          </cell>
          <cell r="BM78">
            <v>0</v>
          </cell>
          <cell r="BO78">
            <v>0</v>
          </cell>
          <cell r="BQ78">
            <v>0</v>
          </cell>
          <cell r="BR78">
            <v>0</v>
          </cell>
          <cell r="BS78">
            <v>0</v>
          </cell>
          <cell r="BU78">
            <v>0</v>
          </cell>
          <cell r="BW78">
            <v>0</v>
          </cell>
        </row>
        <row r="79">
          <cell r="A79">
            <v>70</v>
          </cell>
          <cell r="B79">
            <v>70</v>
          </cell>
          <cell r="C79" t="str">
            <v>DALTON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K79"/>
          <cell r="L79">
            <v>0</v>
          </cell>
          <cell r="M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V79">
            <v>0</v>
          </cell>
          <cell r="W79">
            <v>0</v>
          </cell>
          <cell r="X79">
            <v>70</v>
          </cell>
          <cell r="AN79">
            <v>70</v>
          </cell>
          <cell r="AO79">
            <v>70</v>
          </cell>
          <cell r="AP79" t="str">
            <v>DALTON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C79">
            <v>70</v>
          </cell>
          <cell r="BD79" t="str">
            <v>DALTON</v>
          </cell>
          <cell r="BI79">
            <v>0</v>
          </cell>
          <cell r="BL79">
            <v>0</v>
          </cell>
          <cell r="BM79">
            <v>0</v>
          </cell>
          <cell r="BO79">
            <v>0</v>
          </cell>
          <cell r="BQ79">
            <v>0</v>
          </cell>
          <cell r="BR79">
            <v>0</v>
          </cell>
          <cell r="BS79">
            <v>0</v>
          </cell>
          <cell r="BU79">
            <v>0</v>
          </cell>
          <cell r="BW79">
            <v>0</v>
          </cell>
        </row>
        <row r="80">
          <cell r="A80">
            <v>71</v>
          </cell>
          <cell r="B80">
            <v>71</v>
          </cell>
          <cell r="C80" t="str">
            <v>DANVERS</v>
          </cell>
          <cell r="D80">
            <v>11</v>
          </cell>
          <cell r="E80">
            <v>188852</v>
          </cell>
          <cell r="F80">
            <v>0</v>
          </cell>
          <cell r="G80">
            <v>9823</v>
          </cell>
          <cell r="H80">
            <v>198675</v>
          </cell>
          <cell r="J80">
            <v>81103.118537061877</v>
          </cell>
          <cell r="K80">
            <v>0.69784432506646366</v>
          </cell>
          <cell r="L80">
            <v>9823</v>
          </cell>
          <cell r="M80">
            <v>90926.118537061877</v>
          </cell>
          <cell r="O80">
            <v>107748.88146293812</v>
          </cell>
          <cell r="Q80">
            <v>0</v>
          </cell>
          <cell r="R80">
            <v>81103.118537061877</v>
          </cell>
          <cell r="S80">
            <v>9823</v>
          </cell>
          <cell r="T80">
            <v>90926.118537061877</v>
          </cell>
          <cell r="V80">
            <v>126042.5</v>
          </cell>
          <cell r="W80">
            <v>0</v>
          </cell>
          <cell r="X80">
            <v>71</v>
          </cell>
          <cell r="Y80">
            <v>11</v>
          </cell>
          <cell r="Z80">
            <v>0</v>
          </cell>
          <cell r="AA80">
            <v>0</v>
          </cell>
          <cell r="AB80">
            <v>188852</v>
          </cell>
          <cell r="AC80">
            <v>0</v>
          </cell>
          <cell r="AD80">
            <v>188852</v>
          </cell>
          <cell r="AE80">
            <v>0</v>
          </cell>
          <cell r="AF80">
            <v>9823</v>
          </cell>
          <cell r="AG80">
            <v>198675</v>
          </cell>
          <cell r="AH80">
            <v>0</v>
          </cell>
          <cell r="AJ80">
            <v>0</v>
          </cell>
          <cell r="AK80">
            <v>0</v>
          </cell>
          <cell r="AL80">
            <v>198675</v>
          </cell>
          <cell r="AN80">
            <v>71</v>
          </cell>
          <cell r="AO80">
            <v>71</v>
          </cell>
          <cell r="AP80" t="str">
            <v>DANVERS</v>
          </cell>
          <cell r="AQ80">
            <v>188852</v>
          </cell>
          <cell r="AR80">
            <v>90010</v>
          </cell>
          <cell r="AS80">
            <v>98842</v>
          </cell>
          <cell r="AT80">
            <v>1303.5</v>
          </cell>
          <cell r="AU80">
            <v>11161</v>
          </cell>
          <cell r="AV80">
            <v>1725</v>
          </cell>
          <cell r="AW80">
            <v>0</v>
          </cell>
          <cell r="AX80">
            <v>3188</v>
          </cell>
          <cell r="AY80">
            <v>0</v>
          </cell>
          <cell r="AZ80">
            <v>116219.5</v>
          </cell>
          <cell r="BA80">
            <v>81103.118537061877</v>
          </cell>
          <cell r="BC80">
            <v>71</v>
          </cell>
          <cell r="BD80" t="str">
            <v>DANVERS</v>
          </cell>
          <cell r="BI80">
            <v>0</v>
          </cell>
          <cell r="BL80">
            <v>0</v>
          </cell>
          <cell r="BM80">
            <v>0</v>
          </cell>
          <cell r="BO80">
            <v>0</v>
          </cell>
          <cell r="BQ80">
            <v>98842</v>
          </cell>
          <cell r="BR80">
            <v>98842</v>
          </cell>
          <cell r="BS80">
            <v>0</v>
          </cell>
          <cell r="BU80">
            <v>0</v>
          </cell>
          <cell r="BW80">
            <v>0</v>
          </cell>
        </row>
        <row r="81">
          <cell r="A81">
            <v>72</v>
          </cell>
          <cell r="B81">
            <v>72</v>
          </cell>
          <cell r="C81" t="str">
            <v>DARTMOUTH</v>
          </cell>
          <cell r="D81">
            <v>8</v>
          </cell>
          <cell r="E81">
            <v>101122</v>
          </cell>
          <cell r="F81">
            <v>0</v>
          </cell>
          <cell r="G81">
            <v>7144</v>
          </cell>
          <cell r="H81">
            <v>108266</v>
          </cell>
          <cell r="J81">
            <v>0</v>
          </cell>
          <cell r="K81">
            <v>0</v>
          </cell>
          <cell r="L81">
            <v>7144</v>
          </cell>
          <cell r="M81">
            <v>7144</v>
          </cell>
          <cell r="O81">
            <v>101122</v>
          </cell>
          <cell r="Q81">
            <v>0</v>
          </cell>
          <cell r="R81">
            <v>0</v>
          </cell>
          <cell r="S81">
            <v>7144</v>
          </cell>
          <cell r="T81">
            <v>7144</v>
          </cell>
          <cell r="V81">
            <v>29199</v>
          </cell>
          <cell r="W81">
            <v>0</v>
          </cell>
          <cell r="X81">
            <v>72</v>
          </cell>
          <cell r="Y81">
            <v>8</v>
          </cell>
          <cell r="Z81">
            <v>0</v>
          </cell>
          <cell r="AA81">
            <v>0</v>
          </cell>
          <cell r="AB81">
            <v>101122</v>
          </cell>
          <cell r="AC81">
            <v>0</v>
          </cell>
          <cell r="AD81">
            <v>101122</v>
          </cell>
          <cell r="AE81">
            <v>0</v>
          </cell>
          <cell r="AF81">
            <v>7144</v>
          </cell>
          <cell r="AG81">
            <v>108266</v>
          </cell>
          <cell r="AH81">
            <v>0</v>
          </cell>
          <cell r="AJ81">
            <v>0</v>
          </cell>
          <cell r="AK81">
            <v>0</v>
          </cell>
          <cell r="AL81">
            <v>108266</v>
          </cell>
          <cell r="AN81">
            <v>72</v>
          </cell>
          <cell r="AO81">
            <v>72</v>
          </cell>
          <cell r="AP81" t="str">
            <v>DARTMOUTH</v>
          </cell>
          <cell r="AQ81">
            <v>101122</v>
          </cell>
          <cell r="AR81">
            <v>111978</v>
          </cell>
          <cell r="AS81">
            <v>0</v>
          </cell>
          <cell r="AT81">
            <v>0</v>
          </cell>
          <cell r="AU81">
            <v>1410</v>
          </cell>
          <cell r="AV81">
            <v>10520.75</v>
          </cell>
          <cell r="AW81">
            <v>6978.5</v>
          </cell>
          <cell r="AX81">
            <v>3145.75</v>
          </cell>
          <cell r="AY81">
            <v>0</v>
          </cell>
          <cell r="AZ81">
            <v>22055</v>
          </cell>
          <cell r="BA81">
            <v>0</v>
          </cell>
          <cell r="BC81">
            <v>72</v>
          </cell>
          <cell r="BD81" t="str">
            <v>DARTMOUTH</v>
          </cell>
          <cell r="BI81">
            <v>0</v>
          </cell>
          <cell r="BL81">
            <v>0</v>
          </cell>
          <cell r="BM81">
            <v>0</v>
          </cell>
          <cell r="BO81">
            <v>0</v>
          </cell>
          <cell r="BQ81">
            <v>0</v>
          </cell>
          <cell r="BR81">
            <v>0</v>
          </cell>
          <cell r="BS81">
            <v>0</v>
          </cell>
          <cell r="BU81">
            <v>0</v>
          </cell>
          <cell r="BW81">
            <v>0</v>
          </cell>
        </row>
        <row r="82">
          <cell r="A82">
            <v>73</v>
          </cell>
          <cell r="B82">
            <v>73</v>
          </cell>
          <cell r="C82" t="str">
            <v>DEDHAM</v>
          </cell>
          <cell r="D82">
            <v>15</v>
          </cell>
          <cell r="E82">
            <v>280404</v>
          </cell>
          <cell r="F82">
            <v>0</v>
          </cell>
          <cell r="G82">
            <v>13395</v>
          </cell>
          <cell r="H82">
            <v>293799</v>
          </cell>
          <cell r="J82">
            <v>47819.840201750565</v>
          </cell>
          <cell r="K82">
            <v>0.57139764308738061</v>
          </cell>
          <cell r="L82">
            <v>13395</v>
          </cell>
          <cell r="M82">
            <v>61214.840201750565</v>
          </cell>
          <cell r="O82">
            <v>232584.15979824943</v>
          </cell>
          <cell r="Q82">
            <v>0</v>
          </cell>
          <cell r="R82">
            <v>47819.840201750565</v>
          </cell>
          <cell r="S82">
            <v>13395</v>
          </cell>
          <cell r="T82">
            <v>61214.840201750565</v>
          </cell>
          <cell r="V82">
            <v>97084.25</v>
          </cell>
          <cell r="W82">
            <v>0</v>
          </cell>
          <cell r="X82">
            <v>73</v>
          </cell>
          <cell r="Y82">
            <v>15</v>
          </cell>
          <cell r="Z82">
            <v>0</v>
          </cell>
          <cell r="AA82">
            <v>0</v>
          </cell>
          <cell r="AB82">
            <v>280404</v>
          </cell>
          <cell r="AC82">
            <v>0</v>
          </cell>
          <cell r="AD82">
            <v>280404</v>
          </cell>
          <cell r="AE82">
            <v>0</v>
          </cell>
          <cell r="AF82">
            <v>13395</v>
          </cell>
          <cell r="AG82">
            <v>293799</v>
          </cell>
          <cell r="AH82">
            <v>0</v>
          </cell>
          <cell r="AJ82">
            <v>0</v>
          </cell>
          <cell r="AK82">
            <v>0</v>
          </cell>
          <cell r="AL82">
            <v>293799</v>
          </cell>
          <cell r="AN82">
            <v>73</v>
          </cell>
          <cell r="AO82">
            <v>73</v>
          </cell>
          <cell r="AP82" t="str">
            <v>DEDHAM</v>
          </cell>
          <cell r="AQ82">
            <v>280404</v>
          </cell>
          <cell r="AR82">
            <v>222125</v>
          </cell>
          <cell r="AS82">
            <v>58279</v>
          </cell>
          <cell r="AT82">
            <v>1003.5</v>
          </cell>
          <cell r="AU82">
            <v>18767</v>
          </cell>
          <cell r="AV82">
            <v>0</v>
          </cell>
          <cell r="AW82">
            <v>4617.75</v>
          </cell>
          <cell r="AX82">
            <v>1022</v>
          </cell>
          <cell r="AY82">
            <v>0</v>
          </cell>
          <cell r="AZ82">
            <v>83689.25</v>
          </cell>
          <cell r="BA82">
            <v>47819.840201750565</v>
          </cell>
          <cell r="BC82">
            <v>73</v>
          </cell>
          <cell r="BD82" t="str">
            <v>DEDHAM</v>
          </cell>
          <cell r="BI82">
            <v>0</v>
          </cell>
          <cell r="BL82">
            <v>0</v>
          </cell>
          <cell r="BM82">
            <v>0</v>
          </cell>
          <cell r="BO82">
            <v>0</v>
          </cell>
          <cell r="BQ82">
            <v>58279</v>
          </cell>
          <cell r="BR82">
            <v>58279</v>
          </cell>
          <cell r="BS82">
            <v>0</v>
          </cell>
          <cell r="BU82">
            <v>0</v>
          </cell>
          <cell r="BW82">
            <v>0</v>
          </cell>
        </row>
        <row r="83">
          <cell r="A83">
            <v>74</v>
          </cell>
          <cell r="B83">
            <v>74</v>
          </cell>
          <cell r="C83" t="str">
            <v>DEERFIELD</v>
          </cell>
          <cell r="D83">
            <v>5</v>
          </cell>
          <cell r="E83">
            <v>76125</v>
          </cell>
          <cell r="F83">
            <v>0</v>
          </cell>
          <cell r="G83">
            <v>4465</v>
          </cell>
          <cell r="H83">
            <v>80590</v>
          </cell>
          <cell r="J83">
            <v>0</v>
          </cell>
          <cell r="K83">
            <v>0</v>
          </cell>
          <cell r="L83">
            <v>4465</v>
          </cell>
          <cell r="M83">
            <v>4465</v>
          </cell>
          <cell r="O83">
            <v>76125</v>
          </cell>
          <cell r="Q83">
            <v>0</v>
          </cell>
          <cell r="R83">
            <v>0</v>
          </cell>
          <cell r="S83">
            <v>4465</v>
          </cell>
          <cell r="T83">
            <v>4465</v>
          </cell>
          <cell r="V83">
            <v>24215.5</v>
          </cell>
          <cell r="W83">
            <v>0</v>
          </cell>
          <cell r="X83">
            <v>74</v>
          </cell>
          <cell r="Y83">
            <v>5</v>
          </cell>
          <cell r="Z83">
            <v>0</v>
          </cell>
          <cell r="AA83">
            <v>0</v>
          </cell>
          <cell r="AB83">
            <v>76125</v>
          </cell>
          <cell r="AC83">
            <v>0</v>
          </cell>
          <cell r="AD83">
            <v>76125</v>
          </cell>
          <cell r="AE83">
            <v>0</v>
          </cell>
          <cell r="AF83">
            <v>4465</v>
          </cell>
          <cell r="AG83">
            <v>80590</v>
          </cell>
          <cell r="AH83">
            <v>0</v>
          </cell>
          <cell r="AJ83">
            <v>0</v>
          </cell>
          <cell r="AK83">
            <v>0</v>
          </cell>
          <cell r="AL83">
            <v>80590</v>
          </cell>
          <cell r="AN83">
            <v>74</v>
          </cell>
          <cell r="AO83">
            <v>74</v>
          </cell>
          <cell r="AP83" t="str">
            <v>DEERFIELD</v>
          </cell>
          <cell r="AQ83">
            <v>76125</v>
          </cell>
          <cell r="AR83">
            <v>82752</v>
          </cell>
          <cell r="AS83">
            <v>0</v>
          </cell>
          <cell r="AT83">
            <v>6932</v>
          </cell>
          <cell r="AU83">
            <v>4076</v>
          </cell>
          <cell r="AV83">
            <v>0</v>
          </cell>
          <cell r="AW83">
            <v>8244</v>
          </cell>
          <cell r="AX83">
            <v>498.5</v>
          </cell>
          <cell r="AY83">
            <v>0</v>
          </cell>
          <cell r="AZ83">
            <v>19750.5</v>
          </cell>
          <cell r="BA83">
            <v>0</v>
          </cell>
          <cell r="BC83">
            <v>74</v>
          </cell>
          <cell r="BD83" t="str">
            <v>DEERFIELD</v>
          </cell>
          <cell r="BI83">
            <v>0</v>
          </cell>
          <cell r="BL83">
            <v>0</v>
          </cell>
          <cell r="BM83">
            <v>0</v>
          </cell>
          <cell r="BO83">
            <v>0</v>
          </cell>
          <cell r="BQ83">
            <v>0</v>
          </cell>
          <cell r="BR83">
            <v>0</v>
          </cell>
          <cell r="BS83">
            <v>0</v>
          </cell>
          <cell r="BU83">
            <v>0</v>
          </cell>
          <cell r="BW83">
            <v>0</v>
          </cell>
        </row>
        <row r="84">
          <cell r="A84">
            <v>75</v>
          </cell>
          <cell r="B84">
            <v>75</v>
          </cell>
          <cell r="C84" t="str">
            <v>DENNIS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K84"/>
          <cell r="L84">
            <v>0</v>
          </cell>
          <cell r="M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V84">
            <v>0</v>
          </cell>
          <cell r="W84">
            <v>0</v>
          </cell>
          <cell r="X84">
            <v>75</v>
          </cell>
          <cell r="AN84">
            <v>75</v>
          </cell>
          <cell r="AO84">
            <v>75</v>
          </cell>
          <cell r="AP84" t="str">
            <v>DENNIS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C84">
            <v>75</v>
          </cell>
          <cell r="BD84" t="str">
            <v>DENNIS</v>
          </cell>
          <cell r="BI84">
            <v>0</v>
          </cell>
          <cell r="BL84">
            <v>0</v>
          </cell>
          <cell r="BM84">
            <v>0</v>
          </cell>
          <cell r="BO84">
            <v>0</v>
          </cell>
          <cell r="BQ84">
            <v>0</v>
          </cell>
          <cell r="BR84">
            <v>0</v>
          </cell>
          <cell r="BS84">
            <v>0</v>
          </cell>
          <cell r="BU84">
            <v>0</v>
          </cell>
          <cell r="BW84">
            <v>0</v>
          </cell>
        </row>
        <row r="85">
          <cell r="A85">
            <v>76</v>
          </cell>
          <cell r="B85">
            <v>76</v>
          </cell>
          <cell r="C85" t="str">
            <v>DIGHTON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/>
          <cell r="L85">
            <v>0</v>
          </cell>
          <cell r="M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76</v>
          </cell>
          <cell r="AN85">
            <v>76</v>
          </cell>
          <cell r="AO85">
            <v>76</v>
          </cell>
          <cell r="AP85" t="str">
            <v>DIGHTON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C85">
            <v>76</v>
          </cell>
          <cell r="BD85" t="str">
            <v>DIGHTON</v>
          </cell>
          <cell r="BI85">
            <v>0</v>
          </cell>
          <cell r="BL85">
            <v>0</v>
          </cell>
          <cell r="BM85">
            <v>0</v>
          </cell>
          <cell r="BO85">
            <v>0</v>
          </cell>
          <cell r="BQ85">
            <v>0</v>
          </cell>
          <cell r="BR85">
            <v>0</v>
          </cell>
          <cell r="BS85">
            <v>0</v>
          </cell>
          <cell r="BU85">
            <v>0</v>
          </cell>
          <cell r="BW85">
            <v>0</v>
          </cell>
        </row>
        <row r="86">
          <cell r="A86">
            <v>77</v>
          </cell>
          <cell r="B86">
            <v>77</v>
          </cell>
          <cell r="C86" t="str">
            <v>DOUGLAS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J86">
            <v>0</v>
          </cell>
          <cell r="K86"/>
          <cell r="L86">
            <v>0</v>
          </cell>
          <cell r="M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V86">
            <v>0</v>
          </cell>
          <cell r="W86">
            <v>0</v>
          </cell>
          <cell r="X86">
            <v>77</v>
          </cell>
          <cell r="AN86">
            <v>77</v>
          </cell>
          <cell r="AO86">
            <v>77</v>
          </cell>
          <cell r="AP86" t="str">
            <v>DOUGLAS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C86">
            <v>77</v>
          </cell>
          <cell r="BD86" t="str">
            <v>DOUGLAS</v>
          </cell>
          <cell r="BI86">
            <v>0</v>
          </cell>
          <cell r="BL86">
            <v>0</v>
          </cell>
          <cell r="BM86">
            <v>0</v>
          </cell>
          <cell r="BO86">
            <v>0</v>
          </cell>
          <cell r="BQ86">
            <v>0</v>
          </cell>
          <cell r="BR86">
            <v>0</v>
          </cell>
          <cell r="BS86">
            <v>0</v>
          </cell>
          <cell r="BU86">
            <v>0</v>
          </cell>
          <cell r="BW86">
            <v>0</v>
          </cell>
        </row>
        <row r="87">
          <cell r="A87">
            <v>78</v>
          </cell>
          <cell r="B87">
            <v>78</v>
          </cell>
          <cell r="C87" t="str">
            <v>DOVER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/>
          <cell r="L87">
            <v>0</v>
          </cell>
          <cell r="M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78</v>
          </cell>
          <cell r="AN87">
            <v>78</v>
          </cell>
          <cell r="AO87">
            <v>78</v>
          </cell>
          <cell r="AP87" t="str">
            <v>DOVER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C87">
            <v>78</v>
          </cell>
          <cell r="BD87" t="str">
            <v>DOVER</v>
          </cell>
          <cell r="BI87">
            <v>0</v>
          </cell>
          <cell r="BL87">
            <v>0</v>
          </cell>
          <cell r="BM87">
            <v>0</v>
          </cell>
          <cell r="BO87">
            <v>0</v>
          </cell>
          <cell r="BQ87">
            <v>0</v>
          </cell>
          <cell r="BR87">
            <v>0</v>
          </cell>
          <cell r="BS87">
            <v>0</v>
          </cell>
          <cell r="BU87">
            <v>0</v>
          </cell>
          <cell r="BW87">
            <v>0</v>
          </cell>
        </row>
        <row r="88">
          <cell r="A88">
            <v>79</v>
          </cell>
          <cell r="B88">
            <v>79</v>
          </cell>
          <cell r="C88" t="str">
            <v>DRACUT</v>
          </cell>
          <cell r="D88">
            <v>262</v>
          </cell>
          <cell r="E88">
            <v>2847103</v>
          </cell>
          <cell r="F88">
            <v>0</v>
          </cell>
          <cell r="G88">
            <v>233966</v>
          </cell>
          <cell r="H88">
            <v>3081069</v>
          </cell>
          <cell r="J88">
            <v>304786.14634945773</v>
          </cell>
          <cell r="K88">
            <v>0.37291604278630097</v>
          </cell>
          <cell r="L88">
            <v>233966</v>
          </cell>
          <cell r="M88">
            <v>538752.14634945779</v>
          </cell>
          <cell r="O88">
            <v>2542316.853650542</v>
          </cell>
          <cell r="Q88">
            <v>0</v>
          </cell>
          <cell r="R88">
            <v>304786.14634945773</v>
          </cell>
          <cell r="S88">
            <v>233966</v>
          </cell>
          <cell r="T88">
            <v>538752.14634945779</v>
          </cell>
          <cell r="V88">
            <v>1051271</v>
          </cell>
          <cell r="W88">
            <v>0</v>
          </cell>
          <cell r="X88">
            <v>79</v>
          </cell>
          <cell r="Y88">
            <v>262</v>
          </cell>
          <cell r="Z88">
            <v>0</v>
          </cell>
          <cell r="AA88">
            <v>0</v>
          </cell>
          <cell r="AB88">
            <v>2847103</v>
          </cell>
          <cell r="AC88">
            <v>0</v>
          </cell>
          <cell r="AD88">
            <v>2847103</v>
          </cell>
          <cell r="AE88">
            <v>0</v>
          </cell>
          <cell r="AF88">
            <v>233966</v>
          </cell>
          <cell r="AG88">
            <v>3081069</v>
          </cell>
          <cell r="AH88">
            <v>0</v>
          </cell>
          <cell r="AJ88">
            <v>0</v>
          </cell>
          <cell r="AK88">
            <v>0</v>
          </cell>
          <cell r="AL88">
            <v>3081069</v>
          </cell>
          <cell r="AN88">
            <v>79</v>
          </cell>
          <cell r="AO88">
            <v>79</v>
          </cell>
          <cell r="AP88" t="str">
            <v>DRACUT</v>
          </cell>
          <cell r="AQ88">
            <v>2847103</v>
          </cell>
          <cell r="AR88">
            <v>2475654</v>
          </cell>
          <cell r="AS88">
            <v>371449</v>
          </cell>
          <cell r="AT88">
            <v>96702.5</v>
          </cell>
          <cell r="AU88">
            <v>56088</v>
          </cell>
          <cell r="AV88">
            <v>113465</v>
          </cell>
          <cell r="AW88">
            <v>92274.75</v>
          </cell>
          <cell r="AX88">
            <v>87325.75</v>
          </cell>
          <cell r="AY88">
            <v>0</v>
          </cell>
          <cell r="AZ88">
            <v>817305</v>
          </cell>
          <cell r="BA88">
            <v>304786.14634945773</v>
          </cell>
          <cell r="BC88">
            <v>79</v>
          </cell>
          <cell r="BD88" t="str">
            <v>DRACUT</v>
          </cell>
          <cell r="BI88">
            <v>0</v>
          </cell>
          <cell r="BL88">
            <v>0</v>
          </cell>
          <cell r="BM88">
            <v>0</v>
          </cell>
          <cell r="BO88">
            <v>0</v>
          </cell>
          <cell r="BQ88">
            <v>371449</v>
          </cell>
          <cell r="BR88">
            <v>371449</v>
          </cell>
          <cell r="BS88">
            <v>0</v>
          </cell>
          <cell r="BU88">
            <v>0</v>
          </cell>
          <cell r="BW88">
            <v>0</v>
          </cell>
        </row>
        <row r="89">
          <cell r="A89">
            <v>80</v>
          </cell>
          <cell r="B89">
            <v>80</v>
          </cell>
          <cell r="C89" t="str">
            <v>DUDLEY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/>
          <cell r="L89">
            <v>0</v>
          </cell>
          <cell r="M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V89">
            <v>0</v>
          </cell>
          <cell r="W89">
            <v>0</v>
          </cell>
          <cell r="X89">
            <v>80</v>
          </cell>
          <cell r="AN89">
            <v>80</v>
          </cell>
          <cell r="AO89">
            <v>80</v>
          </cell>
          <cell r="AP89" t="str">
            <v>DUDLEY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C89">
            <v>80</v>
          </cell>
          <cell r="BD89" t="str">
            <v>DUDLEY</v>
          </cell>
          <cell r="BI89">
            <v>0</v>
          </cell>
          <cell r="BL89">
            <v>0</v>
          </cell>
          <cell r="BM89">
            <v>0</v>
          </cell>
          <cell r="BO89">
            <v>0</v>
          </cell>
          <cell r="BQ89">
            <v>0</v>
          </cell>
          <cell r="BR89">
            <v>0</v>
          </cell>
          <cell r="BS89">
            <v>0</v>
          </cell>
          <cell r="BU89">
            <v>0</v>
          </cell>
          <cell r="BW89">
            <v>0</v>
          </cell>
        </row>
        <row r="90">
          <cell r="A90">
            <v>81</v>
          </cell>
          <cell r="B90">
            <v>81</v>
          </cell>
          <cell r="C90" t="str">
            <v>DUNSTABLE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/>
          <cell r="L90">
            <v>0</v>
          </cell>
          <cell r="M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81</v>
          </cell>
          <cell r="AN90">
            <v>81</v>
          </cell>
          <cell r="AO90">
            <v>81</v>
          </cell>
          <cell r="AP90" t="str">
            <v>DUNSTABLE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C90">
            <v>81</v>
          </cell>
          <cell r="BD90" t="str">
            <v>DUNSTABLE</v>
          </cell>
          <cell r="BI90">
            <v>0</v>
          </cell>
          <cell r="BL90">
            <v>0</v>
          </cell>
          <cell r="BM90">
            <v>0</v>
          </cell>
          <cell r="BO90">
            <v>0</v>
          </cell>
          <cell r="BQ90">
            <v>0</v>
          </cell>
          <cell r="BR90">
            <v>0</v>
          </cell>
          <cell r="BS90">
            <v>0</v>
          </cell>
          <cell r="BU90">
            <v>0</v>
          </cell>
          <cell r="BW90">
            <v>0</v>
          </cell>
        </row>
        <row r="91">
          <cell r="A91">
            <v>82</v>
          </cell>
          <cell r="B91">
            <v>82</v>
          </cell>
          <cell r="C91" t="str">
            <v>DUXBURY</v>
          </cell>
          <cell r="D91">
            <v>16</v>
          </cell>
          <cell r="E91">
            <v>234212</v>
          </cell>
          <cell r="F91">
            <v>0</v>
          </cell>
          <cell r="G91">
            <v>14288</v>
          </cell>
          <cell r="H91">
            <v>248500</v>
          </cell>
          <cell r="J91">
            <v>60468.355734103301</v>
          </cell>
          <cell r="K91">
            <v>0.51015448250522699</v>
          </cell>
          <cell r="L91">
            <v>14288</v>
          </cell>
          <cell r="M91">
            <v>74756.355734103301</v>
          </cell>
          <cell r="O91">
            <v>173743.6442658967</v>
          </cell>
          <cell r="Q91">
            <v>0</v>
          </cell>
          <cell r="R91">
            <v>60468.355734103301</v>
          </cell>
          <cell r="S91">
            <v>14288</v>
          </cell>
          <cell r="T91">
            <v>74756.355734103301</v>
          </cell>
          <cell r="V91">
            <v>132817.5</v>
          </cell>
          <cell r="W91">
            <v>0</v>
          </cell>
          <cell r="X91">
            <v>82</v>
          </cell>
          <cell r="Y91">
            <v>16</v>
          </cell>
          <cell r="Z91">
            <v>0</v>
          </cell>
          <cell r="AA91">
            <v>0</v>
          </cell>
          <cell r="AB91">
            <v>234212</v>
          </cell>
          <cell r="AC91">
            <v>0</v>
          </cell>
          <cell r="AD91">
            <v>234212</v>
          </cell>
          <cell r="AE91">
            <v>0</v>
          </cell>
          <cell r="AF91">
            <v>14288</v>
          </cell>
          <cell r="AG91">
            <v>248500</v>
          </cell>
          <cell r="AH91">
            <v>0</v>
          </cell>
          <cell r="AJ91">
            <v>0</v>
          </cell>
          <cell r="AK91">
            <v>0</v>
          </cell>
          <cell r="AL91">
            <v>248500</v>
          </cell>
          <cell r="AN91">
            <v>82</v>
          </cell>
          <cell r="AO91">
            <v>82</v>
          </cell>
          <cell r="AP91" t="str">
            <v>DUXBURY</v>
          </cell>
          <cell r="AQ91">
            <v>234212</v>
          </cell>
          <cell r="AR91">
            <v>160518</v>
          </cell>
          <cell r="AS91">
            <v>73694</v>
          </cell>
          <cell r="AT91">
            <v>0</v>
          </cell>
          <cell r="AU91">
            <v>5137</v>
          </cell>
          <cell r="AV91">
            <v>0</v>
          </cell>
          <cell r="AW91">
            <v>6734.5</v>
          </cell>
          <cell r="AX91">
            <v>32964</v>
          </cell>
          <cell r="AY91">
            <v>0</v>
          </cell>
          <cell r="AZ91">
            <v>118529.5</v>
          </cell>
          <cell r="BA91">
            <v>60468.355734103301</v>
          </cell>
          <cell r="BC91">
            <v>82</v>
          </cell>
          <cell r="BD91" t="str">
            <v>DUXBURY</v>
          </cell>
          <cell r="BI91">
            <v>0</v>
          </cell>
          <cell r="BL91">
            <v>0</v>
          </cell>
          <cell r="BM91">
            <v>0</v>
          </cell>
          <cell r="BO91">
            <v>0</v>
          </cell>
          <cell r="BQ91">
            <v>73694</v>
          </cell>
          <cell r="BR91">
            <v>73694</v>
          </cell>
          <cell r="BS91">
            <v>0</v>
          </cell>
          <cell r="BU91">
            <v>0</v>
          </cell>
          <cell r="BW91">
            <v>0</v>
          </cell>
        </row>
        <row r="92">
          <cell r="A92">
            <v>83</v>
          </cell>
          <cell r="B92">
            <v>83</v>
          </cell>
          <cell r="C92" t="str">
            <v>EAST BRIDGEWATER</v>
          </cell>
          <cell r="D92">
            <v>12</v>
          </cell>
          <cell r="E92">
            <v>137972</v>
          </cell>
          <cell r="F92">
            <v>0</v>
          </cell>
          <cell r="G92">
            <v>10716</v>
          </cell>
          <cell r="H92">
            <v>148688</v>
          </cell>
          <cell r="J92">
            <v>34038.168655763118</v>
          </cell>
          <cell r="K92">
            <v>0.53804227835801521</v>
          </cell>
          <cell r="L92">
            <v>10716</v>
          </cell>
          <cell r="M92">
            <v>44754.168655763118</v>
          </cell>
          <cell r="O92">
            <v>103933.83134423688</v>
          </cell>
          <cell r="Q92">
            <v>0</v>
          </cell>
          <cell r="R92">
            <v>34038.168655763118</v>
          </cell>
          <cell r="S92">
            <v>10716</v>
          </cell>
          <cell r="T92">
            <v>44754.168655763118</v>
          </cell>
          <cell r="V92">
            <v>73979</v>
          </cell>
          <cell r="W92">
            <v>0</v>
          </cell>
          <cell r="X92">
            <v>83</v>
          </cell>
          <cell r="Y92">
            <v>12</v>
          </cell>
          <cell r="Z92">
            <v>0</v>
          </cell>
          <cell r="AA92">
            <v>0</v>
          </cell>
          <cell r="AB92">
            <v>137972</v>
          </cell>
          <cell r="AC92">
            <v>0</v>
          </cell>
          <cell r="AD92">
            <v>137972</v>
          </cell>
          <cell r="AE92">
            <v>0</v>
          </cell>
          <cell r="AF92">
            <v>10716</v>
          </cell>
          <cell r="AG92">
            <v>148688</v>
          </cell>
          <cell r="AH92">
            <v>0</v>
          </cell>
          <cell r="AJ92">
            <v>0</v>
          </cell>
          <cell r="AK92">
            <v>0</v>
          </cell>
          <cell r="AL92">
            <v>148688</v>
          </cell>
          <cell r="AN92">
            <v>83</v>
          </cell>
          <cell r="AO92">
            <v>83</v>
          </cell>
          <cell r="AP92" t="str">
            <v>EAST BRIDGEWATER</v>
          </cell>
          <cell r="AQ92">
            <v>137972</v>
          </cell>
          <cell r="AR92">
            <v>96489</v>
          </cell>
          <cell r="AS92">
            <v>41483</v>
          </cell>
          <cell r="AT92">
            <v>7993</v>
          </cell>
          <cell r="AU92">
            <v>4571</v>
          </cell>
          <cell r="AV92">
            <v>2681.75</v>
          </cell>
          <cell r="AW92">
            <v>2333.25</v>
          </cell>
          <cell r="AX92">
            <v>4201</v>
          </cell>
          <cell r="AY92">
            <v>0</v>
          </cell>
          <cell r="AZ92">
            <v>63263</v>
          </cell>
          <cell r="BA92">
            <v>34038.168655763118</v>
          </cell>
          <cell r="BC92">
            <v>83</v>
          </cell>
          <cell r="BD92" t="str">
            <v>EAST BRIDGEWATER</v>
          </cell>
          <cell r="BI92">
            <v>0</v>
          </cell>
          <cell r="BL92">
            <v>0</v>
          </cell>
          <cell r="BM92">
            <v>0</v>
          </cell>
          <cell r="BO92">
            <v>0</v>
          </cell>
          <cell r="BQ92">
            <v>41483</v>
          </cell>
          <cell r="BR92">
            <v>41483</v>
          </cell>
          <cell r="BS92">
            <v>0</v>
          </cell>
          <cell r="BU92">
            <v>0</v>
          </cell>
          <cell r="BW92">
            <v>0</v>
          </cell>
        </row>
        <row r="93">
          <cell r="A93">
            <v>84</v>
          </cell>
          <cell r="B93">
            <v>84</v>
          </cell>
          <cell r="C93" t="str">
            <v>EAST BROOKFIELD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/>
          <cell r="L93">
            <v>0</v>
          </cell>
          <cell r="M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V93">
            <v>0</v>
          </cell>
          <cell r="W93">
            <v>0</v>
          </cell>
          <cell r="X93">
            <v>84</v>
          </cell>
          <cell r="AN93">
            <v>84</v>
          </cell>
          <cell r="AO93">
            <v>84</v>
          </cell>
          <cell r="AP93" t="str">
            <v>EAST BROOKFIELD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C93">
            <v>84</v>
          </cell>
          <cell r="BD93" t="str">
            <v>EAST BROOKFIELD</v>
          </cell>
          <cell r="BI93">
            <v>0</v>
          </cell>
          <cell r="BL93">
            <v>0</v>
          </cell>
          <cell r="BM93">
            <v>0</v>
          </cell>
          <cell r="BO93">
            <v>0</v>
          </cell>
          <cell r="BQ93">
            <v>0</v>
          </cell>
          <cell r="BR93">
            <v>0</v>
          </cell>
          <cell r="BS93">
            <v>0</v>
          </cell>
          <cell r="BU93">
            <v>0</v>
          </cell>
          <cell r="BW93">
            <v>0</v>
          </cell>
        </row>
        <row r="94">
          <cell r="A94">
            <v>85</v>
          </cell>
          <cell r="B94">
            <v>86</v>
          </cell>
          <cell r="C94" t="str">
            <v>EASTHAM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  <cell r="K94"/>
          <cell r="L94">
            <v>0</v>
          </cell>
          <cell r="M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V94">
            <v>0</v>
          </cell>
          <cell r="W94">
            <v>0</v>
          </cell>
          <cell r="X94">
            <v>85</v>
          </cell>
          <cell r="AN94">
            <v>85</v>
          </cell>
          <cell r="AO94">
            <v>86</v>
          </cell>
          <cell r="AP94" t="str">
            <v>EASTHAM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C94">
            <v>85</v>
          </cell>
          <cell r="BD94" t="str">
            <v>EASTHAM</v>
          </cell>
          <cell r="BI94">
            <v>0</v>
          </cell>
          <cell r="BL94">
            <v>0</v>
          </cell>
          <cell r="BM94">
            <v>0</v>
          </cell>
          <cell r="BO94">
            <v>0</v>
          </cell>
          <cell r="BQ94">
            <v>0</v>
          </cell>
          <cell r="BR94">
            <v>0</v>
          </cell>
          <cell r="BS94">
            <v>0</v>
          </cell>
          <cell r="BU94">
            <v>0</v>
          </cell>
          <cell r="BW94">
            <v>0</v>
          </cell>
        </row>
        <row r="95">
          <cell r="A95">
            <v>86</v>
          </cell>
          <cell r="B95">
            <v>87</v>
          </cell>
          <cell r="C95" t="str">
            <v>EASTHAMPTON</v>
          </cell>
          <cell r="D95">
            <v>114</v>
          </cell>
          <cell r="E95">
            <v>1267785</v>
          </cell>
          <cell r="F95">
            <v>0</v>
          </cell>
          <cell r="G95">
            <v>101802</v>
          </cell>
          <cell r="H95">
            <v>1369587</v>
          </cell>
          <cell r="J95">
            <v>125338.87078258042</v>
          </cell>
          <cell r="K95">
            <v>0.41818514812969532</v>
          </cell>
          <cell r="L95">
            <v>101802</v>
          </cell>
          <cell r="M95">
            <v>227140.8707825804</v>
          </cell>
          <cell r="O95">
            <v>1142446.1292174195</v>
          </cell>
          <cell r="Q95">
            <v>0</v>
          </cell>
          <cell r="R95">
            <v>125338.87078258042</v>
          </cell>
          <cell r="S95">
            <v>101802</v>
          </cell>
          <cell r="T95">
            <v>227140.8707825804</v>
          </cell>
          <cell r="V95">
            <v>401523</v>
          </cell>
          <cell r="W95">
            <v>0</v>
          </cell>
          <cell r="X95">
            <v>86</v>
          </cell>
          <cell r="Y95">
            <v>114</v>
          </cell>
          <cell r="Z95">
            <v>0</v>
          </cell>
          <cell r="AA95">
            <v>0</v>
          </cell>
          <cell r="AB95">
            <v>1267785</v>
          </cell>
          <cell r="AC95">
            <v>0</v>
          </cell>
          <cell r="AD95">
            <v>1267785</v>
          </cell>
          <cell r="AE95">
            <v>0</v>
          </cell>
          <cell r="AF95">
            <v>101802</v>
          </cell>
          <cell r="AG95">
            <v>1369587</v>
          </cell>
          <cell r="AH95">
            <v>0</v>
          </cell>
          <cell r="AJ95">
            <v>0</v>
          </cell>
          <cell r="AK95">
            <v>0</v>
          </cell>
          <cell r="AL95">
            <v>1369587</v>
          </cell>
          <cell r="AN95">
            <v>86</v>
          </cell>
          <cell r="AO95">
            <v>87</v>
          </cell>
          <cell r="AP95" t="str">
            <v>EASTHAMPTON</v>
          </cell>
          <cell r="AQ95">
            <v>1267785</v>
          </cell>
          <cell r="AR95">
            <v>1115032</v>
          </cell>
          <cell r="AS95">
            <v>152753</v>
          </cell>
          <cell r="AT95">
            <v>22541.5</v>
          </cell>
          <cell r="AU95">
            <v>23010</v>
          </cell>
          <cell r="AV95">
            <v>53681.75</v>
          </cell>
          <cell r="AW95">
            <v>42056.25</v>
          </cell>
          <cell r="AX95">
            <v>5678.5</v>
          </cell>
          <cell r="AY95">
            <v>0</v>
          </cell>
          <cell r="AZ95">
            <v>299721</v>
          </cell>
          <cell r="BA95">
            <v>125338.87078258042</v>
          </cell>
          <cell r="BC95">
            <v>86</v>
          </cell>
          <cell r="BD95" t="str">
            <v>EASTHAMPTON</v>
          </cell>
          <cell r="BI95">
            <v>0</v>
          </cell>
          <cell r="BL95">
            <v>0</v>
          </cell>
          <cell r="BM95">
            <v>0</v>
          </cell>
          <cell r="BO95">
            <v>0</v>
          </cell>
          <cell r="BQ95">
            <v>152753</v>
          </cell>
          <cell r="BR95">
            <v>152753</v>
          </cell>
          <cell r="BS95">
            <v>0</v>
          </cell>
          <cell r="BU95">
            <v>0</v>
          </cell>
          <cell r="BW95">
            <v>0</v>
          </cell>
        </row>
        <row r="96">
          <cell r="A96">
            <v>87</v>
          </cell>
          <cell r="B96">
            <v>85</v>
          </cell>
          <cell r="C96" t="str">
            <v>EAST LONGMEADOW</v>
          </cell>
          <cell r="D96">
            <v>10</v>
          </cell>
          <cell r="E96">
            <v>142343</v>
          </cell>
          <cell r="F96">
            <v>0</v>
          </cell>
          <cell r="G96">
            <v>8930</v>
          </cell>
          <cell r="H96">
            <v>151273</v>
          </cell>
          <cell r="J96">
            <v>20141.622495793872</v>
          </cell>
          <cell r="K96">
            <v>0.42197315209490222</v>
          </cell>
          <cell r="L96">
            <v>8930</v>
          </cell>
          <cell r="M96">
            <v>29071.622495793872</v>
          </cell>
          <cell r="O96">
            <v>122201.37750420613</v>
          </cell>
          <cell r="Q96">
            <v>0</v>
          </cell>
          <cell r="R96">
            <v>20141.622495793872</v>
          </cell>
          <cell r="S96">
            <v>8930</v>
          </cell>
          <cell r="T96">
            <v>29071.622495793872</v>
          </cell>
          <cell r="V96">
            <v>56662</v>
          </cell>
          <cell r="W96">
            <v>0</v>
          </cell>
          <cell r="X96">
            <v>87</v>
          </cell>
          <cell r="Y96">
            <v>10</v>
          </cell>
          <cell r="Z96">
            <v>0</v>
          </cell>
          <cell r="AA96">
            <v>0</v>
          </cell>
          <cell r="AB96">
            <v>142343</v>
          </cell>
          <cell r="AC96">
            <v>0</v>
          </cell>
          <cell r="AD96">
            <v>142343</v>
          </cell>
          <cell r="AE96">
            <v>0</v>
          </cell>
          <cell r="AF96">
            <v>8930</v>
          </cell>
          <cell r="AG96">
            <v>151273</v>
          </cell>
          <cell r="AH96">
            <v>0</v>
          </cell>
          <cell r="AJ96">
            <v>0</v>
          </cell>
          <cell r="AK96">
            <v>0</v>
          </cell>
          <cell r="AL96">
            <v>151273</v>
          </cell>
          <cell r="AN96">
            <v>87</v>
          </cell>
          <cell r="AO96">
            <v>85</v>
          </cell>
          <cell r="AP96" t="str">
            <v>EAST LONGMEADOW</v>
          </cell>
          <cell r="AQ96">
            <v>142343</v>
          </cell>
          <cell r="AR96">
            <v>117796</v>
          </cell>
          <cell r="AS96">
            <v>24547</v>
          </cell>
          <cell r="AT96">
            <v>5370</v>
          </cell>
          <cell r="AU96">
            <v>0</v>
          </cell>
          <cell r="AV96">
            <v>14486.5</v>
          </cell>
          <cell r="AW96">
            <v>3328.5</v>
          </cell>
          <cell r="AX96">
            <v>0</v>
          </cell>
          <cell r="AY96">
            <v>0</v>
          </cell>
          <cell r="AZ96">
            <v>47732</v>
          </cell>
          <cell r="BA96">
            <v>20141.622495793872</v>
          </cell>
          <cell r="BC96">
            <v>87</v>
          </cell>
          <cell r="BD96" t="str">
            <v>EAST LONGMEADOW</v>
          </cell>
          <cell r="BI96">
            <v>0</v>
          </cell>
          <cell r="BL96">
            <v>0</v>
          </cell>
          <cell r="BM96">
            <v>0</v>
          </cell>
          <cell r="BO96">
            <v>0</v>
          </cell>
          <cell r="BQ96">
            <v>24547</v>
          </cell>
          <cell r="BR96">
            <v>24547</v>
          </cell>
          <cell r="BS96">
            <v>0</v>
          </cell>
          <cell r="BU96">
            <v>0</v>
          </cell>
          <cell r="BW96">
            <v>0</v>
          </cell>
        </row>
        <row r="97">
          <cell r="A97">
            <v>88</v>
          </cell>
          <cell r="B97">
            <v>88</v>
          </cell>
          <cell r="C97" t="str">
            <v>EASTON</v>
          </cell>
          <cell r="D97">
            <v>5</v>
          </cell>
          <cell r="E97">
            <v>70750</v>
          </cell>
          <cell r="F97">
            <v>0</v>
          </cell>
          <cell r="G97">
            <v>4465</v>
          </cell>
          <cell r="H97">
            <v>75215</v>
          </cell>
          <cell r="J97">
            <v>0</v>
          </cell>
          <cell r="K97">
            <v>0</v>
          </cell>
          <cell r="L97">
            <v>4465</v>
          </cell>
          <cell r="M97">
            <v>4465</v>
          </cell>
          <cell r="O97">
            <v>70750</v>
          </cell>
          <cell r="Q97">
            <v>0</v>
          </cell>
          <cell r="R97">
            <v>0</v>
          </cell>
          <cell r="S97">
            <v>4465</v>
          </cell>
          <cell r="T97">
            <v>4465</v>
          </cell>
          <cell r="V97">
            <v>45462.5</v>
          </cell>
          <cell r="W97">
            <v>0</v>
          </cell>
          <cell r="X97">
            <v>88</v>
          </cell>
          <cell r="Y97">
            <v>5</v>
          </cell>
          <cell r="Z97">
            <v>0</v>
          </cell>
          <cell r="AA97">
            <v>0</v>
          </cell>
          <cell r="AB97">
            <v>70750</v>
          </cell>
          <cell r="AC97">
            <v>0</v>
          </cell>
          <cell r="AD97">
            <v>70750</v>
          </cell>
          <cell r="AE97">
            <v>0</v>
          </cell>
          <cell r="AF97">
            <v>4465</v>
          </cell>
          <cell r="AG97">
            <v>75215</v>
          </cell>
          <cell r="AH97">
            <v>0</v>
          </cell>
          <cell r="AJ97">
            <v>0</v>
          </cell>
          <cell r="AK97">
            <v>0</v>
          </cell>
          <cell r="AL97">
            <v>75215</v>
          </cell>
          <cell r="AN97">
            <v>88</v>
          </cell>
          <cell r="AO97">
            <v>88</v>
          </cell>
          <cell r="AP97" t="str">
            <v>EASTON</v>
          </cell>
          <cell r="AQ97">
            <v>70750</v>
          </cell>
          <cell r="AR97">
            <v>219933</v>
          </cell>
          <cell r="AS97">
            <v>0</v>
          </cell>
          <cell r="AT97">
            <v>20284.75</v>
          </cell>
          <cell r="AU97">
            <v>493</v>
          </cell>
          <cell r="AV97">
            <v>0</v>
          </cell>
          <cell r="AW97">
            <v>4160.25</v>
          </cell>
          <cell r="AX97">
            <v>16059.5</v>
          </cell>
          <cell r="AY97">
            <v>0</v>
          </cell>
          <cell r="AZ97">
            <v>40997.5</v>
          </cell>
          <cell r="BA97">
            <v>0</v>
          </cell>
          <cell r="BC97">
            <v>88</v>
          </cell>
          <cell r="BD97" t="str">
            <v>EASTON</v>
          </cell>
          <cell r="BI97">
            <v>0</v>
          </cell>
          <cell r="BL97">
            <v>0</v>
          </cell>
          <cell r="BM97">
            <v>0</v>
          </cell>
          <cell r="BO97">
            <v>0</v>
          </cell>
          <cell r="BQ97">
            <v>0</v>
          </cell>
          <cell r="BR97">
            <v>0</v>
          </cell>
          <cell r="BS97">
            <v>0</v>
          </cell>
          <cell r="BU97">
            <v>0</v>
          </cell>
          <cell r="BW97">
            <v>0</v>
          </cell>
        </row>
        <row r="98">
          <cell r="A98">
            <v>89</v>
          </cell>
          <cell r="B98">
            <v>89</v>
          </cell>
          <cell r="C98" t="str">
            <v>EDGARTOWN</v>
          </cell>
          <cell r="D98">
            <v>45</v>
          </cell>
          <cell r="E98">
            <v>1011826.0475378</v>
          </cell>
          <cell r="F98">
            <v>0</v>
          </cell>
          <cell r="G98">
            <v>40185</v>
          </cell>
          <cell r="H98">
            <v>1052011.0475377999</v>
          </cell>
          <cell r="J98">
            <v>24479.81924585233</v>
          </cell>
          <cell r="K98">
            <v>0.21039892087160236</v>
          </cell>
          <cell r="L98">
            <v>40185</v>
          </cell>
          <cell r="M98">
            <v>64664.819245852326</v>
          </cell>
          <cell r="O98">
            <v>987346.22829194763</v>
          </cell>
          <cell r="Q98">
            <v>0</v>
          </cell>
          <cell r="R98">
            <v>24479.81924585233</v>
          </cell>
          <cell r="S98">
            <v>40185</v>
          </cell>
          <cell r="T98">
            <v>64664.819245852326</v>
          </cell>
          <cell r="V98">
            <v>156534.54753780004</v>
          </cell>
          <cell r="W98">
            <v>0</v>
          </cell>
          <cell r="X98">
            <v>89</v>
          </cell>
          <cell r="Y98">
            <v>45</v>
          </cell>
          <cell r="Z98">
            <v>0</v>
          </cell>
          <cell r="AA98">
            <v>0</v>
          </cell>
          <cell r="AB98">
            <v>1254780</v>
          </cell>
          <cell r="AC98">
            <v>242953.95246219996</v>
          </cell>
          <cell r="AD98">
            <v>1011826.0475378</v>
          </cell>
          <cell r="AE98">
            <v>0</v>
          </cell>
          <cell r="AF98">
            <v>40185</v>
          </cell>
          <cell r="AG98">
            <v>1052011.0475377999</v>
          </cell>
          <cell r="AH98">
            <v>0</v>
          </cell>
          <cell r="AJ98">
            <v>0</v>
          </cell>
          <cell r="AK98">
            <v>0</v>
          </cell>
          <cell r="AL98">
            <v>1052011.0475377999</v>
          </cell>
          <cell r="AN98">
            <v>89</v>
          </cell>
          <cell r="AO98">
            <v>89</v>
          </cell>
          <cell r="AP98" t="str">
            <v>EDGARTOWN</v>
          </cell>
          <cell r="AQ98">
            <v>1011826.0475378</v>
          </cell>
          <cell r="AR98">
            <v>981992</v>
          </cell>
          <cell r="AS98">
            <v>29834.047537800041</v>
          </cell>
          <cell r="AT98">
            <v>20205.25</v>
          </cell>
          <cell r="AU98">
            <v>15975</v>
          </cell>
          <cell r="AV98">
            <v>38593.75</v>
          </cell>
          <cell r="AW98">
            <v>4390.5</v>
          </cell>
          <cell r="AX98">
            <v>7351</v>
          </cell>
          <cell r="AY98">
            <v>0</v>
          </cell>
          <cell r="AZ98">
            <v>116349.54753780004</v>
          </cell>
          <cell r="BA98">
            <v>24479.81924585233</v>
          </cell>
          <cell r="BC98">
            <v>89</v>
          </cell>
          <cell r="BD98" t="str">
            <v>EDGARTOWN</v>
          </cell>
          <cell r="BI98">
            <v>0</v>
          </cell>
          <cell r="BL98">
            <v>0</v>
          </cell>
          <cell r="BM98">
            <v>0</v>
          </cell>
          <cell r="BO98">
            <v>0</v>
          </cell>
          <cell r="BQ98">
            <v>29834.047537800041</v>
          </cell>
          <cell r="BR98">
            <v>29834.047537800041</v>
          </cell>
          <cell r="BS98">
            <v>0</v>
          </cell>
          <cell r="BU98">
            <v>0</v>
          </cell>
          <cell r="BW98">
            <v>0</v>
          </cell>
        </row>
        <row r="99">
          <cell r="A99">
            <v>90</v>
          </cell>
          <cell r="B99">
            <v>90</v>
          </cell>
          <cell r="C99" t="str">
            <v>EGREMONT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/>
          <cell r="L99">
            <v>0</v>
          </cell>
          <cell r="M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90</v>
          </cell>
          <cell r="AN99">
            <v>90</v>
          </cell>
          <cell r="AO99">
            <v>90</v>
          </cell>
          <cell r="AP99" t="str">
            <v>EGREMONT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C99">
            <v>90</v>
          </cell>
          <cell r="BD99" t="str">
            <v>EGREMONT</v>
          </cell>
          <cell r="BI99">
            <v>0</v>
          </cell>
          <cell r="BL99">
            <v>0</v>
          </cell>
          <cell r="BM99">
            <v>0</v>
          </cell>
          <cell r="BO99">
            <v>0</v>
          </cell>
          <cell r="BQ99">
            <v>0</v>
          </cell>
          <cell r="BR99">
            <v>0</v>
          </cell>
          <cell r="BS99">
            <v>0</v>
          </cell>
          <cell r="BU99">
            <v>0</v>
          </cell>
          <cell r="BW99">
            <v>0</v>
          </cell>
        </row>
        <row r="100">
          <cell r="A100">
            <v>91</v>
          </cell>
          <cell r="B100">
            <v>91</v>
          </cell>
          <cell r="C100" t="str">
            <v>ERVING</v>
          </cell>
          <cell r="D100">
            <v>5</v>
          </cell>
          <cell r="E100">
            <v>126785</v>
          </cell>
          <cell r="F100">
            <v>0</v>
          </cell>
          <cell r="G100">
            <v>4465</v>
          </cell>
          <cell r="H100">
            <v>131250</v>
          </cell>
          <cell r="J100">
            <v>0</v>
          </cell>
          <cell r="K100">
            <v>0</v>
          </cell>
          <cell r="L100">
            <v>4465</v>
          </cell>
          <cell r="M100">
            <v>4465</v>
          </cell>
          <cell r="O100">
            <v>126785</v>
          </cell>
          <cell r="Q100">
            <v>0</v>
          </cell>
          <cell r="R100">
            <v>0</v>
          </cell>
          <cell r="S100">
            <v>4465</v>
          </cell>
          <cell r="T100">
            <v>4465</v>
          </cell>
          <cell r="V100">
            <v>5580</v>
          </cell>
          <cell r="W100">
            <v>0</v>
          </cell>
          <cell r="X100">
            <v>91</v>
          </cell>
          <cell r="Y100">
            <v>5</v>
          </cell>
          <cell r="Z100">
            <v>0</v>
          </cell>
          <cell r="AA100">
            <v>0</v>
          </cell>
          <cell r="AB100">
            <v>126785</v>
          </cell>
          <cell r="AC100">
            <v>0</v>
          </cell>
          <cell r="AD100">
            <v>126785</v>
          </cell>
          <cell r="AE100">
            <v>0</v>
          </cell>
          <cell r="AF100">
            <v>4465</v>
          </cell>
          <cell r="AG100">
            <v>131250</v>
          </cell>
          <cell r="AH100">
            <v>0</v>
          </cell>
          <cell r="AJ100">
            <v>0</v>
          </cell>
          <cell r="AK100">
            <v>0</v>
          </cell>
          <cell r="AL100">
            <v>131250</v>
          </cell>
          <cell r="AN100">
            <v>91</v>
          </cell>
          <cell r="AO100">
            <v>91</v>
          </cell>
          <cell r="AP100" t="str">
            <v>ERVING</v>
          </cell>
          <cell r="AQ100">
            <v>126785</v>
          </cell>
          <cell r="AR100">
            <v>152316</v>
          </cell>
          <cell r="AS100">
            <v>0</v>
          </cell>
          <cell r="AT100">
            <v>0</v>
          </cell>
          <cell r="AU100">
            <v>1115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1115</v>
          </cell>
          <cell r="BA100">
            <v>0</v>
          </cell>
          <cell r="BC100">
            <v>91</v>
          </cell>
          <cell r="BD100" t="str">
            <v>ERVING</v>
          </cell>
          <cell r="BI100">
            <v>0</v>
          </cell>
          <cell r="BL100">
            <v>0</v>
          </cell>
          <cell r="BM100">
            <v>0</v>
          </cell>
          <cell r="BO100">
            <v>0</v>
          </cell>
          <cell r="BQ100">
            <v>0</v>
          </cell>
          <cell r="BR100">
            <v>0</v>
          </cell>
          <cell r="BS100">
            <v>0</v>
          </cell>
          <cell r="BU100">
            <v>0</v>
          </cell>
          <cell r="BW100">
            <v>0</v>
          </cell>
        </row>
        <row r="101">
          <cell r="A101">
            <v>92</v>
          </cell>
          <cell r="B101">
            <v>92</v>
          </cell>
          <cell r="C101" t="str">
            <v>ESSEX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/>
          <cell r="L101">
            <v>0</v>
          </cell>
          <cell r="M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92</v>
          </cell>
          <cell r="AN101">
            <v>92</v>
          </cell>
          <cell r="AO101">
            <v>92</v>
          </cell>
          <cell r="AP101" t="str">
            <v>ESSEX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C101">
            <v>92</v>
          </cell>
          <cell r="BD101" t="str">
            <v>ESSEX</v>
          </cell>
          <cell r="BI101">
            <v>0</v>
          </cell>
          <cell r="BL101">
            <v>0</v>
          </cell>
          <cell r="BM101">
            <v>0</v>
          </cell>
          <cell r="BO101">
            <v>0</v>
          </cell>
          <cell r="BQ101">
            <v>0</v>
          </cell>
          <cell r="BR101">
            <v>0</v>
          </cell>
          <cell r="BS101">
            <v>0</v>
          </cell>
          <cell r="BU101">
            <v>0</v>
          </cell>
          <cell r="BW101">
            <v>0</v>
          </cell>
        </row>
        <row r="102">
          <cell r="A102">
            <v>93</v>
          </cell>
          <cell r="B102">
            <v>93</v>
          </cell>
          <cell r="C102" t="str">
            <v>EVERETT</v>
          </cell>
          <cell r="D102">
            <v>756</v>
          </cell>
          <cell r="E102">
            <v>8573024.3399999999</v>
          </cell>
          <cell r="F102">
            <v>0</v>
          </cell>
          <cell r="G102">
            <v>675108</v>
          </cell>
          <cell r="H102">
            <v>9248132.3399999999</v>
          </cell>
          <cell r="J102">
            <v>138287.15982544809</v>
          </cell>
          <cell r="K102">
            <v>0.13013087047920913</v>
          </cell>
          <cell r="L102">
            <v>675108</v>
          </cell>
          <cell r="M102">
            <v>813395.15982544806</v>
          </cell>
          <cell r="O102">
            <v>8434737.1801745519</v>
          </cell>
          <cell r="Q102">
            <v>0</v>
          </cell>
          <cell r="R102">
            <v>138287.15982544809</v>
          </cell>
          <cell r="S102">
            <v>675108</v>
          </cell>
          <cell r="T102">
            <v>813395.15982544806</v>
          </cell>
          <cell r="V102">
            <v>1737785.5899999999</v>
          </cell>
          <cell r="W102">
            <v>0</v>
          </cell>
          <cell r="X102">
            <v>93</v>
          </cell>
          <cell r="Y102">
            <v>756</v>
          </cell>
          <cell r="Z102">
            <v>0</v>
          </cell>
          <cell r="AA102">
            <v>0</v>
          </cell>
          <cell r="AB102">
            <v>9107493</v>
          </cell>
          <cell r="AC102">
            <v>534468.66</v>
          </cell>
          <cell r="AD102">
            <v>8573024.3399999999</v>
          </cell>
          <cell r="AE102">
            <v>0</v>
          </cell>
          <cell r="AF102">
            <v>675108</v>
          </cell>
          <cell r="AG102">
            <v>9248132.3399999999</v>
          </cell>
          <cell r="AH102">
            <v>0</v>
          </cell>
          <cell r="AJ102">
            <v>0</v>
          </cell>
          <cell r="AK102">
            <v>0</v>
          </cell>
          <cell r="AL102">
            <v>9248132.3399999999</v>
          </cell>
          <cell r="AN102">
            <v>93</v>
          </cell>
          <cell r="AO102">
            <v>93</v>
          </cell>
          <cell r="AP102" t="str">
            <v>EVERETT</v>
          </cell>
          <cell r="AQ102">
            <v>8573024.3399999999</v>
          </cell>
          <cell r="AR102">
            <v>8404491</v>
          </cell>
          <cell r="AS102">
            <v>168533.33999999985</v>
          </cell>
          <cell r="AT102">
            <v>91943</v>
          </cell>
          <cell r="AU102">
            <v>475610</v>
          </cell>
          <cell r="AV102">
            <v>86349.5</v>
          </cell>
          <cell r="AW102">
            <v>118726</v>
          </cell>
          <cell r="AX102">
            <v>121515.75</v>
          </cell>
          <cell r="AY102">
            <v>0</v>
          </cell>
          <cell r="AZ102">
            <v>1062677.5899999999</v>
          </cell>
          <cell r="BA102">
            <v>138287.15982544809</v>
          </cell>
          <cell r="BC102">
            <v>93</v>
          </cell>
          <cell r="BD102" t="str">
            <v>EVERETT</v>
          </cell>
          <cell r="BI102">
            <v>0</v>
          </cell>
          <cell r="BL102">
            <v>0</v>
          </cell>
          <cell r="BM102">
            <v>0</v>
          </cell>
          <cell r="BO102">
            <v>0</v>
          </cell>
          <cell r="BQ102">
            <v>168533.33999999985</v>
          </cell>
          <cell r="BR102">
            <v>168533.33999999985</v>
          </cell>
          <cell r="BS102">
            <v>0</v>
          </cell>
          <cell r="BU102">
            <v>0</v>
          </cell>
          <cell r="BW102">
            <v>0</v>
          </cell>
        </row>
        <row r="103">
          <cell r="A103">
            <v>94</v>
          </cell>
          <cell r="B103">
            <v>94</v>
          </cell>
          <cell r="C103" t="str">
            <v>FAIRHAVEN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V103">
            <v>7072.75</v>
          </cell>
          <cell r="W103">
            <v>0</v>
          </cell>
          <cell r="X103">
            <v>94</v>
          </cell>
          <cell r="AN103">
            <v>94</v>
          </cell>
          <cell r="AO103">
            <v>94</v>
          </cell>
          <cell r="AP103" t="str">
            <v>FAIRHAVEN</v>
          </cell>
          <cell r="AQ103">
            <v>0</v>
          </cell>
          <cell r="AR103">
            <v>10952</v>
          </cell>
          <cell r="AS103">
            <v>0</v>
          </cell>
          <cell r="AT103">
            <v>0</v>
          </cell>
          <cell r="AU103">
            <v>801</v>
          </cell>
          <cell r="AV103">
            <v>0</v>
          </cell>
          <cell r="AW103">
            <v>0</v>
          </cell>
          <cell r="AX103">
            <v>6271.75</v>
          </cell>
          <cell r="AY103">
            <v>0</v>
          </cell>
          <cell r="AZ103">
            <v>7072.75</v>
          </cell>
          <cell r="BA103">
            <v>0</v>
          </cell>
          <cell r="BC103">
            <v>94</v>
          </cell>
          <cell r="BD103" t="str">
            <v>FAIRHAVEN</v>
          </cell>
          <cell r="BI103">
            <v>0</v>
          </cell>
          <cell r="BL103">
            <v>0</v>
          </cell>
          <cell r="BM103">
            <v>0</v>
          </cell>
          <cell r="BO103">
            <v>0</v>
          </cell>
          <cell r="BQ103">
            <v>0</v>
          </cell>
          <cell r="BR103">
            <v>0</v>
          </cell>
          <cell r="BS103">
            <v>0</v>
          </cell>
          <cell r="BU103">
            <v>0</v>
          </cell>
          <cell r="BW103">
            <v>0</v>
          </cell>
        </row>
        <row r="104">
          <cell r="A104">
            <v>95</v>
          </cell>
          <cell r="B104">
            <v>95</v>
          </cell>
          <cell r="C104" t="str">
            <v>FALL RIVER</v>
          </cell>
          <cell r="D104">
            <v>1798</v>
          </cell>
          <cell r="E104">
            <v>20435763</v>
          </cell>
          <cell r="F104">
            <v>0</v>
          </cell>
          <cell r="G104">
            <v>1605614</v>
          </cell>
          <cell r="H104">
            <v>22041377</v>
          </cell>
          <cell r="J104">
            <v>2770102.031683208</v>
          </cell>
          <cell r="K104">
            <v>0.47229918653864045</v>
          </cell>
          <cell r="L104">
            <v>1605614</v>
          </cell>
          <cell r="M104">
            <v>4375716.0316832084</v>
          </cell>
          <cell r="O104">
            <v>17665660.968316793</v>
          </cell>
          <cell r="Q104">
            <v>0</v>
          </cell>
          <cell r="R104">
            <v>2770102.031683208</v>
          </cell>
          <cell r="S104">
            <v>1605614</v>
          </cell>
          <cell r="T104">
            <v>4375716.0316832084</v>
          </cell>
          <cell r="V104">
            <v>7470756.5</v>
          </cell>
          <cell r="W104">
            <v>0</v>
          </cell>
          <cell r="X104">
            <v>95</v>
          </cell>
          <cell r="Y104">
            <v>1798</v>
          </cell>
          <cell r="Z104">
            <v>0</v>
          </cell>
          <cell r="AA104">
            <v>0</v>
          </cell>
          <cell r="AB104">
            <v>20435763</v>
          </cell>
          <cell r="AC104">
            <v>0</v>
          </cell>
          <cell r="AD104">
            <v>20435763</v>
          </cell>
          <cell r="AE104">
            <v>0</v>
          </cell>
          <cell r="AF104">
            <v>1605614</v>
          </cell>
          <cell r="AG104">
            <v>22041377</v>
          </cell>
          <cell r="AH104">
            <v>0</v>
          </cell>
          <cell r="AJ104">
            <v>0</v>
          </cell>
          <cell r="AK104">
            <v>0</v>
          </cell>
          <cell r="AL104">
            <v>22041377</v>
          </cell>
          <cell r="AN104">
            <v>95</v>
          </cell>
          <cell r="AO104">
            <v>95</v>
          </cell>
          <cell r="AP104" t="str">
            <v>FALL RIVER</v>
          </cell>
          <cell r="AQ104">
            <v>20435763</v>
          </cell>
          <cell r="AR104">
            <v>17059784</v>
          </cell>
          <cell r="AS104">
            <v>3375979</v>
          </cell>
          <cell r="AT104">
            <v>756224</v>
          </cell>
          <cell r="AU104">
            <v>491474</v>
          </cell>
          <cell r="AV104">
            <v>629575</v>
          </cell>
          <cell r="AW104">
            <v>487964.5</v>
          </cell>
          <cell r="AX104">
            <v>123926</v>
          </cell>
          <cell r="AY104">
            <v>0</v>
          </cell>
          <cell r="AZ104">
            <v>5865142.5</v>
          </cell>
          <cell r="BA104">
            <v>2770102.031683208</v>
          </cell>
          <cell r="BC104">
            <v>95</v>
          </cell>
          <cell r="BD104" t="str">
            <v>FALL RIVER</v>
          </cell>
          <cell r="BI104">
            <v>0</v>
          </cell>
          <cell r="BL104">
            <v>0</v>
          </cell>
          <cell r="BM104">
            <v>0</v>
          </cell>
          <cell r="BO104">
            <v>0</v>
          </cell>
          <cell r="BQ104">
            <v>3375979</v>
          </cell>
          <cell r="BR104">
            <v>3375979</v>
          </cell>
          <cell r="BS104">
            <v>0</v>
          </cell>
          <cell r="BU104">
            <v>0</v>
          </cell>
          <cell r="BW104">
            <v>0</v>
          </cell>
        </row>
        <row r="105">
          <cell r="A105">
            <v>96</v>
          </cell>
          <cell r="B105">
            <v>96</v>
          </cell>
          <cell r="C105" t="str">
            <v>FALMOUTH</v>
          </cell>
          <cell r="D105">
            <v>89</v>
          </cell>
          <cell r="E105">
            <v>1510441</v>
          </cell>
          <cell r="F105">
            <v>0</v>
          </cell>
          <cell r="G105">
            <v>79477</v>
          </cell>
          <cell r="H105">
            <v>1589918</v>
          </cell>
          <cell r="J105">
            <v>267674.26123672456</v>
          </cell>
          <cell r="K105">
            <v>0.65995413219638188</v>
          </cell>
          <cell r="L105">
            <v>79477</v>
          </cell>
          <cell r="M105">
            <v>347151.26123672456</v>
          </cell>
          <cell r="O105">
            <v>1242766.7387632756</v>
          </cell>
          <cell r="Q105">
            <v>0</v>
          </cell>
          <cell r="R105">
            <v>267674.26123672456</v>
          </cell>
          <cell r="S105">
            <v>79477</v>
          </cell>
          <cell r="T105">
            <v>347151.26123672456</v>
          </cell>
          <cell r="V105">
            <v>485072.25</v>
          </cell>
          <cell r="W105">
            <v>0</v>
          </cell>
          <cell r="X105">
            <v>96</v>
          </cell>
          <cell r="Y105">
            <v>89</v>
          </cell>
          <cell r="Z105">
            <v>0</v>
          </cell>
          <cell r="AA105">
            <v>0</v>
          </cell>
          <cell r="AB105">
            <v>1510441</v>
          </cell>
          <cell r="AC105">
            <v>0</v>
          </cell>
          <cell r="AD105">
            <v>1510441</v>
          </cell>
          <cell r="AE105">
            <v>0</v>
          </cell>
          <cell r="AF105">
            <v>79477</v>
          </cell>
          <cell r="AG105">
            <v>1589918</v>
          </cell>
          <cell r="AH105">
            <v>0</v>
          </cell>
          <cell r="AJ105">
            <v>0</v>
          </cell>
          <cell r="AK105">
            <v>0</v>
          </cell>
          <cell r="AL105">
            <v>1589918</v>
          </cell>
          <cell r="AN105">
            <v>96</v>
          </cell>
          <cell r="AO105">
            <v>96</v>
          </cell>
          <cell r="AP105" t="str">
            <v>FALMOUTH</v>
          </cell>
          <cell r="AQ105">
            <v>1510441</v>
          </cell>
          <cell r="AR105">
            <v>1184221</v>
          </cell>
          <cell r="AS105">
            <v>326220</v>
          </cell>
          <cell r="AT105">
            <v>36361.25</v>
          </cell>
          <cell r="AU105">
            <v>43014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405595.25</v>
          </cell>
          <cell r="BA105">
            <v>267674.26123672456</v>
          </cell>
          <cell r="BC105">
            <v>96</v>
          </cell>
          <cell r="BD105" t="str">
            <v>FALMOUTH</v>
          </cell>
          <cell r="BI105">
            <v>0</v>
          </cell>
          <cell r="BL105">
            <v>0</v>
          </cell>
          <cell r="BM105">
            <v>0</v>
          </cell>
          <cell r="BO105">
            <v>0</v>
          </cell>
          <cell r="BQ105">
            <v>326220</v>
          </cell>
          <cell r="BR105">
            <v>326220</v>
          </cell>
          <cell r="BS105">
            <v>0</v>
          </cell>
          <cell r="BU105">
            <v>0</v>
          </cell>
          <cell r="BW105">
            <v>0</v>
          </cell>
        </row>
        <row r="106">
          <cell r="A106">
            <v>97</v>
          </cell>
          <cell r="B106">
            <v>97</v>
          </cell>
          <cell r="C106" t="str">
            <v>FITCHBURG</v>
          </cell>
          <cell r="D106">
            <v>232</v>
          </cell>
          <cell r="E106">
            <v>2685372</v>
          </cell>
          <cell r="F106">
            <v>0</v>
          </cell>
          <cell r="G106">
            <v>207176</v>
          </cell>
          <cell r="H106">
            <v>2892548</v>
          </cell>
          <cell r="J106">
            <v>395442.73010501993</v>
          </cell>
          <cell r="K106">
            <v>0.68333826705032452</v>
          </cell>
          <cell r="L106">
            <v>207176</v>
          </cell>
          <cell r="M106">
            <v>602618.73010501987</v>
          </cell>
          <cell r="O106">
            <v>2289929.2698949799</v>
          </cell>
          <cell r="Q106">
            <v>0</v>
          </cell>
          <cell r="R106">
            <v>395442.73010501993</v>
          </cell>
          <cell r="S106">
            <v>207176</v>
          </cell>
          <cell r="T106">
            <v>602618.73010501987</v>
          </cell>
          <cell r="V106">
            <v>785868.5</v>
          </cell>
          <cell r="W106">
            <v>0</v>
          </cell>
          <cell r="X106">
            <v>97</v>
          </cell>
          <cell r="Y106">
            <v>232</v>
          </cell>
          <cell r="Z106">
            <v>0</v>
          </cell>
          <cell r="AA106">
            <v>0</v>
          </cell>
          <cell r="AB106">
            <v>2685372</v>
          </cell>
          <cell r="AC106">
            <v>0</v>
          </cell>
          <cell r="AD106">
            <v>2685372</v>
          </cell>
          <cell r="AE106">
            <v>0</v>
          </cell>
          <cell r="AF106">
            <v>207176</v>
          </cell>
          <cell r="AG106">
            <v>2892548</v>
          </cell>
          <cell r="AH106">
            <v>0</v>
          </cell>
          <cell r="AJ106">
            <v>0</v>
          </cell>
          <cell r="AK106">
            <v>0</v>
          </cell>
          <cell r="AL106">
            <v>2892548</v>
          </cell>
          <cell r="AN106">
            <v>97</v>
          </cell>
          <cell r="AO106">
            <v>97</v>
          </cell>
          <cell r="AP106" t="str">
            <v>FITCHBURG</v>
          </cell>
          <cell r="AQ106">
            <v>2685372</v>
          </cell>
          <cell r="AR106">
            <v>2203438</v>
          </cell>
          <cell r="AS106">
            <v>481934</v>
          </cell>
          <cell r="AT106">
            <v>71221.5</v>
          </cell>
          <cell r="AU106">
            <v>25537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578692.5</v>
          </cell>
          <cell r="BA106">
            <v>395442.73010501993</v>
          </cell>
          <cell r="BC106">
            <v>97</v>
          </cell>
          <cell r="BD106" t="str">
            <v>FITCHBURG</v>
          </cell>
          <cell r="BI106">
            <v>0</v>
          </cell>
          <cell r="BL106">
            <v>0</v>
          </cell>
          <cell r="BM106">
            <v>0</v>
          </cell>
          <cell r="BO106">
            <v>0</v>
          </cell>
          <cell r="BQ106">
            <v>481934</v>
          </cell>
          <cell r="BR106">
            <v>481934</v>
          </cell>
          <cell r="BS106">
            <v>0</v>
          </cell>
          <cell r="BU106">
            <v>0</v>
          </cell>
          <cell r="BW106">
            <v>0</v>
          </cell>
        </row>
        <row r="107">
          <cell r="A107">
            <v>98</v>
          </cell>
          <cell r="B107">
            <v>98</v>
          </cell>
          <cell r="C107" t="str">
            <v>FLORIDA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V107">
            <v>13174</v>
          </cell>
          <cell r="W107">
            <v>0</v>
          </cell>
          <cell r="X107">
            <v>98</v>
          </cell>
          <cell r="AN107">
            <v>98</v>
          </cell>
          <cell r="AO107">
            <v>98</v>
          </cell>
          <cell r="AP107" t="str">
            <v>FLORIDA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13174</v>
          </cell>
          <cell r="AW107">
            <v>0</v>
          </cell>
          <cell r="AX107">
            <v>0</v>
          </cell>
          <cell r="AY107">
            <v>0</v>
          </cell>
          <cell r="AZ107">
            <v>13174</v>
          </cell>
          <cell r="BA107">
            <v>0</v>
          </cell>
          <cell r="BC107">
            <v>98</v>
          </cell>
          <cell r="BD107" t="str">
            <v>FLORIDA</v>
          </cell>
          <cell r="BI107">
            <v>0</v>
          </cell>
          <cell r="BL107">
            <v>0</v>
          </cell>
          <cell r="BM107">
            <v>0</v>
          </cell>
          <cell r="BO107">
            <v>0</v>
          </cell>
          <cell r="BQ107">
            <v>0</v>
          </cell>
          <cell r="BR107">
            <v>0</v>
          </cell>
          <cell r="BS107">
            <v>0</v>
          </cell>
          <cell r="BU107">
            <v>0</v>
          </cell>
          <cell r="BW107">
            <v>0</v>
          </cell>
        </row>
        <row r="108">
          <cell r="A108">
            <v>99</v>
          </cell>
          <cell r="B108">
            <v>99</v>
          </cell>
          <cell r="C108" t="str">
            <v>FOXBOROUGH</v>
          </cell>
          <cell r="D108">
            <v>136</v>
          </cell>
          <cell r="E108">
            <v>2212852</v>
          </cell>
          <cell r="F108">
            <v>0</v>
          </cell>
          <cell r="G108">
            <v>121448</v>
          </cell>
          <cell r="H108">
            <v>2334300</v>
          </cell>
          <cell r="J108">
            <v>340737.79786097474</v>
          </cell>
          <cell r="K108">
            <v>0.60115259212514782</v>
          </cell>
          <cell r="L108">
            <v>121448</v>
          </cell>
          <cell r="M108">
            <v>462185.79786097474</v>
          </cell>
          <cell r="O108">
            <v>1872114.2021390253</v>
          </cell>
          <cell r="Q108">
            <v>0</v>
          </cell>
          <cell r="R108">
            <v>340737.79786097474</v>
          </cell>
          <cell r="S108">
            <v>121448</v>
          </cell>
          <cell r="T108">
            <v>462185.79786097474</v>
          </cell>
          <cell r="V108">
            <v>688255.5</v>
          </cell>
          <cell r="W108">
            <v>0</v>
          </cell>
          <cell r="X108">
            <v>99</v>
          </cell>
          <cell r="Y108">
            <v>136</v>
          </cell>
          <cell r="Z108">
            <v>0</v>
          </cell>
          <cell r="AA108">
            <v>0</v>
          </cell>
          <cell r="AB108">
            <v>2212852</v>
          </cell>
          <cell r="AC108">
            <v>0</v>
          </cell>
          <cell r="AD108">
            <v>2212852</v>
          </cell>
          <cell r="AE108">
            <v>0</v>
          </cell>
          <cell r="AF108">
            <v>121448</v>
          </cell>
          <cell r="AG108">
            <v>2334300</v>
          </cell>
          <cell r="AH108">
            <v>0</v>
          </cell>
          <cell r="AJ108">
            <v>0</v>
          </cell>
          <cell r="AK108">
            <v>0</v>
          </cell>
          <cell r="AL108">
            <v>2334300</v>
          </cell>
          <cell r="AN108">
            <v>99</v>
          </cell>
          <cell r="AO108">
            <v>99</v>
          </cell>
          <cell r="AP108" t="str">
            <v>FOXBOROUGH</v>
          </cell>
          <cell r="AQ108">
            <v>2212852</v>
          </cell>
          <cell r="AR108">
            <v>1797588</v>
          </cell>
          <cell r="AS108">
            <v>415264</v>
          </cell>
          <cell r="AT108">
            <v>49691.5</v>
          </cell>
          <cell r="AU108">
            <v>16178</v>
          </cell>
          <cell r="AV108">
            <v>59624.25</v>
          </cell>
          <cell r="AW108">
            <v>0</v>
          </cell>
          <cell r="AX108">
            <v>26049.75</v>
          </cell>
          <cell r="AY108">
            <v>0</v>
          </cell>
          <cell r="AZ108">
            <v>566807.5</v>
          </cell>
          <cell r="BA108">
            <v>340737.79786097474</v>
          </cell>
          <cell r="BC108">
            <v>99</v>
          </cell>
          <cell r="BD108" t="str">
            <v>FOXBOROUGH</v>
          </cell>
          <cell r="BI108">
            <v>0</v>
          </cell>
          <cell r="BL108">
            <v>0</v>
          </cell>
          <cell r="BM108">
            <v>0</v>
          </cell>
          <cell r="BO108">
            <v>0</v>
          </cell>
          <cell r="BQ108">
            <v>415264</v>
          </cell>
          <cell r="BR108">
            <v>415264</v>
          </cell>
          <cell r="BS108">
            <v>0</v>
          </cell>
          <cell r="BU108">
            <v>0</v>
          </cell>
          <cell r="BW108">
            <v>0</v>
          </cell>
        </row>
        <row r="109">
          <cell r="A109">
            <v>100</v>
          </cell>
          <cell r="B109">
            <v>100</v>
          </cell>
          <cell r="C109" t="str">
            <v>FRAMINGHAM</v>
          </cell>
          <cell r="D109">
            <v>360</v>
          </cell>
          <cell r="E109">
            <v>5407974</v>
          </cell>
          <cell r="F109">
            <v>0</v>
          </cell>
          <cell r="G109">
            <v>321480</v>
          </cell>
          <cell r="H109">
            <v>5729454</v>
          </cell>
          <cell r="J109">
            <v>279023.05256516894</v>
          </cell>
          <cell r="K109">
            <v>0.31833440726971102</v>
          </cell>
          <cell r="L109">
            <v>321480</v>
          </cell>
          <cell r="M109">
            <v>600503.05256516894</v>
          </cell>
          <cell r="O109">
            <v>5128950.9474348314</v>
          </cell>
          <cell r="Q109">
            <v>0</v>
          </cell>
          <cell r="R109">
            <v>279023.05256516894</v>
          </cell>
          <cell r="S109">
            <v>321480</v>
          </cell>
          <cell r="T109">
            <v>600503.05256516894</v>
          </cell>
          <cell r="V109">
            <v>1197989.25</v>
          </cell>
          <cell r="W109">
            <v>0</v>
          </cell>
          <cell r="X109">
            <v>100</v>
          </cell>
          <cell r="Y109">
            <v>360</v>
          </cell>
          <cell r="Z109">
            <v>0</v>
          </cell>
          <cell r="AA109">
            <v>0</v>
          </cell>
          <cell r="AB109">
            <v>5407974</v>
          </cell>
          <cell r="AC109">
            <v>0</v>
          </cell>
          <cell r="AD109">
            <v>5407974</v>
          </cell>
          <cell r="AE109">
            <v>0</v>
          </cell>
          <cell r="AF109">
            <v>321480</v>
          </cell>
          <cell r="AG109">
            <v>5729454</v>
          </cell>
          <cell r="AH109">
            <v>0</v>
          </cell>
          <cell r="AJ109">
            <v>0</v>
          </cell>
          <cell r="AK109">
            <v>0</v>
          </cell>
          <cell r="AL109">
            <v>5729454</v>
          </cell>
          <cell r="AN109">
            <v>100</v>
          </cell>
          <cell r="AO109">
            <v>100</v>
          </cell>
          <cell r="AP109" t="str">
            <v>FRAMINGHAM</v>
          </cell>
          <cell r="AQ109">
            <v>5407974</v>
          </cell>
          <cell r="AR109">
            <v>5067923</v>
          </cell>
          <cell r="AS109">
            <v>340051</v>
          </cell>
          <cell r="AT109">
            <v>62095.25</v>
          </cell>
          <cell r="AU109">
            <v>129788</v>
          </cell>
          <cell r="AV109">
            <v>60124.75</v>
          </cell>
          <cell r="AW109">
            <v>176455.25</v>
          </cell>
          <cell r="AX109">
            <v>107995</v>
          </cell>
          <cell r="AY109">
            <v>0</v>
          </cell>
          <cell r="AZ109">
            <v>876509.25</v>
          </cell>
          <cell r="BA109">
            <v>279023.05256516894</v>
          </cell>
          <cell r="BC109">
            <v>100</v>
          </cell>
          <cell r="BD109" t="str">
            <v>FRAMINGHAM</v>
          </cell>
          <cell r="BI109">
            <v>0</v>
          </cell>
          <cell r="BL109">
            <v>0</v>
          </cell>
          <cell r="BM109">
            <v>0</v>
          </cell>
          <cell r="BO109">
            <v>0</v>
          </cell>
          <cell r="BQ109">
            <v>340051</v>
          </cell>
          <cell r="BR109">
            <v>340051</v>
          </cell>
          <cell r="BS109">
            <v>0</v>
          </cell>
          <cell r="BU109">
            <v>0</v>
          </cell>
          <cell r="BW109">
            <v>0</v>
          </cell>
        </row>
        <row r="110">
          <cell r="A110">
            <v>101</v>
          </cell>
          <cell r="B110">
            <v>101</v>
          </cell>
          <cell r="C110" t="str">
            <v>FRANKLIN</v>
          </cell>
          <cell r="D110">
            <v>321</v>
          </cell>
          <cell r="E110">
            <v>3683702</v>
          </cell>
          <cell r="F110">
            <v>0</v>
          </cell>
          <cell r="G110">
            <v>286653</v>
          </cell>
          <cell r="H110">
            <v>3970355</v>
          </cell>
          <cell r="J110">
            <v>90806.741286695571</v>
          </cell>
          <cell r="K110">
            <v>0.44785498706813903</v>
          </cell>
          <cell r="L110">
            <v>286653</v>
          </cell>
          <cell r="M110">
            <v>377459.74128669559</v>
          </cell>
          <cell r="O110">
            <v>3592895.2587133045</v>
          </cell>
          <cell r="Q110">
            <v>0</v>
          </cell>
          <cell r="R110">
            <v>90806.741286695571</v>
          </cell>
          <cell r="S110">
            <v>286653</v>
          </cell>
          <cell r="T110">
            <v>377459.74128669559</v>
          </cell>
          <cell r="V110">
            <v>489412.25</v>
          </cell>
          <cell r="W110">
            <v>0</v>
          </cell>
          <cell r="X110">
            <v>101</v>
          </cell>
          <cell r="Y110">
            <v>321</v>
          </cell>
          <cell r="Z110">
            <v>0</v>
          </cell>
          <cell r="AA110">
            <v>0</v>
          </cell>
          <cell r="AB110">
            <v>3683702</v>
          </cell>
          <cell r="AC110">
            <v>0</v>
          </cell>
          <cell r="AD110">
            <v>3683702</v>
          </cell>
          <cell r="AE110">
            <v>0</v>
          </cell>
          <cell r="AF110">
            <v>286653</v>
          </cell>
          <cell r="AG110">
            <v>3970355</v>
          </cell>
          <cell r="AH110">
            <v>0</v>
          </cell>
          <cell r="AJ110">
            <v>0</v>
          </cell>
          <cell r="AK110">
            <v>0</v>
          </cell>
          <cell r="AL110">
            <v>3970355</v>
          </cell>
          <cell r="AN110">
            <v>101</v>
          </cell>
          <cell r="AO110">
            <v>101</v>
          </cell>
          <cell r="AP110" t="str">
            <v>FRANKLIN</v>
          </cell>
          <cell r="AQ110">
            <v>3683702</v>
          </cell>
          <cell r="AR110">
            <v>3573034</v>
          </cell>
          <cell r="AS110">
            <v>110668</v>
          </cell>
          <cell r="AT110">
            <v>0</v>
          </cell>
          <cell r="AU110">
            <v>0</v>
          </cell>
          <cell r="AV110">
            <v>0</v>
          </cell>
          <cell r="AW110">
            <v>75524.5</v>
          </cell>
          <cell r="AX110">
            <v>16566.75</v>
          </cell>
          <cell r="AY110">
            <v>0</v>
          </cell>
          <cell r="AZ110">
            <v>202759.25</v>
          </cell>
          <cell r="BA110">
            <v>90806.741286695571</v>
          </cell>
          <cell r="BC110">
            <v>101</v>
          </cell>
          <cell r="BD110" t="str">
            <v>FRANKLIN</v>
          </cell>
          <cell r="BI110">
            <v>0</v>
          </cell>
          <cell r="BL110">
            <v>0</v>
          </cell>
          <cell r="BM110">
            <v>0</v>
          </cell>
          <cell r="BO110">
            <v>0</v>
          </cell>
          <cell r="BQ110">
            <v>110668</v>
          </cell>
          <cell r="BR110">
            <v>110668</v>
          </cell>
          <cell r="BS110">
            <v>0</v>
          </cell>
          <cell r="BU110">
            <v>0</v>
          </cell>
          <cell r="BW110">
            <v>0</v>
          </cell>
        </row>
        <row r="111">
          <cell r="A111">
            <v>102</v>
          </cell>
          <cell r="B111">
            <v>102</v>
          </cell>
          <cell r="C111" t="str">
            <v>FREETOWN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J111">
            <v>0</v>
          </cell>
          <cell r="K111"/>
          <cell r="L111">
            <v>0</v>
          </cell>
          <cell r="M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102</v>
          </cell>
          <cell r="AN111">
            <v>102</v>
          </cell>
          <cell r="AO111">
            <v>102</v>
          </cell>
          <cell r="AP111" t="str">
            <v>FREETOWN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C111">
            <v>102</v>
          </cell>
          <cell r="BD111" t="str">
            <v>FREETOWN</v>
          </cell>
          <cell r="BI111">
            <v>0</v>
          </cell>
          <cell r="BL111">
            <v>0</v>
          </cell>
          <cell r="BM111">
            <v>0</v>
          </cell>
          <cell r="BO111">
            <v>0</v>
          </cell>
          <cell r="BQ111">
            <v>0</v>
          </cell>
          <cell r="BR111">
            <v>0</v>
          </cell>
          <cell r="BS111">
            <v>0</v>
          </cell>
          <cell r="BU111">
            <v>0</v>
          </cell>
          <cell r="BW111">
            <v>0</v>
          </cell>
        </row>
        <row r="112">
          <cell r="A112">
            <v>103</v>
          </cell>
          <cell r="B112">
            <v>103</v>
          </cell>
          <cell r="C112" t="str">
            <v>GARDNER</v>
          </cell>
          <cell r="D112">
            <v>28</v>
          </cell>
          <cell r="E112">
            <v>307967</v>
          </cell>
          <cell r="F112">
            <v>0</v>
          </cell>
          <cell r="G112">
            <v>25004</v>
          </cell>
          <cell r="H112">
            <v>332971</v>
          </cell>
          <cell r="J112">
            <v>72606.499767194051</v>
          </cell>
          <cell r="K112">
            <v>0.60900636226506644</v>
          </cell>
          <cell r="L112">
            <v>25004</v>
          </cell>
          <cell r="M112">
            <v>97610.499767194051</v>
          </cell>
          <cell r="O112">
            <v>235360.50023280596</v>
          </cell>
          <cell r="Q112">
            <v>0</v>
          </cell>
          <cell r="R112">
            <v>72606.499767194051</v>
          </cell>
          <cell r="S112">
            <v>25004</v>
          </cell>
          <cell r="T112">
            <v>97610.499767194051</v>
          </cell>
          <cell r="V112">
            <v>144225.25</v>
          </cell>
          <cell r="W112">
            <v>0</v>
          </cell>
          <cell r="X112">
            <v>103</v>
          </cell>
          <cell r="Y112">
            <v>28</v>
          </cell>
          <cell r="Z112">
            <v>0</v>
          </cell>
          <cell r="AA112">
            <v>0</v>
          </cell>
          <cell r="AB112">
            <v>307967</v>
          </cell>
          <cell r="AC112">
            <v>0</v>
          </cell>
          <cell r="AD112">
            <v>307967</v>
          </cell>
          <cell r="AE112">
            <v>0</v>
          </cell>
          <cell r="AF112">
            <v>25004</v>
          </cell>
          <cell r="AG112">
            <v>332971</v>
          </cell>
          <cell r="AH112">
            <v>0</v>
          </cell>
          <cell r="AJ112">
            <v>0</v>
          </cell>
          <cell r="AK112">
            <v>0</v>
          </cell>
          <cell r="AL112">
            <v>332971</v>
          </cell>
          <cell r="AN112">
            <v>103</v>
          </cell>
          <cell r="AO112">
            <v>103</v>
          </cell>
          <cell r="AP112" t="str">
            <v>GARDNER</v>
          </cell>
          <cell r="AQ112">
            <v>307967</v>
          </cell>
          <cell r="AR112">
            <v>219480</v>
          </cell>
          <cell r="AS112">
            <v>88487</v>
          </cell>
          <cell r="AT112">
            <v>11497</v>
          </cell>
          <cell r="AU112">
            <v>13417</v>
          </cell>
          <cell r="AV112">
            <v>0</v>
          </cell>
          <cell r="AW112">
            <v>5820.25</v>
          </cell>
          <cell r="AX112">
            <v>0</v>
          </cell>
          <cell r="AY112">
            <v>0</v>
          </cell>
          <cell r="AZ112">
            <v>119221.25</v>
          </cell>
          <cell r="BA112">
            <v>72606.499767194051</v>
          </cell>
          <cell r="BC112">
            <v>103</v>
          </cell>
          <cell r="BD112" t="str">
            <v>GARDNER</v>
          </cell>
          <cell r="BI112">
            <v>0</v>
          </cell>
          <cell r="BL112">
            <v>0</v>
          </cell>
          <cell r="BM112">
            <v>0</v>
          </cell>
          <cell r="BO112">
            <v>0</v>
          </cell>
          <cell r="BQ112">
            <v>88487</v>
          </cell>
          <cell r="BR112">
            <v>88487</v>
          </cell>
          <cell r="BS112">
            <v>0</v>
          </cell>
          <cell r="BU112">
            <v>0</v>
          </cell>
          <cell r="BW112">
            <v>0</v>
          </cell>
        </row>
        <row r="113">
          <cell r="A113">
            <v>104</v>
          </cell>
          <cell r="B113">
            <v>104</v>
          </cell>
          <cell r="C113" t="str">
            <v>AQUINNAH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J113">
            <v>0</v>
          </cell>
          <cell r="K113"/>
          <cell r="L113">
            <v>0</v>
          </cell>
          <cell r="M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104</v>
          </cell>
          <cell r="AN113">
            <v>104</v>
          </cell>
          <cell r="AO113">
            <v>104</v>
          </cell>
          <cell r="AP113" t="str">
            <v>AQUINNAH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C113">
            <v>104</v>
          </cell>
          <cell r="BD113" t="str">
            <v>AQUINNAH</v>
          </cell>
          <cell r="BI113">
            <v>0</v>
          </cell>
          <cell r="BL113">
            <v>0</v>
          </cell>
          <cell r="BM113">
            <v>0</v>
          </cell>
          <cell r="BO113">
            <v>0</v>
          </cell>
          <cell r="BQ113">
            <v>0</v>
          </cell>
          <cell r="BR113">
            <v>0</v>
          </cell>
          <cell r="BS113">
            <v>0</v>
          </cell>
          <cell r="BU113">
            <v>0</v>
          </cell>
          <cell r="BW113">
            <v>0</v>
          </cell>
        </row>
        <row r="114">
          <cell r="A114">
            <v>105</v>
          </cell>
          <cell r="B114">
            <v>105</v>
          </cell>
          <cell r="C114" t="str">
            <v>GEORGETOWN</v>
          </cell>
          <cell r="D114">
            <v>3</v>
          </cell>
          <cell r="E114">
            <v>36695</v>
          </cell>
          <cell r="F114">
            <v>0</v>
          </cell>
          <cell r="G114">
            <v>2679</v>
          </cell>
          <cell r="H114">
            <v>39374</v>
          </cell>
          <cell r="J114">
            <v>999.40914164162371</v>
          </cell>
          <cell r="K114">
            <v>0.12283789843186133</v>
          </cell>
          <cell r="L114">
            <v>2679</v>
          </cell>
          <cell r="M114">
            <v>3678.4091416416236</v>
          </cell>
          <cell r="O114">
            <v>35695.590858358373</v>
          </cell>
          <cell r="Q114">
            <v>0</v>
          </cell>
          <cell r="R114">
            <v>999.40914164162371</v>
          </cell>
          <cell r="S114">
            <v>2679</v>
          </cell>
          <cell r="T114">
            <v>3678.4091416416236</v>
          </cell>
          <cell r="V114">
            <v>10815</v>
          </cell>
          <cell r="W114">
            <v>0</v>
          </cell>
          <cell r="X114">
            <v>105</v>
          </cell>
          <cell r="Y114">
            <v>3</v>
          </cell>
          <cell r="Z114">
            <v>0</v>
          </cell>
          <cell r="AA114">
            <v>0</v>
          </cell>
          <cell r="AB114">
            <v>36695</v>
          </cell>
          <cell r="AC114">
            <v>0</v>
          </cell>
          <cell r="AD114">
            <v>36695</v>
          </cell>
          <cell r="AE114">
            <v>0</v>
          </cell>
          <cell r="AF114">
            <v>2679</v>
          </cell>
          <cell r="AG114">
            <v>39374</v>
          </cell>
          <cell r="AH114">
            <v>0</v>
          </cell>
          <cell r="AJ114">
            <v>0</v>
          </cell>
          <cell r="AK114">
            <v>0</v>
          </cell>
          <cell r="AL114">
            <v>39374</v>
          </cell>
          <cell r="AN114">
            <v>105</v>
          </cell>
          <cell r="AO114">
            <v>105</v>
          </cell>
          <cell r="AP114" t="str">
            <v>GEORGETOWN</v>
          </cell>
          <cell r="AQ114">
            <v>36695</v>
          </cell>
          <cell r="AR114">
            <v>35477</v>
          </cell>
          <cell r="AS114">
            <v>1218</v>
          </cell>
          <cell r="AT114">
            <v>3382.25</v>
          </cell>
          <cell r="AU114">
            <v>0</v>
          </cell>
          <cell r="AV114">
            <v>3535.75</v>
          </cell>
          <cell r="AW114">
            <v>0</v>
          </cell>
          <cell r="AX114">
            <v>0</v>
          </cell>
          <cell r="AY114">
            <v>0</v>
          </cell>
          <cell r="AZ114">
            <v>8136</v>
          </cell>
          <cell r="BA114">
            <v>999.40914164162371</v>
          </cell>
          <cell r="BC114">
            <v>105</v>
          </cell>
          <cell r="BD114" t="str">
            <v>GEORGETOWN</v>
          </cell>
          <cell r="BI114">
            <v>0</v>
          </cell>
          <cell r="BL114">
            <v>0</v>
          </cell>
          <cell r="BM114">
            <v>0</v>
          </cell>
          <cell r="BO114">
            <v>0</v>
          </cell>
          <cell r="BQ114">
            <v>1218</v>
          </cell>
          <cell r="BR114">
            <v>1218</v>
          </cell>
          <cell r="BS114">
            <v>0</v>
          </cell>
          <cell r="BU114">
            <v>0</v>
          </cell>
          <cell r="BW114">
            <v>0</v>
          </cell>
        </row>
        <row r="115">
          <cell r="A115">
            <v>106</v>
          </cell>
          <cell r="B115">
            <v>106</v>
          </cell>
          <cell r="C115" t="str">
            <v>GILL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J115">
            <v>0</v>
          </cell>
          <cell r="K115"/>
          <cell r="L115">
            <v>0</v>
          </cell>
          <cell r="M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V115">
            <v>0</v>
          </cell>
          <cell r="W115">
            <v>0</v>
          </cell>
          <cell r="X115">
            <v>106</v>
          </cell>
          <cell r="AN115">
            <v>106</v>
          </cell>
          <cell r="AO115">
            <v>106</v>
          </cell>
          <cell r="AP115" t="str">
            <v>GILL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C115">
            <v>106</v>
          </cell>
          <cell r="BD115" t="str">
            <v>GILL</v>
          </cell>
          <cell r="BI115">
            <v>0</v>
          </cell>
          <cell r="BL115">
            <v>0</v>
          </cell>
          <cell r="BM115">
            <v>0</v>
          </cell>
          <cell r="BO115">
            <v>0</v>
          </cell>
          <cell r="BQ115">
            <v>0</v>
          </cell>
          <cell r="BR115">
            <v>0</v>
          </cell>
          <cell r="BS115">
            <v>0</v>
          </cell>
          <cell r="BU115">
            <v>0</v>
          </cell>
          <cell r="BW115">
            <v>0</v>
          </cell>
        </row>
        <row r="116">
          <cell r="A116">
            <v>107</v>
          </cell>
          <cell r="B116">
            <v>107</v>
          </cell>
          <cell r="C116" t="str">
            <v>GLOUCESTER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V116">
            <v>3552.5</v>
          </cell>
          <cell r="W116">
            <v>0</v>
          </cell>
          <cell r="X116">
            <v>107</v>
          </cell>
          <cell r="AN116">
            <v>107</v>
          </cell>
          <cell r="AO116">
            <v>107</v>
          </cell>
          <cell r="AP116" t="str">
            <v>GLOUCESTER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3552.5</v>
          </cell>
          <cell r="AX116">
            <v>0</v>
          </cell>
          <cell r="AY116">
            <v>0</v>
          </cell>
          <cell r="AZ116">
            <v>3552.5</v>
          </cell>
          <cell r="BA116">
            <v>0</v>
          </cell>
          <cell r="BC116">
            <v>107</v>
          </cell>
          <cell r="BD116" t="str">
            <v>GLOUCESTER</v>
          </cell>
          <cell r="BI116">
            <v>0</v>
          </cell>
          <cell r="BL116">
            <v>0</v>
          </cell>
          <cell r="BM116">
            <v>0</v>
          </cell>
          <cell r="BO116">
            <v>0</v>
          </cell>
          <cell r="BQ116">
            <v>0</v>
          </cell>
          <cell r="BR116">
            <v>0</v>
          </cell>
          <cell r="BS116">
            <v>0</v>
          </cell>
          <cell r="BU116">
            <v>0</v>
          </cell>
          <cell r="BW116">
            <v>0</v>
          </cell>
        </row>
        <row r="117">
          <cell r="A117">
            <v>108</v>
          </cell>
          <cell r="B117">
            <v>108</v>
          </cell>
          <cell r="C117" t="str">
            <v>GOSHEN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J117">
            <v>0</v>
          </cell>
          <cell r="K117"/>
          <cell r="L117">
            <v>0</v>
          </cell>
          <cell r="M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V117">
            <v>0</v>
          </cell>
          <cell r="W117">
            <v>0</v>
          </cell>
          <cell r="X117">
            <v>108</v>
          </cell>
          <cell r="AN117">
            <v>108</v>
          </cell>
          <cell r="AO117">
            <v>108</v>
          </cell>
          <cell r="AP117" t="str">
            <v>GOSHEN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C117">
            <v>108</v>
          </cell>
          <cell r="BD117" t="str">
            <v>GOSHEN</v>
          </cell>
          <cell r="BI117">
            <v>0</v>
          </cell>
          <cell r="BL117">
            <v>0</v>
          </cell>
          <cell r="BM117">
            <v>0</v>
          </cell>
          <cell r="BO117">
            <v>0</v>
          </cell>
          <cell r="BQ117">
            <v>0</v>
          </cell>
          <cell r="BR117">
            <v>0</v>
          </cell>
          <cell r="BS117">
            <v>0</v>
          </cell>
          <cell r="BU117">
            <v>0</v>
          </cell>
          <cell r="BW117">
            <v>0</v>
          </cell>
        </row>
        <row r="118">
          <cell r="A118">
            <v>109</v>
          </cell>
          <cell r="B118">
            <v>109</v>
          </cell>
          <cell r="C118" t="str">
            <v>GOSNOLD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J118">
            <v>0</v>
          </cell>
          <cell r="K118"/>
          <cell r="L118">
            <v>0</v>
          </cell>
          <cell r="M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V118">
            <v>0</v>
          </cell>
          <cell r="W118">
            <v>0</v>
          </cell>
          <cell r="X118">
            <v>109</v>
          </cell>
          <cell r="AN118">
            <v>109</v>
          </cell>
          <cell r="AO118">
            <v>109</v>
          </cell>
          <cell r="AP118" t="str">
            <v>GOSNOLD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C118">
            <v>109</v>
          </cell>
          <cell r="BD118" t="str">
            <v>GOSNOLD</v>
          </cell>
          <cell r="BI118">
            <v>0</v>
          </cell>
          <cell r="BL118">
            <v>0</v>
          </cell>
          <cell r="BM118">
            <v>0</v>
          </cell>
          <cell r="BO118">
            <v>0</v>
          </cell>
          <cell r="BQ118">
            <v>0</v>
          </cell>
          <cell r="BR118">
            <v>0</v>
          </cell>
          <cell r="BS118">
            <v>0</v>
          </cell>
          <cell r="BU118">
            <v>0</v>
          </cell>
          <cell r="BW118">
            <v>0</v>
          </cell>
        </row>
        <row r="119">
          <cell r="A119">
            <v>110</v>
          </cell>
          <cell r="B119">
            <v>110</v>
          </cell>
          <cell r="C119" t="str">
            <v>GRAFTON</v>
          </cell>
          <cell r="D119">
            <v>26</v>
          </cell>
          <cell r="E119">
            <v>313910</v>
          </cell>
          <cell r="F119">
            <v>0</v>
          </cell>
          <cell r="G119">
            <v>23218</v>
          </cell>
          <cell r="H119">
            <v>337128</v>
          </cell>
          <cell r="J119">
            <v>10927.857921496834</v>
          </cell>
          <cell r="K119">
            <v>0.73528851577828247</v>
          </cell>
          <cell r="L119">
            <v>23218</v>
          </cell>
          <cell r="M119">
            <v>34145.857921496834</v>
          </cell>
          <cell r="O119">
            <v>302982.14207850315</v>
          </cell>
          <cell r="Q119">
            <v>0</v>
          </cell>
          <cell r="R119">
            <v>10927.857921496834</v>
          </cell>
          <cell r="S119">
            <v>23218</v>
          </cell>
          <cell r="T119">
            <v>34145.857921496834</v>
          </cell>
          <cell r="V119">
            <v>38080</v>
          </cell>
          <cell r="W119">
            <v>0</v>
          </cell>
          <cell r="X119">
            <v>110</v>
          </cell>
          <cell r="Y119">
            <v>26</v>
          </cell>
          <cell r="Z119">
            <v>0</v>
          </cell>
          <cell r="AA119">
            <v>0</v>
          </cell>
          <cell r="AB119">
            <v>313910</v>
          </cell>
          <cell r="AC119">
            <v>0</v>
          </cell>
          <cell r="AD119">
            <v>313910</v>
          </cell>
          <cell r="AE119">
            <v>0</v>
          </cell>
          <cell r="AF119">
            <v>23218</v>
          </cell>
          <cell r="AG119">
            <v>337128</v>
          </cell>
          <cell r="AH119">
            <v>0</v>
          </cell>
          <cell r="AJ119">
            <v>0</v>
          </cell>
          <cell r="AK119">
            <v>0</v>
          </cell>
          <cell r="AL119">
            <v>337128</v>
          </cell>
          <cell r="AN119">
            <v>110</v>
          </cell>
          <cell r="AO119">
            <v>110</v>
          </cell>
          <cell r="AP119" t="str">
            <v>GRAFTON</v>
          </cell>
          <cell r="AQ119">
            <v>313910</v>
          </cell>
          <cell r="AR119">
            <v>300592</v>
          </cell>
          <cell r="AS119">
            <v>13318</v>
          </cell>
          <cell r="AT119">
            <v>0</v>
          </cell>
          <cell r="AU119">
            <v>0</v>
          </cell>
          <cell r="AV119">
            <v>0</v>
          </cell>
          <cell r="AW119">
            <v>1544</v>
          </cell>
          <cell r="AX119">
            <v>0</v>
          </cell>
          <cell r="AY119">
            <v>0</v>
          </cell>
          <cell r="AZ119">
            <v>14862</v>
          </cell>
          <cell r="BA119">
            <v>10927.857921496834</v>
          </cell>
          <cell r="BC119">
            <v>110</v>
          </cell>
          <cell r="BD119" t="str">
            <v>GRAFTON</v>
          </cell>
          <cell r="BI119">
            <v>0</v>
          </cell>
          <cell r="BL119">
            <v>0</v>
          </cell>
          <cell r="BM119">
            <v>0</v>
          </cell>
          <cell r="BO119">
            <v>0</v>
          </cell>
          <cell r="BQ119">
            <v>13318</v>
          </cell>
          <cell r="BR119">
            <v>13318</v>
          </cell>
          <cell r="BS119">
            <v>0</v>
          </cell>
          <cell r="BU119">
            <v>0</v>
          </cell>
          <cell r="BW119">
            <v>0</v>
          </cell>
        </row>
        <row r="120">
          <cell r="A120">
            <v>111</v>
          </cell>
          <cell r="B120">
            <v>111</v>
          </cell>
          <cell r="C120" t="str">
            <v>GRANBY</v>
          </cell>
          <cell r="D120">
            <v>15</v>
          </cell>
          <cell r="E120">
            <v>184749</v>
          </cell>
          <cell r="F120">
            <v>0</v>
          </cell>
          <cell r="G120">
            <v>13395</v>
          </cell>
          <cell r="H120">
            <v>198144</v>
          </cell>
          <cell r="J120">
            <v>9454.1807307017971</v>
          </cell>
          <cell r="K120">
            <v>0.14545229090981787</v>
          </cell>
          <cell r="L120">
            <v>13395</v>
          </cell>
          <cell r="M120">
            <v>22849.180730701795</v>
          </cell>
          <cell r="O120">
            <v>175294.8192692982</v>
          </cell>
          <cell r="Q120">
            <v>0</v>
          </cell>
          <cell r="R120">
            <v>9454.1807307017971</v>
          </cell>
          <cell r="S120">
            <v>13395</v>
          </cell>
          <cell r="T120">
            <v>22849.180730701795</v>
          </cell>
          <cell r="V120">
            <v>78393.5</v>
          </cell>
          <cell r="W120">
            <v>0</v>
          </cell>
          <cell r="X120">
            <v>111</v>
          </cell>
          <cell r="Y120">
            <v>15</v>
          </cell>
          <cell r="Z120">
            <v>0</v>
          </cell>
          <cell r="AA120">
            <v>0</v>
          </cell>
          <cell r="AB120">
            <v>184749</v>
          </cell>
          <cell r="AC120">
            <v>0</v>
          </cell>
          <cell r="AD120">
            <v>184749</v>
          </cell>
          <cell r="AE120">
            <v>0</v>
          </cell>
          <cell r="AF120">
            <v>13395</v>
          </cell>
          <cell r="AG120">
            <v>198144</v>
          </cell>
          <cell r="AH120">
            <v>0</v>
          </cell>
          <cell r="AJ120">
            <v>0</v>
          </cell>
          <cell r="AK120">
            <v>0</v>
          </cell>
          <cell r="AL120">
            <v>198144</v>
          </cell>
          <cell r="AN120">
            <v>111</v>
          </cell>
          <cell r="AO120">
            <v>111</v>
          </cell>
          <cell r="AP120" t="str">
            <v>GRANBY</v>
          </cell>
          <cell r="AQ120">
            <v>184749</v>
          </cell>
          <cell r="AR120">
            <v>173227</v>
          </cell>
          <cell r="AS120">
            <v>11522</v>
          </cell>
          <cell r="AT120">
            <v>0</v>
          </cell>
          <cell r="AU120">
            <v>0</v>
          </cell>
          <cell r="AV120">
            <v>41478.5</v>
          </cell>
          <cell r="AW120">
            <v>11998</v>
          </cell>
          <cell r="AX120">
            <v>0</v>
          </cell>
          <cell r="AY120">
            <v>0</v>
          </cell>
          <cell r="AZ120">
            <v>64998.5</v>
          </cell>
          <cell r="BA120">
            <v>9454.1807307017971</v>
          </cell>
          <cell r="BC120">
            <v>111</v>
          </cell>
          <cell r="BD120" t="str">
            <v>GRANBY</v>
          </cell>
          <cell r="BI120">
            <v>0</v>
          </cell>
          <cell r="BL120">
            <v>0</v>
          </cell>
          <cell r="BM120">
            <v>0</v>
          </cell>
          <cell r="BO120">
            <v>0</v>
          </cell>
          <cell r="BQ120">
            <v>11522</v>
          </cell>
          <cell r="BR120">
            <v>11522</v>
          </cell>
          <cell r="BS120">
            <v>0</v>
          </cell>
          <cell r="BU120">
            <v>0</v>
          </cell>
          <cell r="BW120">
            <v>0</v>
          </cell>
        </row>
        <row r="121">
          <cell r="A121">
            <v>112</v>
          </cell>
          <cell r="B121">
            <v>112</v>
          </cell>
          <cell r="C121" t="str">
            <v>GRANVILLE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J121">
            <v>0</v>
          </cell>
          <cell r="K121"/>
          <cell r="L121">
            <v>0</v>
          </cell>
          <cell r="M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112</v>
          </cell>
          <cell r="AN121">
            <v>112</v>
          </cell>
          <cell r="AO121">
            <v>112</v>
          </cell>
          <cell r="AP121" t="str">
            <v>GRANVILLE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C121">
            <v>112</v>
          </cell>
          <cell r="BD121" t="str">
            <v>GRANVILLE</v>
          </cell>
          <cell r="BI121">
            <v>0</v>
          </cell>
          <cell r="BL121">
            <v>0</v>
          </cell>
          <cell r="BM121">
            <v>0</v>
          </cell>
          <cell r="BO121">
            <v>0</v>
          </cell>
          <cell r="BQ121">
            <v>0</v>
          </cell>
          <cell r="BR121">
            <v>0</v>
          </cell>
          <cell r="BS121">
            <v>0</v>
          </cell>
          <cell r="BU121">
            <v>0</v>
          </cell>
          <cell r="BW121">
            <v>0</v>
          </cell>
        </row>
        <row r="122">
          <cell r="A122">
            <v>113</v>
          </cell>
          <cell r="B122">
            <v>113</v>
          </cell>
          <cell r="C122" t="str">
            <v>GREAT BARRINGTON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J122">
            <v>0</v>
          </cell>
          <cell r="K122"/>
          <cell r="L122">
            <v>0</v>
          </cell>
          <cell r="M122">
            <v>0</v>
          </cell>
          <cell r="O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V122">
            <v>0</v>
          </cell>
          <cell r="W122">
            <v>0</v>
          </cell>
          <cell r="X122">
            <v>113</v>
          </cell>
          <cell r="AN122">
            <v>113</v>
          </cell>
          <cell r="AO122">
            <v>113</v>
          </cell>
          <cell r="AP122" t="str">
            <v>GREAT BARRINGTON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C122">
            <v>113</v>
          </cell>
          <cell r="BD122" t="str">
            <v>GREAT BARRINGTON</v>
          </cell>
          <cell r="BI122">
            <v>0</v>
          </cell>
          <cell r="BL122">
            <v>0</v>
          </cell>
          <cell r="BM122">
            <v>0</v>
          </cell>
          <cell r="BO122">
            <v>0</v>
          </cell>
          <cell r="BQ122">
            <v>0</v>
          </cell>
          <cell r="BR122">
            <v>0</v>
          </cell>
          <cell r="BS122">
            <v>0</v>
          </cell>
          <cell r="BU122">
            <v>0</v>
          </cell>
          <cell r="BW122">
            <v>0</v>
          </cell>
        </row>
        <row r="123">
          <cell r="A123">
            <v>114</v>
          </cell>
          <cell r="B123">
            <v>114</v>
          </cell>
          <cell r="C123" t="str">
            <v>GREENFIELD</v>
          </cell>
          <cell r="D123">
            <v>91</v>
          </cell>
          <cell r="E123">
            <v>1264936</v>
          </cell>
          <cell r="F123">
            <v>0</v>
          </cell>
          <cell r="G123">
            <v>81263</v>
          </cell>
          <cell r="H123">
            <v>1346199</v>
          </cell>
          <cell r="J123">
            <v>105440.12604206234</v>
          </cell>
          <cell r="K123">
            <v>0.64619006963242676</v>
          </cell>
          <cell r="L123">
            <v>81263</v>
          </cell>
          <cell r="M123">
            <v>186703.12604206236</v>
          </cell>
          <cell r="O123">
            <v>1159495.8739579376</v>
          </cell>
          <cell r="Q123">
            <v>0</v>
          </cell>
          <cell r="R123">
            <v>105440.12604206234</v>
          </cell>
          <cell r="S123">
            <v>81263</v>
          </cell>
          <cell r="T123">
            <v>186703.12604206236</v>
          </cell>
          <cell r="V123">
            <v>244435</v>
          </cell>
          <cell r="W123">
            <v>0</v>
          </cell>
          <cell r="X123">
            <v>114</v>
          </cell>
          <cell r="Y123">
            <v>91</v>
          </cell>
          <cell r="Z123">
            <v>0</v>
          </cell>
          <cell r="AA123">
            <v>0</v>
          </cell>
          <cell r="AB123">
            <v>1264936</v>
          </cell>
          <cell r="AC123">
            <v>0</v>
          </cell>
          <cell r="AD123">
            <v>1264936</v>
          </cell>
          <cell r="AE123">
            <v>0</v>
          </cell>
          <cell r="AF123">
            <v>81263</v>
          </cell>
          <cell r="AG123">
            <v>1346199</v>
          </cell>
          <cell r="AH123">
            <v>0</v>
          </cell>
          <cell r="AJ123">
            <v>0</v>
          </cell>
          <cell r="AK123">
            <v>0</v>
          </cell>
          <cell r="AL123">
            <v>1346199</v>
          </cell>
          <cell r="AN123">
            <v>114</v>
          </cell>
          <cell r="AO123">
            <v>114</v>
          </cell>
          <cell r="AP123" t="str">
            <v>GREENFIELD</v>
          </cell>
          <cell r="AQ123">
            <v>1264936</v>
          </cell>
          <cell r="AR123">
            <v>1136434</v>
          </cell>
          <cell r="AS123">
            <v>128502</v>
          </cell>
          <cell r="AT123">
            <v>26138</v>
          </cell>
          <cell r="AU123">
            <v>8532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163172</v>
          </cell>
          <cell r="BA123">
            <v>105440.12604206234</v>
          </cell>
          <cell r="BC123">
            <v>114</v>
          </cell>
          <cell r="BD123" t="str">
            <v>GREENFIELD</v>
          </cell>
          <cell r="BI123">
            <v>0</v>
          </cell>
          <cell r="BL123">
            <v>0</v>
          </cell>
          <cell r="BM123">
            <v>0</v>
          </cell>
          <cell r="BO123">
            <v>0</v>
          </cell>
          <cell r="BQ123">
            <v>128502</v>
          </cell>
          <cell r="BR123">
            <v>128502</v>
          </cell>
          <cell r="BS123">
            <v>0</v>
          </cell>
          <cell r="BU123">
            <v>0</v>
          </cell>
          <cell r="BW123">
            <v>0</v>
          </cell>
        </row>
        <row r="124">
          <cell r="A124">
            <v>115</v>
          </cell>
          <cell r="B124">
            <v>115</v>
          </cell>
          <cell r="C124" t="str">
            <v>GROTON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J124">
            <v>0</v>
          </cell>
          <cell r="K124"/>
          <cell r="L124">
            <v>0</v>
          </cell>
          <cell r="M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115</v>
          </cell>
          <cell r="AN124">
            <v>115</v>
          </cell>
          <cell r="AO124">
            <v>115</v>
          </cell>
          <cell r="AP124" t="str">
            <v>GROTON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C124">
            <v>115</v>
          </cell>
          <cell r="BD124" t="str">
            <v>GROTON</v>
          </cell>
          <cell r="BI124">
            <v>0</v>
          </cell>
          <cell r="BL124">
            <v>0</v>
          </cell>
          <cell r="BM124">
            <v>0</v>
          </cell>
          <cell r="BO124">
            <v>0</v>
          </cell>
          <cell r="BQ124">
            <v>0</v>
          </cell>
          <cell r="BR124">
            <v>0</v>
          </cell>
          <cell r="BS124">
            <v>0</v>
          </cell>
          <cell r="BU124">
            <v>0</v>
          </cell>
          <cell r="BW124">
            <v>0</v>
          </cell>
        </row>
        <row r="125">
          <cell r="A125">
            <v>116</v>
          </cell>
          <cell r="B125">
            <v>116</v>
          </cell>
          <cell r="C125" t="str">
            <v>GROVELAND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J125">
            <v>0</v>
          </cell>
          <cell r="K125"/>
          <cell r="L125">
            <v>0</v>
          </cell>
          <cell r="M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116</v>
          </cell>
          <cell r="AN125">
            <v>116</v>
          </cell>
          <cell r="AO125">
            <v>116</v>
          </cell>
          <cell r="AP125" t="str">
            <v>GROVELAND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C125">
            <v>116</v>
          </cell>
          <cell r="BD125" t="str">
            <v>GROVELAND</v>
          </cell>
          <cell r="BI125">
            <v>0</v>
          </cell>
          <cell r="BL125">
            <v>0</v>
          </cell>
          <cell r="BM125">
            <v>0</v>
          </cell>
          <cell r="BO125">
            <v>0</v>
          </cell>
          <cell r="BQ125">
            <v>0</v>
          </cell>
          <cell r="BR125">
            <v>0</v>
          </cell>
          <cell r="BS125">
            <v>0</v>
          </cell>
          <cell r="BU125">
            <v>0</v>
          </cell>
          <cell r="BW125">
            <v>0</v>
          </cell>
        </row>
        <row r="126">
          <cell r="A126">
            <v>117</v>
          </cell>
          <cell r="B126">
            <v>117</v>
          </cell>
          <cell r="C126" t="str">
            <v>HADLEY</v>
          </cell>
          <cell r="D126">
            <v>43</v>
          </cell>
          <cell r="E126">
            <v>596096</v>
          </cell>
          <cell r="F126">
            <v>0</v>
          </cell>
          <cell r="G126">
            <v>38399</v>
          </cell>
          <cell r="H126">
            <v>634495</v>
          </cell>
          <cell r="J126">
            <v>0</v>
          </cell>
          <cell r="K126">
            <v>0</v>
          </cell>
          <cell r="L126">
            <v>38399</v>
          </cell>
          <cell r="M126">
            <v>38399</v>
          </cell>
          <cell r="O126">
            <v>596096</v>
          </cell>
          <cell r="Q126">
            <v>0</v>
          </cell>
          <cell r="R126">
            <v>0</v>
          </cell>
          <cell r="S126">
            <v>38399</v>
          </cell>
          <cell r="T126">
            <v>38399</v>
          </cell>
          <cell r="V126">
            <v>119558.75</v>
          </cell>
          <cell r="W126">
            <v>0</v>
          </cell>
          <cell r="X126">
            <v>117</v>
          </cell>
          <cell r="Y126">
            <v>43</v>
          </cell>
          <cell r="Z126">
            <v>0</v>
          </cell>
          <cell r="AA126">
            <v>0</v>
          </cell>
          <cell r="AB126">
            <v>596096</v>
          </cell>
          <cell r="AC126">
            <v>0</v>
          </cell>
          <cell r="AD126">
            <v>596096</v>
          </cell>
          <cell r="AE126">
            <v>0</v>
          </cell>
          <cell r="AF126">
            <v>38399</v>
          </cell>
          <cell r="AG126">
            <v>634495</v>
          </cell>
          <cell r="AH126">
            <v>0</v>
          </cell>
          <cell r="AJ126">
            <v>0</v>
          </cell>
          <cell r="AK126">
            <v>0</v>
          </cell>
          <cell r="AL126">
            <v>634495</v>
          </cell>
          <cell r="AN126">
            <v>117</v>
          </cell>
          <cell r="AO126">
            <v>117</v>
          </cell>
          <cell r="AP126" t="str">
            <v>HADLEY</v>
          </cell>
          <cell r="AQ126">
            <v>596096</v>
          </cell>
          <cell r="AR126">
            <v>641879</v>
          </cell>
          <cell r="AS126">
            <v>0</v>
          </cell>
          <cell r="AT126">
            <v>21200</v>
          </cell>
          <cell r="AU126">
            <v>20121</v>
          </cell>
          <cell r="AV126">
            <v>1198.5</v>
          </cell>
          <cell r="AW126">
            <v>22843.75</v>
          </cell>
          <cell r="AX126">
            <v>15796.5</v>
          </cell>
          <cell r="AY126">
            <v>0</v>
          </cell>
          <cell r="AZ126">
            <v>81159.75</v>
          </cell>
          <cell r="BA126">
            <v>0</v>
          </cell>
          <cell r="BC126">
            <v>117</v>
          </cell>
          <cell r="BD126" t="str">
            <v>HADLEY</v>
          </cell>
          <cell r="BI126">
            <v>0</v>
          </cell>
          <cell r="BL126">
            <v>0</v>
          </cell>
          <cell r="BM126">
            <v>0</v>
          </cell>
          <cell r="BO126">
            <v>0</v>
          </cell>
          <cell r="BQ126">
            <v>0</v>
          </cell>
          <cell r="BR126">
            <v>0</v>
          </cell>
          <cell r="BS126">
            <v>0</v>
          </cell>
          <cell r="BU126">
            <v>0</v>
          </cell>
          <cell r="BW126">
            <v>0</v>
          </cell>
        </row>
        <row r="127">
          <cell r="A127">
            <v>118</v>
          </cell>
          <cell r="B127">
            <v>118</v>
          </cell>
          <cell r="C127" t="str">
            <v>HALIFAX</v>
          </cell>
          <cell r="D127">
            <v>2</v>
          </cell>
          <cell r="E127">
            <v>22154</v>
          </cell>
          <cell r="F127">
            <v>0</v>
          </cell>
          <cell r="G127">
            <v>1786</v>
          </cell>
          <cell r="H127">
            <v>23940</v>
          </cell>
          <cell r="J127">
            <v>5390.9015275742759</v>
          </cell>
          <cell r="K127">
            <v>0.50679466286627428</v>
          </cell>
          <cell r="L127">
            <v>1786</v>
          </cell>
          <cell r="M127">
            <v>7176.9015275742759</v>
          </cell>
          <cell r="O127">
            <v>16763.098472425725</v>
          </cell>
          <cell r="Q127">
            <v>0</v>
          </cell>
          <cell r="R127">
            <v>5390.9015275742759</v>
          </cell>
          <cell r="S127">
            <v>1786</v>
          </cell>
          <cell r="T127">
            <v>7176.9015275742759</v>
          </cell>
          <cell r="V127">
            <v>12423.25</v>
          </cell>
          <cell r="W127">
            <v>0</v>
          </cell>
          <cell r="X127">
            <v>118</v>
          </cell>
          <cell r="Y127">
            <v>2</v>
          </cell>
          <cell r="Z127">
            <v>0</v>
          </cell>
          <cell r="AA127">
            <v>0</v>
          </cell>
          <cell r="AB127">
            <v>22154</v>
          </cell>
          <cell r="AC127">
            <v>0</v>
          </cell>
          <cell r="AD127">
            <v>22154</v>
          </cell>
          <cell r="AE127">
            <v>0</v>
          </cell>
          <cell r="AF127">
            <v>1786</v>
          </cell>
          <cell r="AG127">
            <v>23940</v>
          </cell>
          <cell r="AH127">
            <v>0</v>
          </cell>
          <cell r="AJ127">
            <v>0</v>
          </cell>
          <cell r="AK127">
            <v>0</v>
          </cell>
          <cell r="AL127">
            <v>23940</v>
          </cell>
          <cell r="AN127">
            <v>118</v>
          </cell>
          <cell r="AO127">
            <v>118</v>
          </cell>
          <cell r="AP127" t="str">
            <v>HALIFAX</v>
          </cell>
          <cell r="AQ127">
            <v>22154</v>
          </cell>
          <cell r="AR127">
            <v>15584</v>
          </cell>
          <cell r="AS127">
            <v>6570</v>
          </cell>
          <cell r="AT127">
            <v>1264.25</v>
          </cell>
          <cell r="AU127">
            <v>0</v>
          </cell>
          <cell r="AV127">
            <v>0</v>
          </cell>
          <cell r="AW127">
            <v>2803</v>
          </cell>
          <cell r="AX127">
            <v>0</v>
          </cell>
          <cell r="AY127">
            <v>0</v>
          </cell>
          <cell r="AZ127">
            <v>10637.25</v>
          </cell>
          <cell r="BA127">
            <v>5390.9015275742759</v>
          </cell>
          <cell r="BC127">
            <v>118</v>
          </cell>
          <cell r="BD127" t="str">
            <v>HALIFAX</v>
          </cell>
          <cell r="BI127">
            <v>0</v>
          </cell>
          <cell r="BL127">
            <v>0</v>
          </cell>
          <cell r="BM127">
            <v>0</v>
          </cell>
          <cell r="BO127">
            <v>0</v>
          </cell>
          <cell r="BQ127">
            <v>6570</v>
          </cell>
          <cell r="BR127">
            <v>6570</v>
          </cell>
          <cell r="BS127">
            <v>0</v>
          </cell>
          <cell r="BU127">
            <v>0</v>
          </cell>
          <cell r="BW127">
            <v>0</v>
          </cell>
        </row>
        <row r="128">
          <cell r="A128">
            <v>119</v>
          </cell>
          <cell r="B128">
            <v>119</v>
          </cell>
          <cell r="C128" t="str">
            <v>HAMILTON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  <cell r="K128"/>
          <cell r="L128">
            <v>0</v>
          </cell>
          <cell r="M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V128">
            <v>0</v>
          </cell>
          <cell r="W128">
            <v>0</v>
          </cell>
          <cell r="X128">
            <v>119</v>
          </cell>
          <cell r="AN128">
            <v>119</v>
          </cell>
          <cell r="AO128">
            <v>119</v>
          </cell>
          <cell r="AP128" t="str">
            <v>HAMILTON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C128">
            <v>119</v>
          </cell>
          <cell r="BD128" t="str">
            <v>HAMILTON</v>
          </cell>
          <cell r="BI128">
            <v>0</v>
          </cell>
          <cell r="BL128">
            <v>0</v>
          </cell>
          <cell r="BM128">
            <v>0</v>
          </cell>
          <cell r="BO128">
            <v>0</v>
          </cell>
          <cell r="BQ128">
            <v>0</v>
          </cell>
          <cell r="BR128">
            <v>0</v>
          </cell>
          <cell r="BS128">
            <v>0</v>
          </cell>
          <cell r="BU128">
            <v>0</v>
          </cell>
          <cell r="BW128">
            <v>0</v>
          </cell>
        </row>
        <row r="129">
          <cell r="A129">
            <v>120</v>
          </cell>
          <cell r="B129">
            <v>120</v>
          </cell>
          <cell r="C129" t="str">
            <v>HAMPDEN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J129">
            <v>0</v>
          </cell>
          <cell r="K129"/>
          <cell r="L129">
            <v>0</v>
          </cell>
          <cell r="M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V129">
            <v>0</v>
          </cell>
          <cell r="W129">
            <v>0</v>
          </cell>
          <cell r="X129">
            <v>120</v>
          </cell>
          <cell r="AN129">
            <v>120</v>
          </cell>
          <cell r="AO129">
            <v>120</v>
          </cell>
          <cell r="AP129" t="str">
            <v>HAMPDEN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C129">
            <v>120</v>
          </cell>
          <cell r="BD129" t="str">
            <v>HAMPDEN</v>
          </cell>
          <cell r="BI129">
            <v>0</v>
          </cell>
          <cell r="BL129">
            <v>0</v>
          </cell>
          <cell r="BM129">
            <v>0</v>
          </cell>
          <cell r="BO129">
            <v>0</v>
          </cell>
          <cell r="BQ129">
            <v>0</v>
          </cell>
          <cell r="BR129">
            <v>0</v>
          </cell>
          <cell r="BS129">
            <v>0</v>
          </cell>
          <cell r="BU129">
            <v>0</v>
          </cell>
          <cell r="BW129">
            <v>0</v>
          </cell>
        </row>
        <row r="130">
          <cell r="A130">
            <v>121</v>
          </cell>
          <cell r="B130">
            <v>121</v>
          </cell>
          <cell r="C130" t="str">
            <v>HANCOCK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J130">
            <v>0</v>
          </cell>
          <cell r="K130"/>
          <cell r="L130">
            <v>0</v>
          </cell>
          <cell r="M130">
            <v>0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V130">
            <v>0</v>
          </cell>
          <cell r="W130">
            <v>0</v>
          </cell>
          <cell r="X130">
            <v>121</v>
          </cell>
          <cell r="AN130">
            <v>121</v>
          </cell>
          <cell r="AO130">
            <v>121</v>
          </cell>
          <cell r="AP130" t="str">
            <v>HANCOCK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C130">
            <v>121</v>
          </cell>
          <cell r="BD130" t="str">
            <v>HANCOCK</v>
          </cell>
          <cell r="BI130">
            <v>0</v>
          </cell>
          <cell r="BL130">
            <v>0</v>
          </cell>
          <cell r="BM130">
            <v>0</v>
          </cell>
          <cell r="BO130">
            <v>0</v>
          </cell>
          <cell r="BQ130">
            <v>0</v>
          </cell>
          <cell r="BR130">
            <v>0</v>
          </cell>
          <cell r="BS130">
            <v>0</v>
          </cell>
          <cell r="BU130">
            <v>0</v>
          </cell>
          <cell r="BW130">
            <v>0</v>
          </cell>
        </row>
        <row r="131">
          <cell r="A131">
            <v>122</v>
          </cell>
          <cell r="B131">
            <v>122</v>
          </cell>
          <cell r="C131" t="str">
            <v>HANOVER</v>
          </cell>
          <cell r="D131">
            <v>25</v>
          </cell>
          <cell r="E131">
            <v>330125</v>
          </cell>
          <cell r="F131">
            <v>0</v>
          </cell>
          <cell r="G131">
            <v>22325</v>
          </cell>
          <cell r="H131">
            <v>352450</v>
          </cell>
          <cell r="J131">
            <v>0</v>
          </cell>
          <cell r="K131">
            <v>0</v>
          </cell>
          <cell r="L131">
            <v>22325</v>
          </cell>
          <cell r="M131">
            <v>22325</v>
          </cell>
          <cell r="O131">
            <v>330125</v>
          </cell>
          <cell r="Q131">
            <v>0</v>
          </cell>
          <cell r="R131">
            <v>0</v>
          </cell>
          <cell r="S131">
            <v>22325</v>
          </cell>
          <cell r="T131">
            <v>22325</v>
          </cell>
          <cell r="V131">
            <v>38605</v>
          </cell>
          <cell r="W131">
            <v>0</v>
          </cell>
          <cell r="X131">
            <v>122</v>
          </cell>
          <cell r="Y131">
            <v>25</v>
          </cell>
          <cell r="Z131">
            <v>0</v>
          </cell>
          <cell r="AA131">
            <v>0</v>
          </cell>
          <cell r="AB131">
            <v>330125</v>
          </cell>
          <cell r="AC131">
            <v>0</v>
          </cell>
          <cell r="AD131">
            <v>330125</v>
          </cell>
          <cell r="AE131">
            <v>0</v>
          </cell>
          <cell r="AF131">
            <v>22325</v>
          </cell>
          <cell r="AG131">
            <v>352450</v>
          </cell>
          <cell r="AH131">
            <v>0</v>
          </cell>
          <cell r="AJ131">
            <v>0</v>
          </cell>
          <cell r="AK131">
            <v>0</v>
          </cell>
          <cell r="AL131">
            <v>352450</v>
          </cell>
          <cell r="AN131">
            <v>122</v>
          </cell>
          <cell r="AO131">
            <v>122</v>
          </cell>
          <cell r="AP131" t="str">
            <v>HANOVER</v>
          </cell>
          <cell r="AQ131">
            <v>330125</v>
          </cell>
          <cell r="AR131">
            <v>333086</v>
          </cell>
          <cell r="AS131">
            <v>0</v>
          </cell>
          <cell r="AT131">
            <v>10190.25</v>
          </cell>
          <cell r="AU131">
            <v>0</v>
          </cell>
          <cell r="AV131">
            <v>76</v>
          </cell>
          <cell r="AW131">
            <v>3336</v>
          </cell>
          <cell r="AX131">
            <v>2677.75</v>
          </cell>
          <cell r="AY131">
            <v>0</v>
          </cell>
          <cell r="AZ131">
            <v>16280</v>
          </cell>
          <cell r="BA131">
            <v>0</v>
          </cell>
          <cell r="BC131">
            <v>122</v>
          </cell>
          <cell r="BD131" t="str">
            <v>HANOVER</v>
          </cell>
          <cell r="BI131">
            <v>0</v>
          </cell>
          <cell r="BL131">
            <v>0</v>
          </cell>
          <cell r="BM131">
            <v>0</v>
          </cell>
          <cell r="BO131">
            <v>0</v>
          </cell>
          <cell r="BQ131">
            <v>0</v>
          </cell>
          <cell r="BR131">
            <v>0</v>
          </cell>
          <cell r="BS131">
            <v>0</v>
          </cell>
          <cell r="BU131">
            <v>0</v>
          </cell>
          <cell r="BW131">
            <v>0</v>
          </cell>
        </row>
        <row r="132">
          <cell r="A132">
            <v>123</v>
          </cell>
          <cell r="B132">
            <v>123</v>
          </cell>
          <cell r="C132" t="str">
            <v>HANSON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J132">
            <v>0</v>
          </cell>
          <cell r="K132"/>
          <cell r="L132">
            <v>0</v>
          </cell>
          <cell r="M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V132">
            <v>0</v>
          </cell>
          <cell r="W132">
            <v>0</v>
          </cell>
          <cell r="X132">
            <v>123</v>
          </cell>
          <cell r="AN132">
            <v>123</v>
          </cell>
          <cell r="AO132">
            <v>123</v>
          </cell>
          <cell r="AP132" t="str">
            <v>HANSON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C132">
            <v>123</v>
          </cell>
          <cell r="BD132" t="str">
            <v>HANSON</v>
          </cell>
          <cell r="BI132">
            <v>0</v>
          </cell>
          <cell r="BL132">
            <v>0</v>
          </cell>
          <cell r="BM132">
            <v>0</v>
          </cell>
          <cell r="BO132">
            <v>0</v>
          </cell>
          <cell r="BQ132">
            <v>0</v>
          </cell>
          <cell r="BR132">
            <v>0</v>
          </cell>
          <cell r="BS132">
            <v>0</v>
          </cell>
          <cell r="BU132">
            <v>0</v>
          </cell>
          <cell r="BW132">
            <v>0</v>
          </cell>
        </row>
        <row r="133">
          <cell r="A133">
            <v>124</v>
          </cell>
          <cell r="B133">
            <v>124</v>
          </cell>
          <cell r="C133" t="str">
            <v>HARDWICK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J133">
            <v>0</v>
          </cell>
          <cell r="K133"/>
          <cell r="L133">
            <v>0</v>
          </cell>
          <cell r="M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V133">
            <v>0</v>
          </cell>
          <cell r="W133">
            <v>0</v>
          </cell>
          <cell r="X133">
            <v>124</v>
          </cell>
          <cell r="AN133">
            <v>124</v>
          </cell>
          <cell r="AO133">
            <v>124</v>
          </cell>
          <cell r="AP133" t="str">
            <v>HARDWICK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C133">
            <v>124</v>
          </cell>
          <cell r="BD133" t="str">
            <v>HARDWICK</v>
          </cell>
          <cell r="BI133">
            <v>0</v>
          </cell>
          <cell r="BL133">
            <v>0</v>
          </cell>
          <cell r="BM133">
            <v>0</v>
          </cell>
          <cell r="BO133">
            <v>0</v>
          </cell>
          <cell r="BQ133">
            <v>0</v>
          </cell>
          <cell r="BR133">
            <v>0</v>
          </cell>
          <cell r="BS133">
            <v>0</v>
          </cell>
          <cell r="BU133">
            <v>0</v>
          </cell>
          <cell r="BW133">
            <v>0</v>
          </cell>
        </row>
        <row r="134">
          <cell r="A134">
            <v>125</v>
          </cell>
          <cell r="B134">
            <v>125</v>
          </cell>
          <cell r="C134" t="str">
            <v>HARVARD</v>
          </cell>
          <cell r="D134">
            <v>18</v>
          </cell>
          <cell r="E134">
            <v>256140</v>
          </cell>
          <cell r="F134">
            <v>0</v>
          </cell>
          <cell r="G134">
            <v>16074</v>
          </cell>
          <cell r="H134">
            <v>272214</v>
          </cell>
          <cell r="J134">
            <v>4387.3897211475878</v>
          </cell>
          <cell r="K134">
            <v>0.26283598748824849</v>
          </cell>
          <cell r="L134">
            <v>16074</v>
          </cell>
          <cell r="M134">
            <v>20461.389721147589</v>
          </cell>
          <cell r="O134">
            <v>251752.6102788524</v>
          </cell>
          <cell r="Q134">
            <v>0</v>
          </cell>
          <cell r="R134">
            <v>4387.3897211475878</v>
          </cell>
          <cell r="S134">
            <v>16074</v>
          </cell>
          <cell r="T134">
            <v>20461.389721147589</v>
          </cell>
          <cell r="V134">
            <v>32766.5</v>
          </cell>
          <cell r="W134">
            <v>0</v>
          </cell>
          <cell r="X134">
            <v>125</v>
          </cell>
          <cell r="Y134">
            <v>18</v>
          </cell>
          <cell r="Z134">
            <v>0</v>
          </cell>
          <cell r="AA134">
            <v>0</v>
          </cell>
          <cell r="AB134">
            <v>256140</v>
          </cell>
          <cell r="AC134">
            <v>0</v>
          </cell>
          <cell r="AD134">
            <v>256140</v>
          </cell>
          <cell r="AE134">
            <v>0</v>
          </cell>
          <cell r="AF134">
            <v>16074</v>
          </cell>
          <cell r="AG134">
            <v>272214</v>
          </cell>
          <cell r="AH134">
            <v>0</v>
          </cell>
          <cell r="AJ134">
            <v>0</v>
          </cell>
          <cell r="AK134">
            <v>0</v>
          </cell>
          <cell r="AL134">
            <v>272214</v>
          </cell>
          <cell r="AN134">
            <v>125</v>
          </cell>
          <cell r="AO134">
            <v>125</v>
          </cell>
          <cell r="AP134" t="str">
            <v>HARVARD</v>
          </cell>
          <cell r="AQ134">
            <v>256140</v>
          </cell>
          <cell r="AR134">
            <v>250793</v>
          </cell>
          <cell r="AS134">
            <v>5347</v>
          </cell>
          <cell r="AT134">
            <v>1007.75</v>
          </cell>
          <cell r="AU134">
            <v>0</v>
          </cell>
          <cell r="AV134">
            <v>0</v>
          </cell>
          <cell r="AW134">
            <v>8794.5</v>
          </cell>
          <cell r="AX134">
            <v>1543.25</v>
          </cell>
          <cell r="AY134">
            <v>0</v>
          </cell>
          <cell r="AZ134">
            <v>16692.5</v>
          </cell>
          <cell r="BA134">
            <v>4387.3897211475878</v>
          </cell>
          <cell r="BC134">
            <v>125</v>
          </cell>
          <cell r="BD134" t="str">
            <v>HARVARD</v>
          </cell>
          <cell r="BI134">
            <v>0</v>
          </cell>
          <cell r="BL134">
            <v>0</v>
          </cell>
          <cell r="BM134">
            <v>0</v>
          </cell>
          <cell r="BO134">
            <v>0</v>
          </cell>
          <cell r="BQ134">
            <v>5347</v>
          </cell>
          <cell r="BR134">
            <v>5347</v>
          </cell>
          <cell r="BS134">
            <v>0</v>
          </cell>
          <cell r="BU134">
            <v>0</v>
          </cell>
          <cell r="BW134">
            <v>0</v>
          </cell>
        </row>
        <row r="135">
          <cell r="A135">
            <v>126</v>
          </cell>
          <cell r="B135">
            <v>126</v>
          </cell>
          <cell r="C135" t="str">
            <v>HARWICH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J135">
            <v>0</v>
          </cell>
          <cell r="K135"/>
          <cell r="L135">
            <v>0</v>
          </cell>
          <cell r="M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V135">
            <v>0</v>
          </cell>
          <cell r="W135">
            <v>0</v>
          </cell>
          <cell r="X135">
            <v>126</v>
          </cell>
          <cell r="AN135">
            <v>126</v>
          </cell>
          <cell r="AO135">
            <v>126</v>
          </cell>
          <cell r="AP135" t="str">
            <v>HARWICH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C135">
            <v>126</v>
          </cell>
          <cell r="BD135" t="str">
            <v>HARWICH</v>
          </cell>
          <cell r="BI135">
            <v>0</v>
          </cell>
          <cell r="BL135">
            <v>0</v>
          </cell>
          <cell r="BM135">
            <v>0</v>
          </cell>
          <cell r="BO135">
            <v>0</v>
          </cell>
          <cell r="BQ135">
            <v>0</v>
          </cell>
          <cell r="BR135">
            <v>0</v>
          </cell>
          <cell r="BS135">
            <v>0</v>
          </cell>
          <cell r="BU135">
            <v>0</v>
          </cell>
          <cell r="BW135">
            <v>0</v>
          </cell>
        </row>
        <row r="136">
          <cell r="A136">
            <v>127</v>
          </cell>
          <cell r="B136">
            <v>127</v>
          </cell>
          <cell r="C136" t="str">
            <v>HATFIELD</v>
          </cell>
          <cell r="D136">
            <v>10</v>
          </cell>
          <cell r="E136">
            <v>135199</v>
          </cell>
          <cell r="F136">
            <v>0</v>
          </cell>
          <cell r="G136">
            <v>8930</v>
          </cell>
          <cell r="H136">
            <v>144129</v>
          </cell>
          <cell r="J136">
            <v>21195.186812598342</v>
          </cell>
          <cell r="K136">
            <v>0.71467134722869929</v>
          </cell>
          <cell r="L136">
            <v>8930</v>
          </cell>
          <cell r="M136">
            <v>30125.186812598342</v>
          </cell>
          <cell r="O136">
            <v>114003.81318740165</v>
          </cell>
          <cell r="Q136">
            <v>0</v>
          </cell>
          <cell r="R136">
            <v>21195.186812598342</v>
          </cell>
          <cell r="S136">
            <v>8930</v>
          </cell>
          <cell r="T136">
            <v>30125.186812598342</v>
          </cell>
          <cell r="V136">
            <v>38587.25</v>
          </cell>
          <cell r="W136">
            <v>0</v>
          </cell>
          <cell r="X136">
            <v>127</v>
          </cell>
          <cell r="Y136">
            <v>10</v>
          </cell>
          <cell r="Z136">
            <v>0</v>
          </cell>
          <cell r="AA136">
            <v>0</v>
          </cell>
          <cell r="AB136">
            <v>135199</v>
          </cell>
          <cell r="AC136">
            <v>0</v>
          </cell>
          <cell r="AD136">
            <v>135199</v>
          </cell>
          <cell r="AE136">
            <v>0</v>
          </cell>
          <cell r="AF136">
            <v>8930</v>
          </cell>
          <cell r="AG136">
            <v>144129</v>
          </cell>
          <cell r="AH136">
            <v>0</v>
          </cell>
          <cell r="AJ136">
            <v>0</v>
          </cell>
          <cell r="AK136">
            <v>0</v>
          </cell>
          <cell r="AL136">
            <v>144129</v>
          </cell>
          <cell r="AN136">
            <v>127</v>
          </cell>
          <cell r="AO136">
            <v>127</v>
          </cell>
          <cell r="AP136" t="str">
            <v>HATFIELD</v>
          </cell>
          <cell r="AQ136">
            <v>135199</v>
          </cell>
          <cell r="AR136">
            <v>109368</v>
          </cell>
          <cell r="AS136">
            <v>25831</v>
          </cell>
          <cell r="AT136">
            <v>0</v>
          </cell>
          <cell r="AU136">
            <v>2381</v>
          </cell>
          <cell r="AV136">
            <v>0</v>
          </cell>
          <cell r="AW136">
            <v>1445.25</v>
          </cell>
          <cell r="AX136">
            <v>0</v>
          </cell>
          <cell r="AY136">
            <v>0</v>
          </cell>
          <cell r="AZ136">
            <v>29657.25</v>
          </cell>
          <cell r="BA136">
            <v>21195.186812598342</v>
          </cell>
          <cell r="BC136">
            <v>127</v>
          </cell>
          <cell r="BD136" t="str">
            <v>HATFIELD</v>
          </cell>
          <cell r="BI136">
            <v>0</v>
          </cell>
          <cell r="BL136">
            <v>0</v>
          </cell>
          <cell r="BM136">
            <v>0</v>
          </cell>
          <cell r="BO136">
            <v>0</v>
          </cell>
          <cell r="BQ136">
            <v>25831</v>
          </cell>
          <cell r="BR136">
            <v>25831</v>
          </cell>
          <cell r="BS136">
            <v>0</v>
          </cell>
          <cell r="BU136">
            <v>0</v>
          </cell>
          <cell r="BW136">
            <v>0</v>
          </cell>
        </row>
        <row r="137">
          <cell r="A137">
            <v>128</v>
          </cell>
          <cell r="B137">
            <v>128</v>
          </cell>
          <cell r="C137" t="str">
            <v>HAVERHILL</v>
          </cell>
          <cell r="D137">
            <v>367</v>
          </cell>
          <cell r="E137">
            <v>3797529</v>
          </cell>
          <cell r="F137">
            <v>0</v>
          </cell>
          <cell r="G137">
            <v>327731</v>
          </cell>
          <cell r="H137">
            <v>4125260</v>
          </cell>
          <cell r="J137">
            <v>502497.6650064835</v>
          </cell>
          <cell r="K137">
            <v>0.65275331981032203</v>
          </cell>
          <cell r="L137">
            <v>327731</v>
          </cell>
          <cell r="M137">
            <v>830228.66500648344</v>
          </cell>
          <cell r="O137">
            <v>3295031.3349935166</v>
          </cell>
          <cell r="Q137">
            <v>0</v>
          </cell>
          <cell r="R137">
            <v>502497.6650064835</v>
          </cell>
          <cell r="S137">
            <v>327731</v>
          </cell>
          <cell r="T137">
            <v>830228.66500648344</v>
          </cell>
          <cell r="V137">
            <v>1097543.5</v>
          </cell>
          <cell r="W137">
            <v>0</v>
          </cell>
          <cell r="X137">
            <v>128</v>
          </cell>
          <cell r="Y137">
            <v>367</v>
          </cell>
          <cell r="Z137">
            <v>0</v>
          </cell>
          <cell r="AA137">
            <v>0</v>
          </cell>
          <cell r="AB137">
            <v>3797529</v>
          </cell>
          <cell r="AC137">
            <v>0</v>
          </cell>
          <cell r="AD137">
            <v>3797529</v>
          </cell>
          <cell r="AE137">
            <v>0</v>
          </cell>
          <cell r="AF137">
            <v>327731</v>
          </cell>
          <cell r="AG137">
            <v>4125260</v>
          </cell>
          <cell r="AH137">
            <v>0</v>
          </cell>
          <cell r="AJ137">
            <v>0</v>
          </cell>
          <cell r="AK137">
            <v>0</v>
          </cell>
          <cell r="AL137">
            <v>4125260</v>
          </cell>
          <cell r="AN137">
            <v>128</v>
          </cell>
          <cell r="AO137">
            <v>128</v>
          </cell>
          <cell r="AP137" t="str">
            <v>HAVERHILL</v>
          </cell>
          <cell r="AQ137">
            <v>3797529</v>
          </cell>
          <cell r="AR137">
            <v>3185125</v>
          </cell>
          <cell r="AS137">
            <v>612404</v>
          </cell>
          <cell r="AT137">
            <v>42044</v>
          </cell>
          <cell r="AU137">
            <v>51555</v>
          </cell>
          <cell r="AV137">
            <v>0</v>
          </cell>
          <cell r="AW137">
            <v>41892.25</v>
          </cell>
          <cell r="AX137">
            <v>21917.25</v>
          </cell>
          <cell r="AY137">
            <v>0</v>
          </cell>
          <cell r="AZ137">
            <v>769812.5</v>
          </cell>
          <cell r="BA137">
            <v>502497.6650064835</v>
          </cell>
          <cell r="BC137">
            <v>128</v>
          </cell>
          <cell r="BD137" t="str">
            <v>HAVERHILL</v>
          </cell>
          <cell r="BI137">
            <v>0</v>
          </cell>
          <cell r="BL137">
            <v>0</v>
          </cell>
          <cell r="BM137">
            <v>0</v>
          </cell>
          <cell r="BO137">
            <v>0</v>
          </cell>
          <cell r="BQ137">
            <v>612404</v>
          </cell>
          <cell r="BR137">
            <v>612404</v>
          </cell>
          <cell r="BS137">
            <v>0</v>
          </cell>
          <cell r="BU137">
            <v>0</v>
          </cell>
          <cell r="BW137">
            <v>0</v>
          </cell>
        </row>
        <row r="138">
          <cell r="A138">
            <v>129</v>
          </cell>
          <cell r="B138">
            <v>129</v>
          </cell>
          <cell r="C138" t="str">
            <v>HAWLEY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J138">
            <v>0</v>
          </cell>
          <cell r="K138"/>
          <cell r="L138">
            <v>0</v>
          </cell>
          <cell r="M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V138">
            <v>0</v>
          </cell>
          <cell r="W138">
            <v>0</v>
          </cell>
          <cell r="X138">
            <v>129</v>
          </cell>
          <cell r="AN138">
            <v>129</v>
          </cell>
          <cell r="AO138">
            <v>129</v>
          </cell>
          <cell r="AP138" t="str">
            <v>HAWLEY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C138">
            <v>129</v>
          </cell>
          <cell r="BD138" t="str">
            <v>HAWLEY</v>
          </cell>
          <cell r="BI138">
            <v>0</v>
          </cell>
          <cell r="BL138">
            <v>0</v>
          </cell>
          <cell r="BM138">
            <v>0</v>
          </cell>
          <cell r="BO138">
            <v>0</v>
          </cell>
          <cell r="BQ138">
            <v>0</v>
          </cell>
          <cell r="BR138">
            <v>0</v>
          </cell>
          <cell r="BS138">
            <v>0</v>
          </cell>
          <cell r="BU138">
            <v>0</v>
          </cell>
          <cell r="BW138">
            <v>0</v>
          </cell>
        </row>
        <row r="139">
          <cell r="A139">
            <v>130</v>
          </cell>
          <cell r="B139">
            <v>130</v>
          </cell>
          <cell r="C139" t="str">
            <v>HEATH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J139">
            <v>0</v>
          </cell>
          <cell r="K139"/>
          <cell r="L139">
            <v>0</v>
          </cell>
          <cell r="M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V139">
            <v>0</v>
          </cell>
          <cell r="W139">
            <v>0</v>
          </cell>
          <cell r="X139">
            <v>130</v>
          </cell>
          <cell r="AN139">
            <v>130</v>
          </cell>
          <cell r="AO139">
            <v>130</v>
          </cell>
          <cell r="AP139" t="str">
            <v>HEATH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C139">
            <v>130</v>
          </cell>
          <cell r="BD139" t="str">
            <v>HEATH</v>
          </cell>
          <cell r="BI139">
            <v>0</v>
          </cell>
          <cell r="BL139">
            <v>0</v>
          </cell>
          <cell r="BM139">
            <v>0</v>
          </cell>
          <cell r="BO139">
            <v>0</v>
          </cell>
          <cell r="BQ139">
            <v>0</v>
          </cell>
          <cell r="BR139">
            <v>0</v>
          </cell>
          <cell r="BS139">
            <v>0</v>
          </cell>
          <cell r="BU139">
            <v>0</v>
          </cell>
          <cell r="BW139">
            <v>0</v>
          </cell>
        </row>
        <row r="140">
          <cell r="A140">
            <v>131</v>
          </cell>
          <cell r="B140">
            <v>131</v>
          </cell>
          <cell r="C140" t="str">
            <v>HINGHAM</v>
          </cell>
          <cell r="D140">
            <v>12</v>
          </cell>
          <cell r="E140">
            <v>149364</v>
          </cell>
          <cell r="F140">
            <v>0</v>
          </cell>
          <cell r="G140">
            <v>10716</v>
          </cell>
          <cell r="H140">
            <v>160080</v>
          </cell>
          <cell r="J140">
            <v>18399.631028055639</v>
          </cell>
          <cell r="K140">
            <v>0.34748246789368786</v>
          </cell>
          <cell r="L140">
            <v>10716</v>
          </cell>
          <cell r="M140">
            <v>29115.631028055639</v>
          </cell>
          <cell r="O140">
            <v>130964.36897194436</v>
          </cell>
          <cell r="Q140">
            <v>0</v>
          </cell>
          <cell r="R140">
            <v>18399.631028055639</v>
          </cell>
          <cell r="S140">
            <v>10716</v>
          </cell>
          <cell r="T140">
            <v>29115.631028055639</v>
          </cell>
          <cell r="V140">
            <v>63667.25</v>
          </cell>
          <cell r="W140">
            <v>0</v>
          </cell>
          <cell r="X140">
            <v>131</v>
          </cell>
          <cell r="Y140">
            <v>12</v>
          </cell>
          <cell r="Z140">
            <v>0</v>
          </cell>
          <cell r="AA140">
            <v>0</v>
          </cell>
          <cell r="AB140">
            <v>149364</v>
          </cell>
          <cell r="AC140">
            <v>0</v>
          </cell>
          <cell r="AD140">
            <v>149364</v>
          </cell>
          <cell r="AE140">
            <v>0</v>
          </cell>
          <cell r="AF140">
            <v>10716</v>
          </cell>
          <cell r="AG140">
            <v>160080</v>
          </cell>
          <cell r="AH140">
            <v>0</v>
          </cell>
          <cell r="AJ140">
            <v>0</v>
          </cell>
          <cell r="AK140">
            <v>0</v>
          </cell>
          <cell r="AL140">
            <v>160080</v>
          </cell>
          <cell r="AN140">
            <v>131</v>
          </cell>
          <cell r="AO140">
            <v>131</v>
          </cell>
          <cell r="AP140" t="str">
            <v>HINGHAM</v>
          </cell>
          <cell r="AQ140">
            <v>149364</v>
          </cell>
          <cell r="AR140">
            <v>126940</v>
          </cell>
          <cell r="AS140">
            <v>22424</v>
          </cell>
          <cell r="AT140">
            <v>9561.5</v>
          </cell>
          <cell r="AU140">
            <v>0</v>
          </cell>
          <cell r="AV140">
            <v>18042.5</v>
          </cell>
          <cell r="AW140">
            <v>19.5</v>
          </cell>
          <cell r="AX140">
            <v>2903.75</v>
          </cell>
          <cell r="AY140">
            <v>0</v>
          </cell>
          <cell r="AZ140">
            <v>52951.25</v>
          </cell>
          <cell r="BA140">
            <v>18399.631028055639</v>
          </cell>
          <cell r="BC140">
            <v>131</v>
          </cell>
          <cell r="BD140" t="str">
            <v>HINGHAM</v>
          </cell>
          <cell r="BI140">
            <v>0</v>
          </cell>
          <cell r="BL140">
            <v>0</v>
          </cell>
          <cell r="BM140">
            <v>0</v>
          </cell>
          <cell r="BO140">
            <v>0</v>
          </cell>
          <cell r="BQ140">
            <v>22424</v>
          </cell>
          <cell r="BR140">
            <v>22424</v>
          </cell>
          <cell r="BS140">
            <v>0</v>
          </cell>
          <cell r="BU140">
            <v>0</v>
          </cell>
          <cell r="BW140">
            <v>0</v>
          </cell>
        </row>
        <row r="141">
          <cell r="A141">
            <v>132</v>
          </cell>
          <cell r="B141">
            <v>132</v>
          </cell>
          <cell r="C141" t="str">
            <v>HINSDALE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J141">
            <v>0</v>
          </cell>
          <cell r="K141"/>
          <cell r="L141">
            <v>0</v>
          </cell>
          <cell r="M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V141">
            <v>0</v>
          </cell>
          <cell r="W141">
            <v>0</v>
          </cell>
          <cell r="X141">
            <v>132</v>
          </cell>
          <cell r="AN141">
            <v>132</v>
          </cell>
          <cell r="AO141">
            <v>132</v>
          </cell>
          <cell r="AP141" t="str">
            <v>HINSDALE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C141">
            <v>132</v>
          </cell>
          <cell r="BD141" t="str">
            <v>HINSDALE</v>
          </cell>
          <cell r="BI141">
            <v>0</v>
          </cell>
          <cell r="BL141">
            <v>0</v>
          </cell>
          <cell r="BM141">
            <v>0</v>
          </cell>
          <cell r="BO141">
            <v>0</v>
          </cell>
          <cell r="BQ141">
            <v>0</v>
          </cell>
          <cell r="BR141">
            <v>0</v>
          </cell>
          <cell r="BS141">
            <v>0</v>
          </cell>
          <cell r="BU141">
            <v>0</v>
          </cell>
          <cell r="BW141">
            <v>0</v>
          </cell>
        </row>
        <row r="142">
          <cell r="A142">
            <v>133</v>
          </cell>
          <cell r="B142">
            <v>133</v>
          </cell>
          <cell r="C142" t="str">
            <v>HOLBROOK</v>
          </cell>
          <cell r="D142">
            <v>38</v>
          </cell>
          <cell r="E142">
            <v>551424</v>
          </cell>
          <cell r="F142">
            <v>0</v>
          </cell>
          <cell r="G142">
            <v>33934</v>
          </cell>
          <cell r="H142">
            <v>585358</v>
          </cell>
          <cell r="J142">
            <v>29179.793017290165</v>
          </cell>
          <cell r="K142">
            <v>0.2383522133691395</v>
          </cell>
          <cell r="L142">
            <v>33934</v>
          </cell>
          <cell r="M142">
            <v>63113.793017290169</v>
          </cell>
          <cell r="O142">
            <v>522244.20698270982</v>
          </cell>
          <cell r="Q142">
            <v>0</v>
          </cell>
          <cell r="R142">
            <v>29179.793017290165</v>
          </cell>
          <cell r="S142">
            <v>33934</v>
          </cell>
          <cell r="T142">
            <v>63113.793017290169</v>
          </cell>
          <cell r="V142">
            <v>156357</v>
          </cell>
          <cell r="W142">
            <v>0</v>
          </cell>
          <cell r="X142">
            <v>133</v>
          </cell>
          <cell r="Y142">
            <v>38</v>
          </cell>
          <cell r="Z142">
            <v>0</v>
          </cell>
          <cell r="AA142">
            <v>0</v>
          </cell>
          <cell r="AB142">
            <v>551424</v>
          </cell>
          <cell r="AC142">
            <v>0</v>
          </cell>
          <cell r="AD142">
            <v>551424</v>
          </cell>
          <cell r="AE142">
            <v>0</v>
          </cell>
          <cell r="AF142">
            <v>33934</v>
          </cell>
          <cell r="AG142">
            <v>585358</v>
          </cell>
          <cell r="AH142">
            <v>0</v>
          </cell>
          <cell r="AJ142">
            <v>0</v>
          </cell>
          <cell r="AK142">
            <v>0</v>
          </cell>
          <cell r="AL142">
            <v>585358</v>
          </cell>
          <cell r="AN142">
            <v>133</v>
          </cell>
          <cell r="AO142">
            <v>133</v>
          </cell>
          <cell r="AP142" t="str">
            <v>HOLBROOK</v>
          </cell>
          <cell r="AQ142">
            <v>551424</v>
          </cell>
          <cell r="AR142">
            <v>515862</v>
          </cell>
          <cell r="AS142">
            <v>35562</v>
          </cell>
          <cell r="AT142">
            <v>45883.75</v>
          </cell>
          <cell r="AU142">
            <v>22321</v>
          </cell>
          <cell r="AV142">
            <v>14629.5</v>
          </cell>
          <cell r="AW142">
            <v>0</v>
          </cell>
          <cell r="AX142">
            <v>4026.75</v>
          </cell>
          <cell r="AY142">
            <v>0</v>
          </cell>
          <cell r="AZ142">
            <v>122423</v>
          </cell>
          <cell r="BA142">
            <v>29179.793017290165</v>
          </cell>
          <cell r="BC142">
            <v>133</v>
          </cell>
          <cell r="BD142" t="str">
            <v>HOLBROOK</v>
          </cell>
          <cell r="BI142">
            <v>0</v>
          </cell>
          <cell r="BL142">
            <v>0</v>
          </cell>
          <cell r="BM142">
            <v>0</v>
          </cell>
          <cell r="BO142">
            <v>0</v>
          </cell>
          <cell r="BQ142">
            <v>35562</v>
          </cell>
          <cell r="BR142">
            <v>35562</v>
          </cell>
          <cell r="BS142">
            <v>0</v>
          </cell>
          <cell r="BU142">
            <v>0</v>
          </cell>
          <cell r="BW142">
            <v>0</v>
          </cell>
        </row>
        <row r="143">
          <cell r="A143">
            <v>134</v>
          </cell>
          <cell r="B143">
            <v>134</v>
          </cell>
          <cell r="C143" t="str">
            <v>HOLDEN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  <cell r="K143"/>
          <cell r="L143">
            <v>0</v>
          </cell>
          <cell r="M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V143">
            <v>0</v>
          </cell>
          <cell r="W143">
            <v>0</v>
          </cell>
          <cell r="X143">
            <v>134</v>
          </cell>
          <cell r="AN143">
            <v>134</v>
          </cell>
          <cell r="AO143">
            <v>134</v>
          </cell>
          <cell r="AP143" t="str">
            <v>HOLDEN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C143">
            <v>134</v>
          </cell>
          <cell r="BD143" t="str">
            <v>HOLDEN</v>
          </cell>
          <cell r="BI143">
            <v>0</v>
          </cell>
          <cell r="BL143">
            <v>0</v>
          </cell>
          <cell r="BM143">
            <v>0</v>
          </cell>
          <cell r="BO143">
            <v>0</v>
          </cell>
          <cell r="BQ143">
            <v>0</v>
          </cell>
          <cell r="BR143">
            <v>0</v>
          </cell>
          <cell r="BS143">
            <v>0</v>
          </cell>
          <cell r="BU143">
            <v>0</v>
          </cell>
          <cell r="BW143">
            <v>0</v>
          </cell>
        </row>
        <row r="144">
          <cell r="A144">
            <v>135</v>
          </cell>
          <cell r="B144">
            <v>135</v>
          </cell>
          <cell r="C144" t="str">
            <v>HOLLAND</v>
          </cell>
          <cell r="D144">
            <v>3</v>
          </cell>
          <cell r="E144">
            <v>61536</v>
          </cell>
          <cell r="F144">
            <v>0</v>
          </cell>
          <cell r="G144">
            <v>2679</v>
          </cell>
          <cell r="H144">
            <v>64215</v>
          </cell>
          <cell r="J144">
            <v>22444.85850612888</v>
          </cell>
          <cell r="K144">
            <v>0.62521368002698863</v>
          </cell>
          <cell r="L144">
            <v>2679</v>
          </cell>
          <cell r="M144">
            <v>25123.85850612888</v>
          </cell>
          <cell r="O144">
            <v>39091.141493871124</v>
          </cell>
          <cell r="Q144">
            <v>0</v>
          </cell>
          <cell r="R144">
            <v>22444.85850612888</v>
          </cell>
          <cell r="S144">
            <v>2679</v>
          </cell>
          <cell r="T144">
            <v>25123.85850612888</v>
          </cell>
          <cell r="V144">
            <v>38578.5</v>
          </cell>
          <cell r="W144">
            <v>0</v>
          </cell>
          <cell r="X144">
            <v>135</v>
          </cell>
          <cell r="Y144">
            <v>3</v>
          </cell>
          <cell r="Z144">
            <v>0</v>
          </cell>
          <cell r="AA144">
            <v>0</v>
          </cell>
          <cell r="AB144">
            <v>61536</v>
          </cell>
          <cell r="AC144">
            <v>0</v>
          </cell>
          <cell r="AD144">
            <v>61536</v>
          </cell>
          <cell r="AE144">
            <v>0</v>
          </cell>
          <cell r="AF144">
            <v>2679</v>
          </cell>
          <cell r="AG144">
            <v>64215</v>
          </cell>
          <cell r="AH144">
            <v>0</v>
          </cell>
          <cell r="AJ144">
            <v>0</v>
          </cell>
          <cell r="AK144">
            <v>0</v>
          </cell>
          <cell r="AL144">
            <v>64215</v>
          </cell>
          <cell r="AN144">
            <v>135</v>
          </cell>
          <cell r="AO144">
            <v>135</v>
          </cell>
          <cell r="AP144" t="str">
            <v>HOLLAND</v>
          </cell>
          <cell r="AQ144">
            <v>61536</v>
          </cell>
          <cell r="AR144">
            <v>34182</v>
          </cell>
          <cell r="AS144">
            <v>27354</v>
          </cell>
          <cell r="AT144">
            <v>8545.5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35899.5</v>
          </cell>
          <cell r="BA144">
            <v>22444.85850612888</v>
          </cell>
          <cell r="BC144">
            <v>135</v>
          </cell>
          <cell r="BD144" t="str">
            <v>HOLLAND</v>
          </cell>
          <cell r="BI144">
            <v>0</v>
          </cell>
          <cell r="BL144">
            <v>0</v>
          </cell>
          <cell r="BM144">
            <v>0</v>
          </cell>
          <cell r="BO144">
            <v>0</v>
          </cell>
          <cell r="BQ144">
            <v>27354</v>
          </cell>
          <cell r="BR144">
            <v>27354</v>
          </cell>
          <cell r="BS144">
            <v>0</v>
          </cell>
          <cell r="BU144">
            <v>0</v>
          </cell>
          <cell r="BW144">
            <v>0</v>
          </cell>
        </row>
        <row r="145">
          <cell r="A145">
            <v>136</v>
          </cell>
          <cell r="B145">
            <v>136</v>
          </cell>
          <cell r="C145" t="str">
            <v>HOLLISTON</v>
          </cell>
          <cell r="D145">
            <v>12</v>
          </cell>
          <cell r="E145">
            <v>159692</v>
          </cell>
          <cell r="F145">
            <v>0</v>
          </cell>
          <cell r="G145">
            <v>10716</v>
          </cell>
          <cell r="H145">
            <v>170408</v>
          </cell>
          <cell r="J145">
            <v>22720.557579685188</v>
          </cell>
          <cell r="K145">
            <v>0.62357014181440706</v>
          </cell>
          <cell r="L145">
            <v>10716</v>
          </cell>
          <cell r="M145">
            <v>33436.557579685192</v>
          </cell>
          <cell r="O145">
            <v>136971.44242031482</v>
          </cell>
          <cell r="Q145">
            <v>0</v>
          </cell>
          <cell r="R145">
            <v>22720.557579685188</v>
          </cell>
          <cell r="S145">
            <v>10716</v>
          </cell>
          <cell r="T145">
            <v>33436.557579685192</v>
          </cell>
          <cell r="V145">
            <v>47152.25</v>
          </cell>
          <cell r="W145">
            <v>0</v>
          </cell>
          <cell r="X145">
            <v>136</v>
          </cell>
          <cell r="Y145">
            <v>12</v>
          </cell>
          <cell r="Z145">
            <v>0</v>
          </cell>
          <cell r="AA145">
            <v>0</v>
          </cell>
          <cell r="AB145">
            <v>159692</v>
          </cell>
          <cell r="AC145">
            <v>0</v>
          </cell>
          <cell r="AD145">
            <v>159692</v>
          </cell>
          <cell r="AE145">
            <v>0</v>
          </cell>
          <cell r="AF145">
            <v>10716</v>
          </cell>
          <cell r="AG145">
            <v>170408</v>
          </cell>
          <cell r="AH145">
            <v>0</v>
          </cell>
          <cell r="AJ145">
            <v>0</v>
          </cell>
          <cell r="AK145">
            <v>0</v>
          </cell>
          <cell r="AL145">
            <v>170408</v>
          </cell>
          <cell r="AN145">
            <v>136</v>
          </cell>
          <cell r="AO145">
            <v>136</v>
          </cell>
          <cell r="AP145" t="str">
            <v>HOLLISTON</v>
          </cell>
          <cell r="AQ145">
            <v>159692</v>
          </cell>
          <cell r="AR145">
            <v>132002</v>
          </cell>
          <cell r="AS145">
            <v>27690</v>
          </cell>
          <cell r="AT145">
            <v>8746.25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36436.25</v>
          </cell>
          <cell r="BA145">
            <v>22720.557579685188</v>
          </cell>
          <cell r="BC145">
            <v>136</v>
          </cell>
          <cell r="BD145" t="str">
            <v>HOLLISTON</v>
          </cell>
          <cell r="BI145">
            <v>0</v>
          </cell>
          <cell r="BL145">
            <v>0</v>
          </cell>
          <cell r="BM145">
            <v>0</v>
          </cell>
          <cell r="BO145">
            <v>0</v>
          </cell>
          <cell r="BQ145">
            <v>27690</v>
          </cell>
          <cell r="BR145">
            <v>27690</v>
          </cell>
          <cell r="BS145">
            <v>0</v>
          </cell>
          <cell r="BU145">
            <v>0</v>
          </cell>
          <cell r="BW145">
            <v>0</v>
          </cell>
        </row>
        <row r="146">
          <cell r="A146">
            <v>137</v>
          </cell>
          <cell r="B146">
            <v>137</v>
          </cell>
          <cell r="C146" t="str">
            <v>HOLYOKE</v>
          </cell>
          <cell r="D146">
            <v>886</v>
          </cell>
          <cell r="E146">
            <v>11203699</v>
          </cell>
          <cell r="F146">
            <v>839377</v>
          </cell>
          <cell r="G146">
            <v>791198</v>
          </cell>
          <cell r="H146">
            <v>12834274</v>
          </cell>
          <cell r="J146">
            <v>1356161.2812246177</v>
          </cell>
          <cell r="K146">
            <v>0.52050443056433771</v>
          </cell>
          <cell r="L146">
            <v>791198</v>
          </cell>
          <cell r="M146">
            <v>2147359.2812246177</v>
          </cell>
          <cell r="O146">
            <v>10686914.718775382</v>
          </cell>
          <cell r="Q146">
            <v>0</v>
          </cell>
          <cell r="R146">
            <v>1356161.2812246177</v>
          </cell>
          <cell r="S146">
            <v>791198</v>
          </cell>
          <cell r="T146">
            <v>2147359.2812246177</v>
          </cell>
          <cell r="V146">
            <v>3396673</v>
          </cell>
          <cell r="W146">
            <v>0</v>
          </cell>
          <cell r="X146">
            <v>137</v>
          </cell>
          <cell r="Y146">
            <v>886</v>
          </cell>
          <cell r="Z146">
            <v>0</v>
          </cell>
          <cell r="AA146">
            <v>0</v>
          </cell>
          <cell r="AB146">
            <v>11203699</v>
          </cell>
          <cell r="AC146">
            <v>0</v>
          </cell>
          <cell r="AD146">
            <v>11203699</v>
          </cell>
          <cell r="AE146">
            <v>839377</v>
          </cell>
          <cell r="AF146">
            <v>791198</v>
          </cell>
          <cell r="AG146">
            <v>12834274</v>
          </cell>
          <cell r="AH146">
            <v>0</v>
          </cell>
          <cell r="AJ146">
            <v>0</v>
          </cell>
          <cell r="AK146">
            <v>0</v>
          </cell>
          <cell r="AL146">
            <v>12834274</v>
          </cell>
          <cell r="AN146">
            <v>137</v>
          </cell>
          <cell r="AO146">
            <v>137</v>
          </cell>
          <cell r="AP146" t="str">
            <v>HOLYOKE</v>
          </cell>
          <cell r="AQ146">
            <v>11203699</v>
          </cell>
          <cell r="AR146">
            <v>9550918</v>
          </cell>
          <cell r="AS146">
            <v>1652781</v>
          </cell>
          <cell r="AT146">
            <v>0</v>
          </cell>
          <cell r="AU146">
            <v>187224</v>
          </cell>
          <cell r="AV146">
            <v>158766</v>
          </cell>
          <cell r="AW146">
            <v>214858.5</v>
          </cell>
          <cell r="AX146">
            <v>391845.5</v>
          </cell>
          <cell r="AY146">
            <v>0</v>
          </cell>
          <cell r="AZ146">
            <v>2605475</v>
          </cell>
          <cell r="BA146">
            <v>1356161.2812246177</v>
          </cell>
          <cell r="BC146">
            <v>137</v>
          </cell>
          <cell r="BD146" t="str">
            <v>HOLYOKE</v>
          </cell>
          <cell r="BI146">
            <v>0</v>
          </cell>
          <cell r="BL146">
            <v>0</v>
          </cell>
          <cell r="BM146">
            <v>0</v>
          </cell>
          <cell r="BO146">
            <v>0</v>
          </cell>
          <cell r="BQ146">
            <v>1652781</v>
          </cell>
          <cell r="BR146">
            <v>1652781</v>
          </cell>
          <cell r="BS146">
            <v>0</v>
          </cell>
          <cell r="BU146">
            <v>0</v>
          </cell>
          <cell r="BW146">
            <v>0</v>
          </cell>
        </row>
        <row r="147">
          <cell r="A147">
            <v>138</v>
          </cell>
          <cell r="B147">
            <v>138</v>
          </cell>
          <cell r="C147" t="str">
            <v>HOPEDALE</v>
          </cell>
          <cell r="D147">
            <v>4</v>
          </cell>
          <cell r="E147">
            <v>51940</v>
          </cell>
          <cell r="F147">
            <v>0</v>
          </cell>
          <cell r="G147">
            <v>3572</v>
          </cell>
          <cell r="H147">
            <v>55512</v>
          </cell>
          <cell r="J147">
            <v>964.94675744708502</v>
          </cell>
          <cell r="K147">
            <v>7.9797126933808971E-2</v>
          </cell>
          <cell r="L147">
            <v>3572</v>
          </cell>
          <cell r="M147">
            <v>4536.9467574470855</v>
          </cell>
          <cell r="O147">
            <v>50975.053242552916</v>
          </cell>
          <cell r="Q147">
            <v>0</v>
          </cell>
          <cell r="R147">
            <v>964.94675744708502</v>
          </cell>
          <cell r="S147">
            <v>3572</v>
          </cell>
          <cell r="T147">
            <v>4536.9467574470855</v>
          </cell>
          <cell r="V147">
            <v>15664.5</v>
          </cell>
          <cell r="W147">
            <v>0</v>
          </cell>
          <cell r="X147">
            <v>138</v>
          </cell>
          <cell r="Y147">
            <v>4</v>
          </cell>
          <cell r="Z147">
            <v>0</v>
          </cell>
          <cell r="AA147">
            <v>0</v>
          </cell>
          <cell r="AB147">
            <v>51940</v>
          </cell>
          <cell r="AC147">
            <v>0</v>
          </cell>
          <cell r="AD147">
            <v>51940</v>
          </cell>
          <cell r="AE147">
            <v>0</v>
          </cell>
          <cell r="AF147">
            <v>3572</v>
          </cell>
          <cell r="AG147">
            <v>55512</v>
          </cell>
          <cell r="AH147">
            <v>0</v>
          </cell>
          <cell r="AJ147">
            <v>0</v>
          </cell>
          <cell r="AK147">
            <v>0</v>
          </cell>
          <cell r="AL147">
            <v>55512</v>
          </cell>
          <cell r="AN147">
            <v>138</v>
          </cell>
          <cell r="AO147">
            <v>138</v>
          </cell>
          <cell r="AP147" t="str">
            <v>HOPEDALE</v>
          </cell>
          <cell r="AQ147">
            <v>51940</v>
          </cell>
          <cell r="AR147">
            <v>50764</v>
          </cell>
          <cell r="AS147">
            <v>1176</v>
          </cell>
          <cell r="AT147">
            <v>4648.5</v>
          </cell>
          <cell r="AU147">
            <v>0</v>
          </cell>
          <cell r="AV147">
            <v>6268</v>
          </cell>
          <cell r="AW147">
            <v>0</v>
          </cell>
          <cell r="AX147">
            <v>0</v>
          </cell>
          <cell r="AY147">
            <v>0</v>
          </cell>
          <cell r="AZ147">
            <v>12092.5</v>
          </cell>
          <cell r="BA147">
            <v>964.94675744708502</v>
          </cell>
          <cell r="BC147">
            <v>138</v>
          </cell>
          <cell r="BD147" t="str">
            <v>HOPEDALE</v>
          </cell>
          <cell r="BI147">
            <v>0</v>
          </cell>
          <cell r="BL147">
            <v>0</v>
          </cell>
          <cell r="BM147">
            <v>0</v>
          </cell>
          <cell r="BO147">
            <v>0</v>
          </cell>
          <cell r="BQ147">
            <v>1176</v>
          </cell>
          <cell r="BR147">
            <v>1176</v>
          </cell>
          <cell r="BS147">
            <v>0</v>
          </cell>
          <cell r="BU147">
            <v>0</v>
          </cell>
          <cell r="BW147">
            <v>0</v>
          </cell>
        </row>
        <row r="148">
          <cell r="A148">
            <v>139</v>
          </cell>
          <cell r="B148">
            <v>139</v>
          </cell>
          <cell r="C148" t="str">
            <v>HOPKINTON</v>
          </cell>
          <cell r="D148">
            <v>9</v>
          </cell>
          <cell r="E148">
            <v>133893</v>
          </cell>
          <cell r="F148">
            <v>0</v>
          </cell>
          <cell r="G148">
            <v>8037</v>
          </cell>
          <cell r="H148">
            <v>141930</v>
          </cell>
          <cell r="J148">
            <v>0</v>
          </cell>
          <cell r="K148">
            <v>0</v>
          </cell>
          <cell r="L148">
            <v>8037</v>
          </cell>
          <cell r="M148">
            <v>8037</v>
          </cell>
          <cell r="O148">
            <v>133893</v>
          </cell>
          <cell r="Q148">
            <v>0</v>
          </cell>
          <cell r="R148">
            <v>0</v>
          </cell>
          <cell r="S148">
            <v>8037</v>
          </cell>
          <cell r="T148">
            <v>8037</v>
          </cell>
          <cell r="V148">
            <v>27806.75</v>
          </cell>
          <cell r="W148">
            <v>0</v>
          </cell>
          <cell r="X148">
            <v>139</v>
          </cell>
          <cell r="Y148">
            <v>9</v>
          </cell>
          <cell r="Z148">
            <v>0</v>
          </cell>
          <cell r="AA148">
            <v>0</v>
          </cell>
          <cell r="AB148">
            <v>133893</v>
          </cell>
          <cell r="AC148">
            <v>0</v>
          </cell>
          <cell r="AD148">
            <v>133893</v>
          </cell>
          <cell r="AE148">
            <v>0</v>
          </cell>
          <cell r="AF148">
            <v>8037</v>
          </cell>
          <cell r="AG148">
            <v>141930</v>
          </cell>
          <cell r="AH148">
            <v>0</v>
          </cell>
          <cell r="AJ148">
            <v>0</v>
          </cell>
          <cell r="AK148">
            <v>0</v>
          </cell>
          <cell r="AL148">
            <v>141930</v>
          </cell>
          <cell r="AN148">
            <v>139</v>
          </cell>
          <cell r="AO148">
            <v>139</v>
          </cell>
          <cell r="AP148" t="str">
            <v>HOPKINTON</v>
          </cell>
          <cell r="AQ148">
            <v>133893</v>
          </cell>
          <cell r="AR148">
            <v>155392</v>
          </cell>
          <cell r="AS148">
            <v>0</v>
          </cell>
          <cell r="AT148">
            <v>3027.25</v>
          </cell>
          <cell r="AU148">
            <v>0</v>
          </cell>
          <cell r="AV148">
            <v>0</v>
          </cell>
          <cell r="AW148">
            <v>16230.5</v>
          </cell>
          <cell r="AX148">
            <v>512</v>
          </cell>
          <cell r="AY148">
            <v>0</v>
          </cell>
          <cell r="AZ148">
            <v>19769.75</v>
          </cell>
          <cell r="BA148">
            <v>0</v>
          </cell>
          <cell r="BC148">
            <v>139</v>
          </cell>
          <cell r="BD148" t="str">
            <v>HOPKINTON</v>
          </cell>
          <cell r="BI148">
            <v>0</v>
          </cell>
          <cell r="BL148">
            <v>0</v>
          </cell>
          <cell r="BM148">
            <v>0</v>
          </cell>
          <cell r="BO148">
            <v>0</v>
          </cell>
          <cell r="BQ148">
            <v>0</v>
          </cell>
          <cell r="BR148">
            <v>0</v>
          </cell>
          <cell r="BS148">
            <v>0</v>
          </cell>
          <cell r="BU148">
            <v>0</v>
          </cell>
          <cell r="BW148">
            <v>0</v>
          </cell>
        </row>
        <row r="149">
          <cell r="A149">
            <v>140</v>
          </cell>
          <cell r="B149">
            <v>140</v>
          </cell>
          <cell r="C149" t="str">
            <v>HUBBARDSTON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J149">
            <v>0</v>
          </cell>
          <cell r="K149"/>
          <cell r="L149">
            <v>0</v>
          </cell>
          <cell r="M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V149">
            <v>0</v>
          </cell>
          <cell r="W149">
            <v>0</v>
          </cell>
          <cell r="X149">
            <v>140</v>
          </cell>
          <cell r="AN149">
            <v>140</v>
          </cell>
          <cell r="AO149">
            <v>140</v>
          </cell>
          <cell r="AP149" t="str">
            <v>HUBBARDSTON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C149">
            <v>140</v>
          </cell>
          <cell r="BD149" t="str">
            <v>HUBBARDSTON</v>
          </cell>
          <cell r="BI149">
            <v>0</v>
          </cell>
          <cell r="BL149">
            <v>0</v>
          </cell>
          <cell r="BM149">
            <v>0</v>
          </cell>
          <cell r="BO149">
            <v>0</v>
          </cell>
          <cell r="BQ149">
            <v>0</v>
          </cell>
          <cell r="BR149">
            <v>0</v>
          </cell>
          <cell r="BS149">
            <v>0</v>
          </cell>
          <cell r="BU149">
            <v>0</v>
          </cell>
          <cell r="BW149">
            <v>0</v>
          </cell>
        </row>
        <row r="150">
          <cell r="A150">
            <v>141</v>
          </cell>
          <cell r="B150">
            <v>141</v>
          </cell>
          <cell r="C150" t="str">
            <v>HUDSON</v>
          </cell>
          <cell r="D150">
            <v>143</v>
          </cell>
          <cell r="E150">
            <v>2102309</v>
          </cell>
          <cell r="F150">
            <v>0</v>
          </cell>
          <cell r="G150">
            <v>127699</v>
          </cell>
          <cell r="H150">
            <v>2230008</v>
          </cell>
          <cell r="J150">
            <v>370642.12147930724</v>
          </cell>
          <cell r="K150">
            <v>0.56613464023270166</v>
          </cell>
          <cell r="L150">
            <v>127699</v>
          </cell>
          <cell r="M150">
            <v>498341.12147930724</v>
          </cell>
          <cell r="O150">
            <v>1731666.8785206927</v>
          </cell>
          <cell r="Q150">
            <v>0</v>
          </cell>
          <cell r="R150">
            <v>370642.12147930724</v>
          </cell>
          <cell r="S150">
            <v>127699</v>
          </cell>
          <cell r="T150">
            <v>498341.12147930724</v>
          </cell>
          <cell r="V150">
            <v>782388</v>
          </cell>
          <cell r="W150">
            <v>0</v>
          </cell>
          <cell r="X150">
            <v>141</v>
          </cell>
          <cell r="Y150">
            <v>143</v>
          </cell>
          <cell r="Z150">
            <v>0</v>
          </cell>
          <cell r="AA150">
            <v>0</v>
          </cell>
          <cell r="AB150">
            <v>2102309</v>
          </cell>
          <cell r="AC150">
            <v>0</v>
          </cell>
          <cell r="AD150">
            <v>2102309</v>
          </cell>
          <cell r="AE150">
            <v>0</v>
          </cell>
          <cell r="AF150">
            <v>127699</v>
          </cell>
          <cell r="AG150">
            <v>2230008</v>
          </cell>
          <cell r="AH150">
            <v>0</v>
          </cell>
          <cell r="AJ150">
            <v>0</v>
          </cell>
          <cell r="AK150">
            <v>0</v>
          </cell>
          <cell r="AL150">
            <v>2230008</v>
          </cell>
          <cell r="AN150">
            <v>141</v>
          </cell>
          <cell r="AO150">
            <v>141</v>
          </cell>
          <cell r="AP150" t="str">
            <v>HUDSON</v>
          </cell>
          <cell r="AQ150">
            <v>2102309</v>
          </cell>
          <cell r="AR150">
            <v>1650600</v>
          </cell>
          <cell r="AS150">
            <v>451709</v>
          </cell>
          <cell r="AT150">
            <v>25158.25</v>
          </cell>
          <cell r="AU150">
            <v>100121</v>
          </cell>
          <cell r="AV150">
            <v>55304.25</v>
          </cell>
          <cell r="AW150">
            <v>22396.5</v>
          </cell>
          <cell r="AX150">
            <v>0</v>
          </cell>
          <cell r="AY150">
            <v>0</v>
          </cell>
          <cell r="AZ150">
            <v>654689</v>
          </cell>
          <cell r="BA150">
            <v>370642.12147930724</v>
          </cell>
          <cell r="BC150">
            <v>141</v>
          </cell>
          <cell r="BD150" t="str">
            <v>HUDSON</v>
          </cell>
          <cell r="BI150">
            <v>0</v>
          </cell>
          <cell r="BL150">
            <v>0</v>
          </cell>
          <cell r="BM150">
            <v>0</v>
          </cell>
          <cell r="BO150">
            <v>0</v>
          </cell>
          <cell r="BQ150">
            <v>451709</v>
          </cell>
          <cell r="BR150">
            <v>451709</v>
          </cell>
          <cell r="BS150">
            <v>0</v>
          </cell>
          <cell r="BU150">
            <v>0</v>
          </cell>
          <cell r="BW150">
            <v>0</v>
          </cell>
        </row>
        <row r="151">
          <cell r="A151">
            <v>142</v>
          </cell>
          <cell r="B151">
            <v>142</v>
          </cell>
          <cell r="C151" t="str">
            <v>HULL</v>
          </cell>
          <cell r="D151">
            <v>40</v>
          </cell>
          <cell r="E151">
            <v>733320</v>
          </cell>
          <cell r="F151">
            <v>0</v>
          </cell>
          <cell r="G151">
            <v>35720</v>
          </cell>
          <cell r="H151">
            <v>769040</v>
          </cell>
          <cell r="J151">
            <v>40483.455033098879</v>
          </cell>
          <cell r="K151">
            <v>0.27319859048238498</v>
          </cell>
          <cell r="L151">
            <v>35720</v>
          </cell>
          <cell r="M151">
            <v>76203.455033098871</v>
          </cell>
          <cell r="O151">
            <v>692836.54496690119</v>
          </cell>
          <cell r="Q151">
            <v>0</v>
          </cell>
          <cell r="R151">
            <v>40483.455033098879</v>
          </cell>
          <cell r="S151">
            <v>35720</v>
          </cell>
          <cell r="T151">
            <v>76203.455033098871</v>
          </cell>
          <cell r="V151">
            <v>183903.25</v>
          </cell>
          <cell r="W151">
            <v>0</v>
          </cell>
          <cell r="X151">
            <v>142</v>
          </cell>
          <cell r="Y151">
            <v>40</v>
          </cell>
          <cell r="Z151">
            <v>0</v>
          </cell>
          <cell r="AA151">
            <v>0</v>
          </cell>
          <cell r="AB151">
            <v>733320</v>
          </cell>
          <cell r="AC151">
            <v>0</v>
          </cell>
          <cell r="AD151">
            <v>733320</v>
          </cell>
          <cell r="AE151">
            <v>0</v>
          </cell>
          <cell r="AF151">
            <v>35720</v>
          </cell>
          <cell r="AG151">
            <v>769040</v>
          </cell>
          <cell r="AH151">
            <v>0</v>
          </cell>
          <cell r="AJ151">
            <v>0</v>
          </cell>
          <cell r="AK151">
            <v>0</v>
          </cell>
          <cell r="AL151">
            <v>769040</v>
          </cell>
          <cell r="AN151">
            <v>142</v>
          </cell>
          <cell r="AO151">
            <v>142</v>
          </cell>
          <cell r="AP151" t="str">
            <v>HULL</v>
          </cell>
          <cell r="AQ151">
            <v>733320</v>
          </cell>
          <cell r="AR151">
            <v>683982</v>
          </cell>
          <cell r="AS151">
            <v>49338</v>
          </cell>
          <cell r="AT151">
            <v>38190</v>
          </cell>
          <cell r="AU151">
            <v>29872</v>
          </cell>
          <cell r="AV151">
            <v>15661.25</v>
          </cell>
          <cell r="AW151">
            <v>8611</v>
          </cell>
          <cell r="AX151">
            <v>6511</v>
          </cell>
          <cell r="AY151">
            <v>0</v>
          </cell>
          <cell r="AZ151">
            <v>148183.25</v>
          </cell>
          <cell r="BA151">
            <v>40483.455033098879</v>
          </cell>
          <cell r="BC151">
            <v>142</v>
          </cell>
          <cell r="BD151" t="str">
            <v>HULL</v>
          </cell>
          <cell r="BI151">
            <v>0</v>
          </cell>
          <cell r="BL151">
            <v>0</v>
          </cell>
          <cell r="BM151">
            <v>0</v>
          </cell>
          <cell r="BO151">
            <v>0</v>
          </cell>
          <cell r="BQ151">
            <v>49338</v>
          </cell>
          <cell r="BR151">
            <v>49338</v>
          </cell>
          <cell r="BS151">
            <v>0</v>
          </cell>
          <cell r="BU151">
            <v>0</v>
          </cell>
          <cell r="BW151">
            <v>0</v>
          </cell>
        </row>
        <row r="152">
          <cell r="A152">
            <v>143</v>
          </cell>
          <cell r="B152">
            <v>143</v>
          </cell>
          <cell r="C152" t="str">
            <v>HUNTINGTON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J152">
            <v>0</v>
          </cell>
          <cell r="K152"/>
          <cell r="L152">
            <v>0</v>
          </cell>
          <cell r="M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V152">
            <v>0</v>
          </cell>
          <cell r="W152">
            <v>0</v>
          </cell>
          <cell r="X152">
            <v>143</v>
          </cell>
          <cell r="AN152">
            <v>143</v>
          </cell>
          <cell r="AO152">
            <v>143</v>
          </cell>
          <cell r="AP152" t="str">
            <v>HUNTINGTON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C152">
            <v>143</v>
          </cell>
          <cell r="BD152" t="str">
            <v>HUNTINGTON</v>
          </cell>
          <cell r="BI152">
            <v>0</v>
          </cell>
          <cell r="BL152">
            <v>0</v>
          </cell>
          <cell r="BM152">
            <v>0</v>
          </cell>
          <cell r="BO152">
            <v>0</v>
          </cell>
          <cell r="BQ152">
            <v>0</v>
          </cell>
          <cell r="BR152">
            <v>0</v>
          </cell>
          <cell r="BS152">
            <v>0</v>
          </cell>
          <cell r="BU152">
            <v>0</v>
          </cell>
          <cell r="BW152">
            <v>0</v>
          </cell>
        </row>
        <row r="153">
          <cell r="A153">
            <v>144</v>
          </cell>
          <cell r="B153">
            <v>144</v>
          </cell>
          <cell r="C153" t="str">
            <v>IPSWICH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J153">
            <v>0</v>
          </cell>
          <cell r="K153"/>
          <cell r="L153">
            <v>0</v>
          </cell>
          <cell r="M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V153">
            <v>0</v>
          </cell>
          <cell r="W153">
            <v>0</v>
          </cell>
          <cell r="X153">
            <v>144</v>
          </cell>
          <cell r="AN153">
            <v>144</v>
          </cell>
          <cell r="AO153">
            <v>144</v>
          </cell>
          <cell r="AP153" t="str">
            <v>IPSWICH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C153">
            <v>144</v>
          </cell>
          <cell r="BD153" t="str">
            <v>IPSWICH</v>
          </cell>
          <cell r="BI153">
            <v>0</v>
          </cell>
          <cell r="BL153">
            <v>0</v>
          </cell>
          <cell r="BM153">
            <v>0</v>
          </cell>
          <cell r="BO153">
            <v>0</v>
          </cell>
          <cell r="BQ153">
            <v>0</v>
          </cell>
          <cell r="BR153">
            <v>0</v>
          </cell>
          <cell r="BS153">
            <v>0</v>
          </cell>
          <cell r="BU153">
            <v>0</v>
          </cell>
          <cell r="BW153">
            <v>0</v>
          </cell>
        </row>
        <row r="154">
          <cell r="A154">
            <v>145</v>
          </cell>
          <cell r="B154">
            <v>145</v>
          </cell>
          <cell r="C154" t="str">
            <v>KINGSTON</v>
          </cell>
          <cell r="D154">
            <v>17</v>
          </cell>
          <cell r="E154">
            <v>206114</v>
          </cell>
          <cell r="F154">
            <v>0</v>
          </cell>
          <cell r="G154">
            <v>15181</v>
          </cell>
          <cell r="H154">
            <v>221295</v>
          </cell>
          <cell r="J154">
            <v>54577.749635708213</v>
          </cell>
          <cell r="K154">
            <v>0.49728817011007409</v>
          </cell>
          <cell r="L154">
            <v>15181</v>
          </cell>
          <cell r="M154">
            <v>69758.749635708213</v>
          </cell>
          <cell r="O154">
            <v>151536.25036429177</v>
          </cell>
          <cell r="Q154">
            <v>0</v>
          </cell>
          <cell r="R154">
            <v>54577.749635708213</v>
          </cell>
          <cell r="S154">
            <v>15181</v>
          </cell>
          <cell r="T154">
            <v>69758.749635708213</v>
          </cell>
          <cell r="V154">
            <v>124931.75</v>
          </cell>
          <cell r="W154">
            <v>0</v>
          </cell>
          <cell r="X154">
            <v>145</v>
          </cell>
          <cell r="Y154">
            <v>17</v>
          </cell>
          <cell r="Z154">
            <v>0</v>
          </cell>
          <cell r="AA154">
            <v>0</v>
          </cell>
          <cell r="AB154">
            <v>206114</v>
          </cell>
          <cell r="AC154">
            <v>0</v>
          </cell>
          <cell r="AD154">
            <v>206114</v>
          </cell>
          <cell r="AE154">
            <v>0</v>
          </cell>
          <cell r="AF154">
            <v>15181</v>
          </cell>
          <cell r="AG154">
            <v>221295</v>
          </cell>
          <cell r="AH154">
            <v>0</v>
          </cell>
          <cell r="AJ154">
            <v>0</v>
          </cell>
          <cell r="AK154">
            <v>0</v>
          </cell>
          <cell r="AL154">
            <v>221295</v>
          </cell>
          <cell r="AN154">
            <v>145</v>
          </cell>
          <cell r="AO154">
            <v>145</v>
          </cell>
          <cell r="AP154" t="str">
            <v>KINGSTON</v>
          </cell>
          <cell r="AQ154">
            <v>206114</v>
          </cell>
          <cell r="AR154">
            <v>139599</v>
          </cell>
          <cell r="AS154">
            <v>66515</v>
          </cell>
          <cell r="AT154">
            <v>16250.75</v>
          </cell>
          <cell r="AU154">
            <v>0</v>
          </cell>
          <cell r="AV154">
            <v>6247.5</v>
          </cell>
          <cell r="AW154">
            <v>18617.75</v>
          </cell>
          <cell r="AX154">
            <v>2119.75</v>
          </cell>
          <cell r="AY154">
            <v>0</v>
          </cell>
          <cell r="AZ154">
            <v>109750.75</v>
          </cell>
          <cell r="BA154">
            <v>54577.749635708213</v>
          </cell>
          <cell r="BC154">
            <v>145</v>
          </cell>
          <cell r="BD154" t="str">
            <v>KINGSTON</v>
          </cell>
          <cell r="BI154">
            <v>0</v>
          </cell>
          <cell r="BL154">
            <v>0</v>
          </cell>
          <cell r="BM154">
            <v>0</v>
          </cell>
          <cell r="BO154">
            <v>0</v>
          </cell>
          <cell r="BQ154">
            <v>66515</v>
          </cell>
          <cell r="BR154">
            <v>66515</v>
          </cell>
          <cell r="BS154">
            <v>0</v>
          </cell>
          <cell r="BU154">
            <v>0</v>
          </cell>
          <cell r="BW154">
            <v>0</v>
          </cell>
        </row>
        <row r="155">
          <cell r="A155">
            <v>146</v>
          </cell>
          <cell r="B155">
            <v>146</v>
          </cell>
          <cell r="C155" t="str">
            <v>LAKEVILLE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J155">
            <v>0</v>
          </cell>
          <cell r="K155"/>
          <cell r="L155">
            <v>0</v>
          </cell>
          <cell r="M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V155">
            <v>0</v>
          </cell>
          <cell r="W155">
            <v>0</v>
          </cell>
          <cell r="X155">
            <v>146</v>
          </cell>
          <cell r="AN155">
            <v>146</v>
          </cell>
          <cell r="AO155">
            <v>146</v>
          </cell>
          <cell r="AP155" t="str">
            <v>LAKEVILLE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C155">
            <v>146</v>
          </cell>
          <cell r="BD155" t="str">
            <v>LAKEVILLE</v>
          </cell>
          <cell r="BI155">
            <v>0</v>
          </cell>
          <cell r="BL155">
            <v>0</v>
          </cell>
          <cell r="BM155">
            <v>0</v>
          </cell>
          <cell r="BO155">
            <v>0</v>
          </cell>
          <cell r="BQ155">
            <v>0</v>
          </cell>
          <cell r="BR155">
            <v>0</v>
          </cell>
          <cell r="BS155">
            <v>0</v>
          </cell>
          <cell r="BU155">
            <v>0</v>
          </cell>
          <cell r="BW155">
            <v>0</v>
          </cell>
        </row>
        <row r="156">
          <cell r="A156">
            <v>147</v>
          </cell>
          <cell r="B156">
            <v>147</v>
          </cell>
          <cell r="C156" t="str">
            <v>LANCASTER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J156">
            <v>0</v>
          </cell>
          <cell r="K156"/>
          <cell r="L156">
            <v>0</v>
          </cell>
          <cell r="M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V156">
            <v>0</v>
          </cell>
          <cell r="W156">
            <v>0</v>
          </cell>
          <cell r="X156">
            <v>147</v>
          </cell>
          <cell r="AN156">
            <v>147</v>
          </cell>
          <cell r="AO156">
            <v>147</v>
          </cell>
          <cell r="AP156" t="str">
            <v>LANCASTER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C156">
            <v>147</v>
          </cell>
          <cell r="BD156" t="str">
            <v>LANCASTER</v>
          </cell>
          <cell r="BI156">
            <v>0</v>
          </cell>
          <cell r="BL156">
            <v>0</v>
          </cell>
          <cell r="BM156">
            <v>0</v>
          </cell>
          <cell r="BO156">
            <v>0</v>
          </cell>
          <cell r="BQ156">
            <v>0</v>
          </cell>
          <cell r="BR156">
            <v>0</v>
          </cell>
          <cell r="BS156">
            <v>0</v>
          </cell>
          <cell r="BU156">
            <v>0</v>
          </cell>
          <cell r="BW156">
            <v>0</v>
          </cell>
        </row>
        <row r="157">
          <cell r="A157">
            <v>148</v>
          </cell>
          <cell r="B157">
            <v>148</v>
          </cell>
          <cell r="C157" t="str">
            <v>LANESBOROUGH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V157">
            <v>10969</v>
          </cell>
          <cell r="W157">
            <v>0</v>
          </cell>
          <cell r="X157">
            <v>148</v>
          </cell>
          <cell r="AN157">
            <v>148</v>
          </cell>
          <cell r="AO157">
            <v>148</v>
          </cell>
          <cell r="AP157" t="str">
            <v>LANESBOROUGH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7093</v>
          </cell>
          <cell r="AV157">
            <v>3876</v>
          </cell>
          <cell r="AW157">
            <v>0</v>
          </cell>
          <cell r="AX157">
            <v>0</v>
          </cell>
          <cell r="AY157">
            <v>0</v>
          </cell>
          <cell r="AZ157">
            <v>10969</v>
          </cell>
          <cell r="BA157">
            <v>0</v>
          </cell>
          <cell r="BC157">
            <v>148</v>
          </cell>
          <cell r="BD157" t="str">
            <v>LANESBOROUGH</v>
          </cell>
          <cell r="BI157">
            <v>0</v>
          </cell>
          <cell r="BL157">
            <v>0</v>
          </cell>
          <cell r="BM157">
            <v>0</v>
          </cell>
          <cell r="BO157">
            <v>0</v>
          </cell>
          <cell r="BQ157">
            <v>0</v>
          </cell>
          <cell r="BR157">
            <v>0</v>
          </cell>
          <cell r="BS157">
            <v>0</v>
          </cell>
          <cell r="BU157">
            <v>0</v>
          </cell>
          <cell r="BW157">
            <v>0</v>
          </cell>
        </row>
        <row r="158">
          <cell r="A158">
            <v>149</v>
          </cell>
          <cell r="B158">
            <v>149</v>
          </cell>
          <cell r="C158" t="str">
            <v>LAWRENCE</v>
          </cell>
          <cell r="D158">
            <v>1887</v>
          </cell>
          <cell r="E158">
            <v>22511194</v>
          </cell>
          <cell r="F158">
            <v>606944</v>
          </cell>
          <cell r="G158">
            <v>1685091</v>
          </cell>
          <cell r="H158">
            <v>24803229</v>
          </cell>
          <cell r="J158">
            <v>2604146.7795284926</v>
          </cell>
          <cell r="K158">
            <v>0.56024686896415732</v>
          </cell>
          <cell r="L158">
            <v>1685091</v>
          </cell>
          <cell r="M158">
            <v>4289237.7795284931</v>
          </cell>
          <cell r="O158">
            <v>20513991.220471509</v>
          </cell>
          <cell r="Q158">
            <v>0</v>
          </cell>
          <cell r="R158">
            <v>2604146.7795284926</v>
          </cell>
          <cell r="S158">
            <v>1685091</v>
          </cell>
          <cell r="T158">
            <v>4289237.7795284931</v>
          </cell>
          <cell r="V158">
            <v>6333304</v>
          </cell>
          <cell r="W158">
            <v>0</v>
          </cell>
          <cell r="X158">
            <v>149</v>
          </cell>
          <cell r="Y158">
            <v>1887</v>
          </cell>
          <cell r="Z158">
            <v>0</v>
          </cell>
          <cell r="AA158">
            <v>0</v>
          </cell>
          <cell r="AB158">
            <v>22511194</v>
          </cell>
          <cell r="AC158">
            <v>0</v>
          </cell>
          <cell r="AD158">
            <v>22511194</v>
          </cell>
          <cell r="AE158">
            <v>606944</v>
          </cell>
          <cell r="AF158">
            <v>1685091</v>
          </cell>
          <cell r="AG158">
            <v>24803229</v>
          </cell>
          <cell r="AH158">
            <v>0</v>
          </cell>
          <cell r="AJ158">
            <v>0</v>
          </cell>
          <cell r="AK158">
            <v>0</v>
          </cell>
          <cell r="AL158">
            <v>24803229</v>
          </cell>
          <cell r="AN158">
            <v>149</v>
          </cell>
          <cell r="AO158">
            <v>149</v>
          </cell>
          <cell r="AP158" t="str">
            <v>LAWRENCE</v>
          </cell>
          <cell r="AQ158">
            <v>22511194</v>
          </cell>
          <cell r="AR158">
            <v>19337468</v>
          </cell>
          <cell r="AS158">
            <v>3173726</v>
          </cell>
          <cell r="AT158">
            <v>130501.25</v>
          </cell>
          <cell r="AU158">
            <v>189429</v>
          </cell>
          <cell r="AV158">
            <v>330244.25</v>
          </cell>
          <cell r="AW158">
            <v>492986</v>
          </cell>
          <cell r="AX158">
            <v>331326.5</v>
          </cell>
          <cell r="AY158">
            <v>0</v>
          </cell>
          <cell r="AZ158">
            <v>4648213</v>
          </cell>
          <cell r="BA158">
            <v>2604146.7795284926</v>
          </cell>
          <cell r="BC158">
            <v>149</v>
          </cell>
          <cell r="BD158" t="str">
            <v>LAWRENCE</v>
          </cell>
          <cell r="BI158">
            <v>0</v>
          </cell>
          <cell r="BL158">
            <v>0</v>
          </cell>
          <cell r="BM158">
            <v>0</v>
          </cell>
          <cell r="BO158">
            <v>0</v>
          </cell>
          <cell r="BQ158">
            <v>3173726</v>
          </cell>
          <cell r="BR158">
            <v>3173726</v>
          </cell>
          <cell r="BS158">
            <v>0</v>
          </cell>
          <cell r="BU158">
            <v>0</v>
          </cell>
          <cell r="BW158">
            <v>0</v>
          </cell>
        </row>
        <row r="159">
          <cell r="A159">
            <v>150</v>
          </cell>
          <cell r="B159">
            <v>150</v>
          </cell>
          <cell r="C159" t="str">
            <v>LEE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V159">
            <v>7343.75</v>
          </cell>
          <cell r="W159">
            <v>0</v>
          </cell>
          <cell r="X159">
            <v>150</v>
          </cell>
          <cell r="AN159">
            <v>150</v>
          </cell>
          <cell r="AO159">
            <v>150</v>
          </cell>
          <cell r="AP159" t="str">
            <v>LEE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1937.5</v>
          </cell>
          <cell r="AX159">
            <v>5406.25</v>
          </cell>
          <cell r="AY159">
            <v>0</v>
          </cell>
          <cell r="AZ159">
            <v>7343.75</v>
          </cell>
          <cell r="BA159">
            <v>0</v>
          </cell>
          <cell r="BC159">
            <v>150</v>
          </cell>
          <cell r="BD159" t="str">
            <v>LEE</v>
          </cell>
          <cell r="BI159">
            <v>0</v>
          </cell>
          <cell r="BL159">
            <v>0</v>
          </cell>
          <cell r="BM159">
            <v>0</v>
          </cell>
          <cell r="BO159">
            <v>0</v>
          </cell>
          <cell r="BQ159">
            <v>0</v>
          </cell>
          <cell r="BR159">
            <v>0</v>
          </cell>
          <cell r="BS159">
            <v>0</v>
          </cell>
          <cell r="BU159">
            <v>0</v>
          </cell>
          <cell r="BW159">
            <v>0</v>
          </cell>
        </row>
        <row r="160">
          <cell r="A160">
            <v>151</v>
          </cell>
          <cell r="B160">
            <v>151</v>
          </cell>
          <cell r="C160" t="str">
            <v>LEICESTER</v>
          </cell>
          <cell r="D160">
            <v>11</v>
          </cell>
          <cell r="E160">
            <v>142356</v>
          </cell>
          <cell r="F160">
            <v>0</v>
          </cell>
          <cell r="G160">
            <v>9823</v>
          </cell>
          <cell r="H160">
            <v>152179</v>
          </cell>
          <cell r="J160">
            <v>305.23826000877176</v>
          </cell>
          <cell r="K160">
            <v>2.0093031186292885E-2</v>
          </cell>
          <cell r="L160">
            <v>9823</v>
          </cell>
          <cell r="M160">
            <v>10128.238260008771</v>
          </cell>
          <cell r="O160">
            <v>142050.76173999123</v>
          </cell>
          <cell r="Q160">
            <v>0</v>
          </cell>
          <cell r="R160">
            <v>305.23826000877176</v>
          </cell>
          <cell r="S160">
            <v>9823</v>
          </cell>
          <cell r="T160">
            <v>10128.238260008771</v>
          </cell>
          <cell r="V160">
            <v>25014.25</v>
          </cell>
          <cell r="W160">
            <v>0</v>
          </cell>
          <cell r="X160">
            <v>151</v>
          </cell>
          <cell r="Y160">
            <v>11</v>
          </cell>
          <cell r="Z160">
            <v>0</v>
          </cell>
          <cell r="AA160">
            <v>0</v>
          </cell>
          <cell r="AB160">
            <v>142356</v>
          </cell>
          <cell r="AC160">
            <v>0</v>
          </cell>
          <cell r="AD160">
            <v>142356</v>
          </cell>
          <cell r="AE160">
            <v>0</v>
          </cell>
          <cell r="AF160">
            <v>9823</v>
          </cell>
          <cell r="AG160">
            <v>152179</v>
          </cell>
          <cell r="AH160">
            <v>0</v>
          </cell>
          <cell r="AJ160">
            <v>0</v>
          </cell>
          <cell r="AK160">
            <v>0</v>
          </cell>
          <cell r="AL160">
            <v>152179</v>
          </cell>
          <cell r="AN160">
            <v>151</v>
          </cell>
          <cell r="AO160">
            <v>151</v>
          </cell>
          <cell r="AP160" t="str">
            <v>LEICESTER</v>
          </cell>
          <cell r="AQ160">
            <v>142356</v>
          </cell>
          <cell r="AR160">
            <v>141984</v>
          </cell>
          <cell r="AS160">
            <v>372</v>
          </cell>
          <cell r="AT160">
            <v>561.75</v>
          </cell>
          <cell r="AU160">
            <v>0</v>
          </cell>
          <cell r="AV160">
            <v>7593</v>
          </cell>
          <cell r="AW160">
            <v>0</v>
          </cell>
          <cell r="AX160">
            <v>6664.5</v>
          </cell>
          <cell r="AY160">
            <v>0</v>
          </cell>
          <cell r="AZ160">
            <v>15191.25</v>
          </cell>
          <cell r="BA160">
            <v>305.23826000877176</v>
          </cell>
          <cell r="BC160">
            <v>151</v>
          </cell>
          <cell r="BD160" t="str">
            <v>LEICESTER</v>
          </cell>
          <cell r="BI160">
            <v>0</v>
          </cell>
          <cell r="BL160">
            <v>0</v>
          </cell>
          <cell r="BM160">
            <v>0</v>
          </cell>
          <cell r="BO160">
            <v>0</v>
          </cell>
          <cell r="BQ160">
            <v>372</v>
          </cell>
          <cell r="BR160">
            <v>372</v>
          </cell>
          <cell r="BS160">
            <v>0</v>
          </cell>
          <cell r="BU160">
            <v>0</v>
          </cell>
          <cell r="BW160">
            <v>0</v>
          </cell>
        </row>
        <row r="161">
          <cell r="A161">
            <v>152</v>
          </cell>
          <cell r="B161">
            <v>152</v>
          </cell>
          <cell r="C161" t="str">
            <v>LENOX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V161">
            <v>9002.25</v>
          </cell>
          <cell r="W161">
            <v>0</v>
          </cell>
          <cell r="X161">
            <v>152</v>
          </cell>
          <cell r="AN161">
            <v>152</v>
          </cell>
          <cell r="AO161">
            <v>152</v>
          </cell>
          <cell r="AP161" t="str">
            <v>LENOX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3331</v>
          </cell>
          <cell r="AW161">
            <v>5671.25</v>
          </cell>
          <cell r="AX161">
            <v>0</v>
          </cell>
          <cell r="AY161">
            <v>0</v>
          </cell>
          <cell r="AZ161">
            <v>9002.25</v>
          </cell>
          <cell r="BA161">
            <v>0</v>
          </cell>
          <cell r="BC161">
            <v>152</v>
          </cell>
          <cell r="BD161" t="str">
            <v>LENOX</v>
          </cell>
          <cell r="BI161">
            <v>0</v>
          </cell>
          <cell r="BL161">
            <v>0</v>
          </cell>
          <cell r="BM161">
            <v>0</v>
          </cell>
          <cell r="BO161">
            <v>0</v>
          </cell>
          <cell r="BQ161">
            <v>0</v>
          </cell>
          <cell r="BR161">
            <v>0</v>
          </cell>
          <cell r="BS161">
            <v>0</v>
          </cell>
          <cell r="BU161">
            <v>0</v>
          </cell>
          <cell r="BW161">
            <v>0</v>
          </cell>
        </row>
        <row r="162">
          <cell r="A162">
            <v>153</v>
          </cell>
          <cell r="B162">
            <v>153</v>
          </cell>
          <cell r="C162" t="str">
            <v>LEOMINSTER</v>
          </cell>
          <cell r="D162">
            <v>99</v>
          </cell>
          <cell r="E162">
            <v>1066890</v>
          </cell>
          <cell r="F162">
            <v>0</v>
          </cell>
          <cell r="G162">
            <v>88407</v>
          </cell>
          <cell r="H162">
            <v>1155297</v>
          </cell>
          <cell r="J162">
            <v>76444.952940100062</v>
          </cell>
          <cell r="K162">
            <v>0.42996846281103795</v>
          </cell>
          <cell r="L162">
            <v>88407</v>
          </cell>
          <cell r="M162">
            <v>164851.95294010005</v>
          </cell>
          <cell r="O162">
            <v>990445.04705989989</v>
          </cell>
          <cell r="Q162">
            <v>0</v>
          </cell>
          <cell r="R162">
            <v>76444.952940100062</v>
          </cell>
          <cell r="S162">
            <v>225055</v>
          </cell>
          <cell r="T162">
            <v>164851.95294010005</v>
          </cell>
          <cell r="V162">
            <v>266199</v>
          </cell>
          <cell r="W162">
            <v>0</v>
          </cell>
          <cell r="X162">
            <v>153</v>
          </cell>
          <cell r="Y162">
            <v>99</v>
          </cell>
          <cell r="Z162">
            <v>0</v>
          </cell>
          <cell r="AA162">
            <v>0</v>
          </cell>
          <cell r="AB162">
            <v>1066890</v>
          </cell>
          <cell r="AC162">
            <v>0</v>
          </cell>
          <cell r="AD162">
            <v>1066890</v>
          </cell>
          <cell r="AE162">
            <v>0</v>
          </cell>
          <cell r="AF162">
            <v>88407</v>
          </cell>
          <cell r="AG162">
            <v>1155297</v>
          </cell>
          <cell r="AH162">
            <v>0</v>
          </cell>
          <cell r="AJ162">
            <v>136648</v>
          </cell>
          <cell r="AK162">
            <v>0</v>
          </cell>
          <cell r="AL162">
            <v>1155297</v>
          </cell>
          <cell r="AN162">
            <v>153</v>
          </cell>
          <cell r="AO162">
            <v>153</v>
          </cell>
          <cell r="AP162" t="str">
            <v>LEOMINSTER</v>
          </cell>
          <cell r="AQ162">
            <v>1066890</v>
          </cell>
          <cell r="AR162">
            <v>973725</v>
          </cell>
          <cell r="AS162">
            <v>93165</v>
          </cell>
          <cell r="AT162">
            <v>28412.25</v>
          </cell>
          <cell r="AU162">
            <v>15296</v>
          </cell>
          <cell r="AV162">
            <v>0</v>
          </cell>
          <cell r="AW162">
            <v>14016.5</v>
          </cell>
          <cell r="AX162">
            <v>26902.25</v>
          </cell>
          <cell r="AY162">
            <v>0</v>
          </cell>
          <cell r="AZ162">
            <v>177792</v>
          </cell>
          <cell r="BA162">
            <v>76444.952940100062</v>
          </cell>
          <cell r="BC162">
            <v>153</v>
          </cell>
          <cell r="BD162" t="str">
            <v>LEOMINSTER</v>
          </cell>
          <cell r="BI162">
            <v>0</v>
          </cell>
          <cell r="BL162">
            <v>0</v>
          </cell>
          <cell r="BM162">
            <v>0</v>
          </cell>
          <cell r="BO162">
            <v>0</v>
          </cell>
          <cell r="BQ162">
            <v>93165</v>
          </cell>
          <cell r="BR162">
            <v>93165</v>
          </cell>
          <cell r="BS162">
            <v>0</v>
          </cell>
          <cell r="BU162">
            <v>0</v>
          </cell>
          <cell r="BW162">
            <v>0</v>
          </cell>
        </row>
        <row r="163">
          <cell r="A163">
            <v>154</v>
          </cell>
          <cell r="B163">
            <v>154</v>
          </cell>
          <cell r="C163" t="str">
            <v>LEVERETT</v>
          </cell>
          <cell r="D163">
            <v>5</v>
          </cell>
          <cell r="E163">
            <v>88015</v>
          </cell>
          <cell r="F163">
            <v>0</v>
          </cell>
          <cell r="G163">
            <v>4465</v>
          </cell>
          <cell r="H163">
            <v>92480</v>
          </cell>
          <cell r="J163">
            <v>17476.531451416209</v>
          </cell>
          <cell r="K163">
            <v>0.44504084471195737</v>
          </cell>
          <cell r="L163">
            <v>4465</v>
          </cell>
          <cell r="M163">
            <v>21941.531451416209</v>
          </cell>
          <cell r="O163">
            <v>70538.468548583798</v>
          </cell>
          <cell r="Q163">
            <v>0</v>
          </cell>
          <cell r="R163">
            <v>17476.531451416209</v>
          </cell>
          <cell r="S163">
            <v>4465</v>
          </cell>
          <cell r="T163">
            <v>21941.531451416209</v>
          </cell>
          <cell r="V163">
            <v>43734.5</v>
          </cell>
          <cell r="W163">
            <v>0</v>
          </cell>
          <cell r="X163">
            <v>154</v>
          </cell>
          <cell r="Y163">
            <v>5</v>
          </cell>
          <cell r="Z163">
            <v>0</v>
          </cell>
          <cell r="AA163">
            <v>0</v>
          </cell>
          <cell r="AB163">
            <v>88015</v>
          </cell>
          <cell r="AC163">
            <v>0</v>
          </cell>
          <cell r="AD163">
            <v>88015</v>
          </cell>
          <cell r="AE163">
            <v>0</v>
          </cell>
          <cell r="AF163">
            <v>4465</v>
          </cell>
          <cell r="AG163">
            <v>92480</v>
          </cell>
          <cell r="AH163">
            <v>0</v>
          </cell>
          <cell r="AJ163">
            <v>0</v>
          </cell>
          <cell r="AK163">
            <v>0</v>
          </cell>
          <cell r="AL163">
            <v>92480</v>
          </cell>
          <cell r="AN163">
            <v>154</v>
          </cell>
          <cell r="AO163">
            <v>154</v>
          </cell>
          <cell r="AP163" t="str">
            <v>LEVERETT</v>
          </cell>
          <cell r="AQ163">
            <v>88015</v>
          </cell>
          <cell r="AR163">
            <v>66716</v>
          </cell>
          <cell r="AS163">
            <v>21299</v>
          </cell>
          <cell r="AT163">
            <v>0</v>
          </cell>
          <cell r="AU163">
            <v>17890</v>
          </cell>
          <cell r="AV163">
            <v>80.5</v>
          </cell>
          <cell r="AW163">
            <v>0</v>
          </cell>
          <cell r="AX163">
            <v>0</v>
          </cell>
          <cell r="AY163">
            <v>0</v>
          </cell>
          <cell r="AZ163">
            <v>39269.5</v>
          </cell>
          <cell r="BA163">
            <v>17476.531451416209</v>
          </cell>
          <cell r="BC163">
            <v>154</v>
          </cell>
          <cell r="BD163" t="str">
            <v>LEVERETT</v>
          </cell>
          <cell r="BI163">
            <v>0</v>
          </cell>
          <cell r="BL163">
            <v>0</v>
          </cell>
          <cell r="BM163">
            <v>0</v>
          </cell>
          <cell r="BO163">
            <v>0</v>
          </cell>
          <cell r="BQ163">
            <v>21299</v>
          </cell>
          <cell r="BR163">
            <v>21299</v>
          </cell>
          <cell r="BS163">
            <v>0</v>
          </cell>
          <cell r="BU163">
            <v>0</v>
          </cell>
          <cell r="BW163">
            <v>0</v>
          </cell>
        </row>
        <row r="164">
          <cell r="A164">
            <v>155</v>
          </cell>
          <cell r="B164">
            <v>155</v>
          </cell>
          <cell r="C164" t="str">
            <v>LEXINGTON</v>
          </cell>
          <cell r="D164">
            <v>1</v>
          </cell>
          <cell r="E164">
            <v>17915</v>
          </cell>
          <cell r="F164">
            <v>0</v>
          </cell>
          <cell r="G164">
            <v>893</v>
          </cell>
          <cell r="H164">
            <v>18808</v>
          </cell>
          <cell r="J164">
            <v>466.06271958328591</v>
          </cell>
          <cell r="K164">
            <v>0.34075139432153967</v>
          </cell>
          <cell r="L164">
            <v>893</v>
          </cell>
          <cell r="M164">
            <v>1359.0627195832858</v>
          </cell>
          <cell r="O164">
            <v>17448.937280416714</v>
          </cell>
          <cell r="Q164">
            <v>0</v>
          </cell>
          <cell r="R164">
            <v>466.06271958328591</v>
          </cell>
          <cell r="S164">
            <v>893</v>
          </cell>
          <cell r="T164">
            <v>1359.0627195832858</v>
          </cell>
          <cell r="V164">
            <v>2260.75</v>
          </cell>
          <cell r="W164">
            <v>0</v>
          </cell>
          <cell r="X164">
            <v>155</v>
          </cell>
          <cell r="Y164">
            <v>1</v>
          </cell>
          <cell r="Z164">
            <v>0</v>
          </cell>
          <cell r="AA164">
            <v>0</v>
          </cell>
          <cell r="AB164">
            <v>17915</v>
          </cell>
          <cell r="AC164">
            <v>0</v>
          </cell>
          <cell r="AD164">
            <v>17915</v>
          </cell>
          <cell r="AE164">
            <v>0</v>
          </cell>
          <cell r="AF164">
            <v>893</v>
          </cell>
          <cell r="AG164">
            <v>18808</v>
          </cell>
          <cell r="AH164">
            <v>0</v>
          </cell>
          <cell r="AJ164">
            <v>0</v>
          </cell>
          <cell r="AK164">
            <v>0</v>
          </cell>
          <cell r="AL164">
            <v>18808</v>
          </cell>
          <cell r="AN164">
            <v>155</v>
          </cell>
          <cell r="AO164">
            <v>155</v>
          </cell>
          <cell r="AP164" t="str">
            <v>LEXINGTON</v>
          </cell>
          <cell r="AQ164">
            <v>17915</v>
          </cell>
          <cell r="AR164">
            <v>17347</v>
          </cell>
          <cell r="AS164">
            <v>568</v>
          </cell>
          <cell r="AT164">
            <v>0</v>
          </cell>
          <cell r="AU164">
            <v>0</v>
          </cell>
          <cell r="AV164">
            <v>663.75</v>
          </cell>
          <cell r="AW164">
            <v>136</v>
          </cell>
          <cell r="AX164">
            <v>0</v>
          </cell>
          <cell r="AY164">
            <v>0</v>
          </cell>
          <cell r="AZ164">
            <v>1367.75</v>
          </cell>
          <cell r="BA164">
            <v>466.06271958328591</v>
          </cell>
          <cell r="BC164">
            <v>155</v>
          </cell>
          <cell r="BD164" t="str">
            <v>LEXINGTON</v>
          </cell>
          <cell r="BI164">
            <v>0</v>
          </cell>
          <cell r="BL164">
            <v>0</v>
          </cell>
          <cell r="BM164">
            <v>0</v>
          </cell>
          <cell r="BO164">
            <v>0</v>
          </cell>
          <cell r="BQ164">
            <v>568</v>
          </cell>
          <cell r="BR164">
            <v>568</v>
          </cell>
          <cell r="BS164">
            <v>0</v>
          </cell>
          <cell r="BU164">
            <v>0</v>
          </cell>
          <cell r="BW164">
            <v>0</v>
          </cell>
        </row>
        <row r="165">
          <cell r="A165">
            <v>156</v>
          </cell>
          <cell r="B165">
            <v>156</v>
          </cell>
          <cell r="C165" t="str">
            <v>LEYDEN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J165">
            <v>0</v>
          </cell>
          <cell r="K165"/>
          <cell r="L165">
            <v>0</v>
          </cell>
          <cell r="M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V165">
            <v>0</v>
          </cell>
          <cell r="W165">
            <v>0</v>
          </cell>
          <cell r="X165">
            <v>156</v>
          </cell>
          <cell r="AN165">
            <v>156</v>
          </cell>
          <cell r="AO165">
            <v>156</v>
          </cell>
          <cell r="AP165" t="str">
            <v>LEYDEN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C165">
            <v>156</v>
          </cell>
          <cell r="BD165" t="str">
            <v>LEYDEN</v>
          </cell>
          <cell r="BI165">
            <v>0</v>
          </cell>
          <cell r="BL165">
            <v>0</v>
          </cell>
          <cell r="BM165">
            <v>0</v>
          </cell>
          <cell r="BO165">
            <v>0</v>
          </cell>
          <cell r="BQ165">
            <v>0</v>
          </cell>
          <cell r="BR165">
            <v>0</v>
          </cell>
          <cell r="BS165">
            <v>0</v>
          </cell>
          <cell r="BU165">
            <v>0</v>
          </cell>
          <cell r="BV165" t="str">
            <v xml:space="preserve"> </v>
          </cell>
          <cell r="BW165">
            <v>0</v>
          </cell>
        </row>
        <row r="166">
          <cell r="A166">
            <v>157</v>
          </cell>
          <cell r="B166">
            <v>157</v>
          </cell>
          <cell r="C166" t="str">
            <v>LINCOLN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J166">
            <v>0</v>
          </cell>
          <cell r="K166"/>
          <cell r="L166">
            <v>0</v>
          </cell>
          <cell r="M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V166">
            <v>0</v>
          </cell>
          <cell r="W166">
            <v>0</v>
          </cell>
          <cell r="X166">
            <v>157</v>
          </cell>
          <cell r="AN166">
            <v>157</v>
          </cell>
          <cell r="AO166">
            <v>157</v>
          </cell>
          <cell r="AP166" t="str">
            <v>LINCOLN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C166">
            <v>157</v>
          </cell>
          <cell r="BD166" t="str">
            <v>LINCOLN</v>
          </cell>
          <cell r="BI166">
            <v>0</v>
          </cell>
          <cell r="BL166">
            <v>0</v>
          </cell>
          <cell r="BM166">
            <v>0</v>
          </cell>
          <cell r="BO166">
            <v>0</v>
          </cell>
          <cell r="BQ166">
            <v>0</v>
          </cell>
          <cell r="BR166">
            <v>0</v>
          </cell>
          <cell r="BS166">
            <v>0</v>
          </cell>
          <cell r="BU166">
            <v>0</v>
          </cell>
          <cell r="BW166">
            <v>0</v>
          </cell>
        </row>
        <row r="167">
          <cell r="A167">
            <v>158</v>
          </cell>
          <cell r="B167">
            <v>158</v>
          </cell>
          <cell r="C167" t="str">
            <v>LITTLETON</v>
          </cell>
          <cell r="D167">
            <v>57</v>
          </cell>
          <cell r="E167">
            <v>834283</v>
          </cell>
          <cell r="F167">
            <v>0</v>
          </cell>
          <cell r="G167">
            <v>50901</v>
          </cell>
          <cell r="H167">
            <v>885184</v>
          </cell>
          <cell r="J167">
            <v>23321.187704218581</v>
          </cell>
          <cell r="K167">
            <v>0.29233796037240584</v>
          </cell>
          <cell r="L167">
            <v>50901</v>
          </cell>
          <cell r="M167">
            <v>74222.187704218581</v>
          </cell>
          <cell r="O167">
            <v>810961.81229578145</v>
          </cell>
          <cell r="Q167">
            <v>0</v>
          </cell>
          <cell r="R167">
            <v>23321.187704218581</v>
          </cell>
          <cell r="S167">
            <v>50901</v>
          </cell>
          <cell r="T167">
            <v>74222.187704218581</v>
          </cell>
          <cell r="V167">
            <v>130675.75</v>
          </cell>
          <cell r="W167">
            <v>0</v>
          </cell>
          <cell r="X167">
            <v>158</v>
          </cell>
          <cell r="Y167">
            <v>57</v>
          </cell>
          <cell r="Z167">
            <v>0</v>
          </cell>
          <cell r="AA167">
            <v>0</v>
          </cell>
          <cell r="AB167">
            <v>834283</v>
          </cell>
          <cell r="AC167">
            <v>0</v>
          </cell>
          <cell r="AD167">
            <v>834283</v>
          </cell>
          <cell r="AE167">
            <v>0</v>
          </cell>
          <cell r="AF167">
            <v>50901</v>
          </cell>
          <cell r="AG167">
            <v>885184</v>
          </cell>
          <cell r="AH167">
            <v>0</v>
          </cell>
          <cell r="AJ167">
            <v>0</v>
          </cell>
          <cell r="AK167">
            <v>0</v>
          </cell>
          <cell r="AL167">
            <v>885184</v>
          </cell>
          <cell r="AN167">
            <v>158</v>
          </cell>
          <cell r="AO167">
            <v>158</v>
          </cell>
          <cell r="AP167" t="str">
            <v>LITTLETON</v>
          </cell>
          <cell r="AQ167">
            <v>834283</v>
          </cell>
          <cell r="AR167">
            <v>805861</v>
          </cell>
          <cell r="AS167">
            <v>28422</v>
          </cell>
          <cell r="AT167">
            <v>9507.5</v>
          </cell>
          <cell r="AU167">
            <v>0</v>
          </cell>
          <cell r="AV167">
            <v>5933.25</v>
          </cell>
          <cell r="AW167">
            <v>34912.25</v>
          </cell>
          <cell r="AX167">
            <v>999.75</v>
          </cell>
          <cell r="AY167">
            <v>0</v>
          </cell>
          <cell r="AZ167">
            <v>79774.75</v>
          </cell>
          <cell r="BA167">
            <v>23321.187704218581</v>
          </cell>
          <cell r="BC167">
            <v>158</v>
          </cell>
          <cell r="BD167" t="str">
            <v>LITTLETON</v>
          </cell>
          <cell r="BI167">
            <v>0</v>
          </cell>
          <cell r="BL167">
            <v>0</v>
          </cell>
          <cell r="BM167">
            <v>0</v>
          </cell>
          <cell r="BO167">
            <v>0</v>
          </cell>
          <cell r="BQ167">
            <v>28422</v>
          </cell>
          <cell r="BR167">
            <v>28422</v>
          </cell>
          <cell r="BS167">
            <v>0</v>
          </cell>
          <cell r="BU167">
            <v>0</v>
          </cell>
          <cell r="BW167">
            <v>0</v>
          </cell>
        </row>
        <row r="168">
          <cell r="A168">
            <v>159</v>
          </cell>
          <cell r="B168">
            <v>159</v>
          </cell>
          <cell r="C168" t="str">
            <v>LONGMEADOW</v>
          </cell>
          <cell r="D168">
            <v>10</v>
          </cell>
          <cell r="E168">
            <v>148541</v>
          </cell>
          <cell r="F168">
            <v>0</v>
          </cell>
          <cell r="G168">
            <v>8930</v>
          </cell>
          <cell r="H168">
            <v>157471</v>
          </cell>
          <cell r="J168">
            <v>0</v>
          </cell>
          <cell r="K168">
            <v>0</v>
          </cell>
          <cell r="L168">
            <v>8930</v>
          </cell>
          <cell r="M168">
            <v>8930</v>
          </cell>
          <cell r="O168">
            <v>148541</v>
          </cell>
          <cell r="Q168">
            <v>0</v>
          </cell>
          <cell r="R168">
            <v>0</v>
          </cell>
          <cell r="S168">
            <v>8930</v>
          </cell>
          <cell r="T168">
            <v>8930</v>
          </cell>
          <cell r="V168">
            <v>38696.5</v>
          </cell>
          <cell r="W168">
            <v>0</v>
          </cell>
          <cell r="X168">
            <v>159</v>
          </cell>
          <cell r="Y168">
            <v>10</v>
          </cell>
          <cell r="Z168">
            <v>0</v>
          </cell>
          <cell r="AA168">
            <v>0</v>
          </cell>
          <cell r="AB168">
            <v>148541</v>
          </cell>
          <cell r="AC168">
            <v>0</v>
          </cell>
          <cell r="AD168">
            <v>148541</v>
          </cell>
          <cell r="AE168">
            <v>0</v>
          </cell>
          <cell r="AF168">
            <v>8930</v>
          </cell>
          <cell r="AG168">
            <v>157471</v>
          </cell>
          <cell r="AH168">
            <v>0</v>
          </cell>
          <cell r="AJ168">
            <v>0</v>
          </cell>
          <cell r="AK168">
            <v>0</v>
          </cell>
          <cell r="AL168">
            <v>157471</v>
          </cell>
          <cell r="AN168">
            <v>159</v>
          </cell>
          <cell r="AO168">
            <v>159</v>
          </cell>
          <cell r="AP168" t="str">
            <v>LONGMEADOW</v>
          </cell>
          <cell r="AQ168">
            <v>148541</v>
          </cell>
          <cell r="AR168">
            <v>183967</v>
          </cell>
          <cell r="AS168">
            <v>0</v>
          </cell>
          <cell r="AT168">
            <v>21835.75</v>
          </cell>
          <cell r="AU168">
            <v>0</v>
          </cell>
          <cell r="AV168">
            <v>6405.75</v>
          </cell>
          <cell r="AW168">
            <v>1525</v>
          </cell>
          <cell r="AX168">
            <v>0</v>
          </cell>
          <cell r="AY168">
            <v>0</v>
          </cell>
          <cell r="AZ168">
            <v>29766.5</v>
          </cell>
          <cell r="BA168">
            <v>0</v>
          </cell>
          <cell r="BC168">
            <v>159</v>
          </cell>
          <cell r="BD168" t="str">
            <v>LONGMEADOW</v>
          </cell>
          <cell r="BI168">
            <v>0</v>
          </cell>
          <cell r="BL168">
            <v>0</v>
          </cell>
          <cell r="BM168">
            <v>0</v>
          </cell>
          <cell r="BO168">
            <v>0</v>
          </cell>
          <cell r="BQ168">
            <v>0</v>
          </cell>
          <cell r="BR168">
            <v>0</v>
          </cell>
          <cell r="BS168">
            <v>0</v>
          </cell>
          <cell r="BU168">
            <v>0</v>
          </cell>
          <cell r="BW168">
            <v>0</v>
          </cell>
        </row>
        <row r="169">
          <cell r="A169">
            <v>160</v>
          </cell>
          <cell r="B169">
            <v>160</v>
          </cell>
          <cell r="C169" t="str">
            <v>LOWELL</v>
          </cell>
          <cell r="D169">
            <v>1858</v>
          </cell>
          <cell r="E169">
            <v>22249717</v>
          </cell>
          <cell r="F169">
            <v>304275</v>
          </cell>
          <cell r="G169">
            <v>1659194</v>
          </cell>
          <cell r="H169">
            <v>24213186</v>
          </cell>
          <cell r="J169">
            <v>1485872.7721351197</v>
          </cell>
          <cell r="K169">
            <v>0.31869034338342028</v>
          </cell>
          <cell r="L169">
            <v>1659194</v>
          </cell>
          <cell r="M169">
            <v>3145066.7721351199</v>
          </cell>
          <cell r="O169">
            <v>21068119.22786488</v>
          </cell>
          <cell r="Q169">
            <v>0</v>
          </cell>
          <cell r="R169">
            <v>1485872.7721351197</v>
          </cell>
          <cell r="S169">
            <v>1659194</v>
          </cell>
          <cell r="T169">
            <v>3145066.7721351199</v>
          </cell>
          <cell r="V169">
            <v>6321628.25</v>
          </cell>
          <cell r="W169">
            <v>0</v>
          </cell>
          <cell r="X169">
            <v>160</v>
          </cell>
          <cell r="Y169">
            <v>1858</v>
          </cell>
          <cell r="Z169">
            <v>0</v>
          </cell>
          <cell r="AA169">
            <v>0</v>
          </cell>
          <cell r="AB169">
            <v>22249717</v>
          </cell>
          <cell r="AC169">
            <v>0</v>
          </cell>
          <cell r="AD169">
            <v>22249717</v>
          </cell>
          <cell r="AE169">
            <v>304275</v>
          </cell>
          <cell r="AF169">
            <v>1659194</v>
          </cell>
          <cell r="AG169">
            <v>24213186</v>
          </cell>
          <cell r="AH169">
            <v>0</v>
          </cell>
          <cell r="AJ169">
            <v>0</v>
          </cell>
          <cell r="AK169">
            <v>0</v>
          </cell>
          <cell r="AL169">
            <v>24213186</v>
          </cell>
          <cell r="AN169">
            <v>160</v>
          </cell>
          <cell r="AO169">
            <v>160</v>
          </cell>
          <cell r="AP169" t="str">
            <v>LOWELL</v>
          </cell>
          <cell r="AQ169">
            <v>22249717</v>
          </cell>
          <cell r="AR169">
            <v>20438854</v>
          </cell>
          <cell r="AS169">
            <v>1810863</v>
          </cell>
          <cell r="AT169">
            <v>493672</v>
          </cell>
          <cell r="AU169">
            <v>364215</v>
          </cell>
          <cell r="AV169">
            <v>605830</v>
          </cell>
          <cell r="AW169">
            <v>527358.75</v>
          </cell>
          <cell r="AX169">
            <v>860495.5</v>
          </cell>
          <cell r="AY169">
            <v>0</v>
          </cell>
          <cell r="AZ169">
            <v>4662434.25</v>
          </cell>
          <cell r="BA169">
            <v>1485872.7721351197</v>
          </cell>
          <cell r="BC169">
            <v>160</v>
          </cell>
          <cell r="BD169" t="str">
            <v>LOWELL</v>
          </cell>
          <cell r="BI169">
            <v>0</v>
          </cell>
          <cell r="BL169">
            <v>0</v>
          </cell>
          <cell r="BM169">
            <v>0</v>
          </cell>
          <cell r="BO169">
            <v>0</v>
          </cell>
          <cell r="BQ169">
            <v>1810863</v>
          </cell>
          <cell r="BR169">
            <v>1810863</v>
          </cell>
          <cell r="BS169">
            <v>0</v>
          </cell>
          <cell r="BU169">
            <v>0</v>
          </cell>
          <cell r="BW169">
            <v>0</v>
          </cell>
        </row>
        <row r="170">
          <cell r="A170">
            <v>161</v>
          </cell>
          <cell r="B170">
            <v>161</v>
          </cell>
          <cell r="C170" t="str">
            <v>LUDLOW</v>
          </cell>
          <cell r="D170">
            <v>18</v>
          </cell>
          <cell r="E170">
            <v>272103</v>
          </cell>
          <cell r="F170">
            <v>0</v>
          </cell>
          <cell r="G170">
            <v>16074</v>
          </cell>
          <cell r="H170">
            <v>288177</v>
          </cell>
          <cell r="J170">
            <v>0</v>
          </cell>
          <cell r="K170">
            <v>0</v>
          </cell>
          <cell r="L170">
            <v>16074</v>
          </cell>
          <cell r="M170">
            <v>16074</v>
          </cell>
          <cell r="O170">
            <v>272103</v>
          </cell>
          <cell r="Q170">
            <v>0</v>
          </cell>
          <cell r="R170">
            <v>0</v>
          </cell>
          <cell r="S170">
            <v>16074</v>
          </cell>
          <cell r="T170">
            <v>16074</v>
          </cell>
          <cell r="V170">
            <v>69282.75</v>
          </cell>
          <cell r="W170">
            <v>0</v>
          </cell>
          <cell r="X170">
            <v>161</v>
          </cell>
          <cell r="Y170">
            <v>18</v>
          </cell>
          <cell r="Z170">
            <v>0</v>
          </cell>
          <cell r="AA170">
            <v>0</v>
          </cell>
          <cell r="AB170">
            <v>272103</v>
          </cell>
          <cell r="AC170">
            <v>0</v>
          </cell>
          <cell r="AD170">
            <v>272103</v>
          </cell>
          <cell r="AE170">
            <v>0</v>
          </cell>
          <cell r="AF170">
            <v>16074</v>
          </cell>
          <cell r="AG170">
            <v>288177</v>
          </cell>
          <cell r="AH170">
            <v>0</v>
          </cell>
          <cell r="AJ170">
            <v>0</v>
          </cell>
          <cell r="AK170">
            <v>0</v>
          </cell>
          <cell r="AL170">
            <v>288177</v>
          </cell>
          <cell r="AN170">
            <v>161</v>
          </cell>
          <cell r="AO170">
            <v>161</v>
          </cell>
          <cell r="AP170" t="str">
            <v>LUDLOW</v>
          </cell>
          <cell r="AQ170">
            <v>272103</v>
          </cell>
          <cell r="AR170">
            <v>285441</v>
          </cell>
          <cell r="AS170">
            <v>0</v>
          </cell>
          <cell r="AT170">
            <v>0</v>
          </cell>
          <cell r="AU170">
            <v>0</v>
          </cell>
          <cell r="AV170">
            <v>39636.5</v>
          </cell>
          <cell r="AW170">
            <v>13572.25</v>
          </cell>
          <cell r="AX170">
            <v>0</v>
          </cell>
          <cell r="AY170">
            <v>0</v>
          </cell>
          <cell r="AZ170">
            <v>53208.75</v>
          </cell>
          <cell r="BA170">
            <v>0</v>
          </cell>
          <cell r="BC170">
            <v>161</v>
          </cell>
          <cell r="BD170" t="str">
            <v>LUDLOW</v>
          </cell>
          <cell r="BI170">
            <v>0</v>
          </cell>
          <cell r="BL170">
            <v>0</v>
          </cell>
          <cell r="BM170">
            <v>0</v>
          </cell>
          <cell r="BO170">
            <v>0</v>
          </cell>
          <cell r="BQ170">
            <v>0</v>
          </cell>
          <cell r="BR170">
            <v>0</v>
          </cell>
          <cell r="BS170">
            <v>0</v>
          </cell>
          <cell r="BU170">
            <v>0</v>
          </cell>
          <cell r="BW170">
            <v>0</v>
          </cell>
        </row>
        <row r="171">
          <cell r="A171">
            <v>162</v>
          </cell>
          <cell r="B171">
            <v>162</v>
          </cell>
          <cell r="C171" t="str">
            <v>LUNENBURG</v>
          </cell>
          <cell r="D171">
            <v>20</v>
          </cell>
          <cell r="E171">
            <v>249240</v>
          </cell>
          <cell r="F171">
            <v>0</v>
          </cell>
          <cell r="G171">
            <v>17860</v>
          </cell>
          <cell r="H171">
            <v>267100</v>
          </cell>
          <cell r="J171">
            <v>0</v>
          </cell>
          <cell r="K171">
            <v>0</v>
          </cell>
          <cell r="L171">
            <v>17860</v>
          </cell>
          <cell r="M171">
            <v>17860</v>
          </cell>
          <cell r="O171">
            <v>249240</v>
          </cell>
          <cell r="Q171">
            <v>0</v>
          </cell>
          <cell r="R171">
            <v>0</v>
          </cell>
          <cell r="S171">
            <v>17860</v>
          </cell>
          <cell r="T171">
            <v>17860</v>
          </cell>
          <cell r="V171">
            <v>49375.25</v>
          </cell>
          <cell r="W171">
            <v>0</v>
          </cell>
          <cell r="X171">
            <v>162</v>
          </cell>
          <cell r="Y171">
            <v>20</v>
          </cell>
          <cell r="Z171">
            <v>0</v>
          </cell>
          <cell r="AA171">
            <v>0</v>
          </cell>
          <cell r="AB171">
            <v>249240</v>
          </cell>
          <cell r="AC171">
            <v>0</v>
          </cell>
          <cell r="AD171">
            <v>249240</v>
          </cell>
          <cell r="AE171">
            <v>0</v>
          </cell>
          <cell r="AF171">
            <v>17860</v>
          </cell>
          <cell r="AG171">
            <v>267100</v>
          </cell>
          <cell r="AH171">
            <v>0</v>
          </cell>
          <cell r="AJ171">
            <v>0</v>
          </cell>
          <cell r="AK171">
            <v>0</v>
          </cell>
          <cell r="AL171">
            <v>267100</v>
          </cell>
          <cell r="AN171">
            <v>162</v>
          </cell>
          <cell r="AO171">
            <v>162</v>
          </cell>
          <cell r="AP171" t="str">
            <v>LUNENBURG</v>
          </cell>
          <cell r="AQ171">
            <v>249240</v>
          </cell>
          <cell r="AR171">
            <v>367000</v>
          </cell>
          <cell r="AS171">
            <v>0</v>
          </cell>
          <cell r="AT171">
            <v>0</v>
          </cell>
          <cell r="AU171">
            <v>13242</v>
          </cell>
          <cell r="AV171">
            <v>0</v>
          </cell>
          <cell r="AW171">
            <v>2206.25</v>
          </cell>
          <cell r="AX171">
            <v>16067</v>
          </cell>
          <cell r="AY171">
            <v>0</v>
          </cell>
          <cell r="AZ171">
            <v>31515.25</v>
          </cell>
          <cell r="BA171">
            <v>0</v>
          </cell>
          <cell r="BC171">
            <v>162</v>
          </cell>
          <cell r="BD171" t="str">
            <v>LUNENBURG</v>
          </cell>
          <cell r="BI171">
            <v>0</v>
          </cell>
          <cell r="BL171">
            <v>0</v>
          </cell>
          <cell r="BM171">
            <v>0</v>
          </cell>
          <cell r="BO171">
            <v>0</v>
          </cell>
          <cell r="BQ171">
            <v>0</v>
          </cell>
          <cell r="BR171">
            <v>0</v>
          </cell>
          <cell r="BS171">
            <v>0</v>
          </cell>
          <cell r="BU171">
            <v>0</v>
          </cell>
          <cell r="BW171">
            <v>0</v>
          </cell>
        </row>
        <row r="172">
          <cell r="A172">
            <v>163</v>
          </cell>
          <cell r="B172">
            <v>163</v>
          </cell>
          <cell r="C172" t="str">
            <v>LYNN</v>
          </cell>
          <cell r="D172">
            <v>1677</v>
          </cell>
          <cell r="E172">
            <v>20595453</v>
          </cell>
          <cell r="F172">
            <v>273428</v>
          </cell>
          <cell r="G172">
            <v>1497561</v>
          </cell>
          <cell r="H172">
            <v>22366442</v>
          </cell>
          <cell r="J172">
            <v>2064728.4135882598</v>
          </cell>
          <cell r="K172">
            <v>0.39885871099112519</v>
          </cell>
          <cell r="L172">
            <v>1497561</v>
          </cell>
          <cell r="M172">
            <v>3562289.4135882598</v>
          </cell>
          <cell r="O172">
            <v>18804152.586411741</v>
          </cell>
          <cell r="Q172">
            <v>0</v>
          </cell>
          <cell r="R172">
            <v>2064728.4135882598</v>
          </cell>
          <cell r="S172">
            <v>1497561</v>
          </cell>
          <cell r="T172">
            <v>3562289.4135882598</v>
          </cell>
          <cell r="V172">
            <v>6674152</v>
          </cell>
          <cell r="W172">
            <v>0</v>
          </cell>
          <cell r="X172">
            <v>163</v>
          </cell>
          <cell r="Y172">
            <v>1677</v>
          </cell>
          <cell r="Z172">
            <v>0</v>
          </cell>
          <cell r="AA172">
            <v>0</v>
          </cell>
          <cell r="AB172">
            <v>20595453</v>
          </cell>
          <cell r="AC172">
            <v>0</v>
          </cell>
          <cell r="AD172">
            <v>20595453</v>
          </cell>
          <cell r="AE172">
            <v>273428</v>
          </cell>
          <cell r="AF172">
            <v>1497561</v>
          </cell>
          <cell r="AG172">
            <v>22366442</v>
          </cell>
          <cell r="AH172">
            <v>0</v>
          </cell>
          <cell r="AJ172">
            <v>0</v>
          </cell>
          <cell r="AK172">
            <v>0</v>
          </cell>
          <cell r="AL172">
            <v>22366442</v>
          </cell>
          <cell r="AN172">
            <v>163</v>
          </cell>
          <cell r="AO172">
            <v>163</v>
          </cell>
          <cell r="AP172" t="str">
            <v>LYNN</v>
          </cell>
          <cell r="AQ172">
            <v>20595453</v>
          </cell>
          <cell r="AR172">
            <v>18079127</v>
          </cell>
          <cell r="AS172">
            <v>2516326</v>
          </cell>
          <cell r="AT172">
            <v>451742.5</v>
          </cell>
          <cell r="AU172">
            <v>623707</v>
          </cell>
          <cell r="AV172">
            <v>630522.75</v>
          </cell>
          <cell r="AW172">
            <v>309056.25</v>
          </cell>
          <cell r="AX172">
            <v>645236.5</v>
          </cell>
          <cell r="AY172">
            <v>0</v>
          </cell>
          <cell r="AZ172">
            <v>5176591</v>
          </cell>
          <cell r="BA172">
            <v>2064728.4135882598</v>
          </cell>
          <cell r="BC172">
            <v>163</v>
          </cell>
          <cell r="BD172" t="str">
            <v>LYNN</v>
          </cell>
          <cell r="BI172">
            <v>0</v>
          </cell>
          <cell r="BL172">
            <v>0</v>
          </cell>
          <cell r="BM172">
            <v>0</v>
          </cell>
          <cell r="BO172">
            <v>0</v>
          </cell>
          <cell r="BQ172">
            <v>2516326</v>
          </cell>
          <cell r="BR172">
            <v>2516326</v>
          </cell>
          <cell r="BS172">
            <v>0</v>
          </cell>
          <cell r="BU172">
            <v>0</v>
          </cell>
          <cell r="BW172">
            <v>0</v>
          </cell>
        </row>
        <row r="173">
          <cell r="A173">
            <v>164</v>
          </cell>
          <cell r="B173">
            <v>164</v>
          </cell>
          <cell r="C173" t="str">
            <v>LYNNFIELD</v>
          </cell>
          <cell r="D173">
            <v>2</v>
          </cell>
          <cell r="E173">
            <v>32621</v>
          </cell>
          <cell r="F173">
            <v>0</v>
          </cell>
          <cell r="G173">
            <v>1786</v>
          </cell>
          <cell r="H173">
            <v>34407</v>
          </cell>
          <cell r="J173">
            <v>0</v>
          </cell>
          <cell r="K173">
            <v>0</v>
          </cell>
          <cell r="L173">
            <v>1786</v>
          </cell>
          <cell r="M173">
            <v>1786</v>
          </cell>
          <cell r="O173">
            <v>32621</v>
          </cell>
          <cell r="Q173">
            <v>0</v>
          </cell>
          <cell r="R173">
            <v>0</v>
          </cell>
          <cell r="S173">
            <v>1786</v>
          </cell>
          <cell r="T173">
            <v>1786</v>
          </cell>
          <cell r="V173">
            <v>10801.25</v>
          </cell>
          <cell r="W173">
            <v>0</v>
          </cell>
          <cell r="X173">
            <v>164</v>
          </cell>
          <cell r="Y173">
            <v>2</v>
          </cell>
          <cell r="Z173">
            <v>0</v>
          </cell>
          <cell r="AA173">
            <v>0</v>
          </cell>
          <cell r="AB173">
            <v>32621</v>
          </cell>
          <cell r="AC173">
            <v>0</v>
          </cell>
          <cell r="AD173">
            <v>32621</v>
          </cell>
          <cell r="AE173">
            <v>0</v>
          </cell>
          <cell r="AF173">
            <v>1786</v>
          </cell>
          <cell r="AG173">
            <v>34407</v>
          </cell>
          <cell r="AH173">
            <v>0</v>
          </cell>
          <cell r="AJ173">
            <v>0</v>
          </cell>
          <cell r="AK173">
            <v>0</v>
          </cell>
          <cell r="AL173">
            <v>34407</v>
          </cell>
          <cell r="AN173">
            <v>164</v>
          </cell>
          <cell r="AO173">
            <v>164</v>
          </cell>
          <cell r="AP173" t="str">
            <v>LYNNFIELD</v>
          </cell>
          <cell r="AQ173">
            <v>32621</v>
          </cell>
          <cell r="AR173">
            <v>50201</v>
          </cell>
          <cell r="AS173">
            <v>0</v>
          </cell>
          <cell r="AT173">
            <v>3741.75</v>
          </cell>
          <cell r="AU173">
            <v>0</v>
          </cell>
          <cell r="AV173">
            <v>0</v>
          </cell>
          <cell r="AW173">
            <v>2786.5</v>
          </cell>
          <cell r="AX173">
            <v>2487</v>
          </cell>
          <cell r="AY173">
            <v>0</v>
          </cell>
          <cell r="AZ173">
            <v>9015.25</v>
          </cell>
          <cell r="BA173">
            <v>0</v>
          </cell>
          <cell r="BC173">
            <v>164</v>
          </cell>
          <cell r="BD173" t="str">
            <v>LYNNFIELD</v>
          </cell>
          <cell r="BI173">
            <v>0</v>
          </cell>
          <cell r="BL173">
            <v>0</v>
          </cell>
          <cell r="BM173">
            <v>0</v>
          </cell>
          <cell r="BO173">
            <v>0</v>
          </cell>
          <cell r="BQ173">
            <v>0</v>
          </cell>
          <cell r="BR173">
            <v>0</v>
          </cell>
          <cell r="BS173">
            <v>0</v>
          </cell>
          <cell r="BU173">
            <v>0</v>
          </cell>
          <cell r="BW173">
            <v>0</v>
          </cell>
        </row>
        <row r="174">
          <cell r="A174">
            <v>165</v>
          </cell>
          <cell r="B174">
            <v>165</v>
          </cell>
          <cell r="C174" t="str">
            <v>MALDEN</v>
          </cell>
          <cell r="D174">
            <v>953</v>
          </cell>
          <cell r="E174">
            <v>9254097</v>
          </cell>
          <cell r="F174">
            <v>39036</v>
          </cell>
          <cell r="G174">
            <v>714381</v>
          </cell>
          <cell r="H174">
            <v>10007514</v>
          </cell>
          <cell r="J174">
            <v>0</v>
          </cell>
          <cell r="K174">
            <v>0</v>
          </cell>
          <cell r="L174">
            <v>714381</v>
          </cell>
          <cell r="M174">
            <v>714381</v>
          </cell>
          <cell r="O174">
            <v>9293133</v>
          </cell>
          <cell r="Q174">
            <v>1897041</v>
          </cell>
          <cell r="R174">
            <v>0</v>
          </cell>
          <cell r="S174">
            <v>714381</v>
          </cell>
          <cell r="T174">
            <v>2611422</v>
          </cell>
          <cell r="V174">
            <v>3636583.25</v>
          </cell>
          <cell r="W174">
            <v>0</v>
          </cell>
          <cell r="X174">
            <v>165</v>
          </cell>
          <cell r="Y174">
            <v>953</v>
          </cell>
          <cell r="Z174">
            <v>0</v>
          </cell>
          <cell r="AA174">
            <v>153.01915999999991</v>
          </cell>
          <cell r="AB174">
            <v>9045142</v>
          </cell>
          <cell r="AC174">
            <v>0</v>
          </cell>
          <cell r="AD174">
            <v>9045142</v>
          </cell>
          <cell r="AE174">
            <v>39036</v>
          </cell>
          <cell r="AF174">
            <v>714381</v>
          </cell>
          <cell r="AG174">
            <v>9798559</v>
          </cell>
          <cell r="AH174">
            <v>1760393</v>
          </cell>
          <cell r="AJ174">
            <v>0</v>
          </cell>
          <cell r="AK174">
            <v>1897041</v>
          </cell>
          <cell r="AL174">
            <v>11695600</v>
          </cell>
          <cell r="AN174">
            <v>165</v>
          </cell>
          <cell r="AO174">
            <v>165</v>
          </cell>
          <cell r="AP174" t="str">
            <v>MALDEN</v>
          </cell>
          <cell r="AQ174">
            <v>9254097</v>
          </cell>
          <cell r="AR174">
            <v>11570819</v>
          </cell>
          <cell r="AS174">
            <v>0</v>
          </cell>
          <cell r="AT174">
            <v>540320.5</v>
          </cell>
          <cell r="AU174">
            <v>212837</v>
          </cell>
          <cell r="AV174">
            <v>42886.75</v>
          </cell>
          <cell r="AW174">
            <v>40623.25</v>
          </cell>
          <cell r="AX174">
            <v>188493.75</v>
          </cell>
          <cell r="AY174">
            <v>0</v>
          </cell>
          <cell r="AZ174">
            <v>1025161.25</v>
          </cell>
          <cell r="BA174">
            <v>0</v>
          </cell>
          <cell r="BC174">
            <v>165</v>
          </cell>
          <cell r="BD174" t="str">
            <v>MALDEN</v>
          </cell>
          <cell r="BF174">
            <v>208955</v>
          </cell>
          <cell r="BI174">
            <v>208955</v>
          </cell>
          <cell r="BL174">
            <v>0</v>
          </cell>
          <cell r="BM174">
            <v>208955</v>
          </cell>
          <cell r="BO174">
            <v>0</v>
          </cell>
          <cell r="BQ174">
            <v>0</v>
          </cell>
          <cell r="BR174">
            <v>0</v>
          </cell>
          <cell r="BS174">
            <v>0</v>
          </cell>
          <cell r="BU174">
            <v>0</v>
          </cell>
          <cell r="BW174">
            <v>0</v>
          </cell>
        </row>
        <row r="175">
          <cell r="A175">
            <v>166</v>
          </cell>
          <cell r="B175">
            <v>166</v>
          </cell>
          <cell r="C175" t="str">
            <v>MANCHESTER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J175">
            <v>0</v>
          </cell>
          <cell r="K175"/>
          <cell r="L175">
            <v>0</v>
          </cell>
          <cell r="M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V175">
            <v>0</v>
          </cell>
          <cell r="W175">
            <v>0</v>
          </cell>
          <cell r="X175">
            <v>166</v>
          </cell>
          <cell r="AN175">
            <v>166</v>
          </cell>
          <cell r="AO175">
            <v>166</v>
          </cell>
          <cell r="AP175" t="str">
            <v>MANCHESTER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C175">
            <v>166</v>
          </cell>
          <cell r="BD175" t="str">
            <v>MANCHESTER</v>
          </cell>
          <cell r="BI175">
            <v>0</v>
          </cell>
          <cell r="BL175">
            <v>0</v>
          </cell>
          <cell r="BM175">
            <v>0</v>
          </cell>
          <cell r="BO175">
            <v>0</v>
          </cell>
          <cell r="BQ175">
            <v>0</v>
          </cell>
          <cell r="BR175">
            <v>0</v>
          </cell>
          <cell r="BS175">
            <v>0</v>
          </cell>
          <cell r="BU175">
            <v>0</v>
          </cell>
          <cell r="BW175">
            <v>0</v>
          </cell>
        </row>
        <row r="176">
          <cell r="A176">
            <v>167</v>
          </cell>
          <cell r="B176">
            <v>167</v>
          </cell>
          <cell r="C176" t="str">
            <v>MANSFIELD</v>
          </cell>
          <cell r="D176">
            <v>107</v>
          </cell>
          <cell r="E176">
            <v>1523978</v>
          </cell>
          <cell r="F176">
            <v>0</v>
          </cell>
          <cell r="G176">
            <v>95551</v>
          </cell>
          <cell r="H176">
            <v>1619529</v>
          </cell>
          <cell r="J176">
            <v>344334.19381156197</v>
          </cell>
          <cell r="K176">
            <v>0.78567577564159119</v>
          </cell>
          <cell r="L176">
            <v>95551</v>
          </cell>
          <cell r="M176">
            <v>439885.19381156197</v>
          </cell>
          <cell r="O176">
            <v>1179643.8061884381</v>
          </cell>
          <cell r="Q176">
            <v>0</v>
          </cell>
          <cell r="R176">
            <v>344334.19381156197</v>
          </cell>
          <cell r="S176">
            <v>95551</v>
          </cell>
          <cell r="T176">
            <v>439885.19381156197</v>
          </cell>
          <cell r="V176">
            <v>533816</v>
          </cell>
          <cell r="W176">
            <v>0</v>
          </cell>
          <cell r="X176">
            <v>167</v>
          </cell>
          <cell r="Y176">
            <v>107</v>
          </cell>
          <cell r="Z176">
            <v>0</v>
          </cell>
          <cell r="AA176">
            <v>0</v>
          </cell>
          <cell r="AB176">
            <v>1523978</v>
          </cell>
          <cell r="AC176">
            <v>0</v>
          </cell>
          <cell r="AD176">
            <v>1523978</v>
          </cell>
          <cell r="AE176">
            <v>0</v>
          </cell>
          <cell r="AF176">
            <v>95551</v>
          </cell>
          <cell r="AG176">
            <v>1619529</v>
          </cell>
          <cell r="AH176">
            <v>0</v>
          </cell>
          <cell r="AJ176">
            <v>0</v>
          </cell>
          <cell r="AK176">
            <v>0</v>
          </cell>
          <cell r="AL176">
            <v>1619529</v>
          </cell>
          <cell r="AN176">
            <v>167</v>
          </cell>
          <cell r="AO176">
            <v>167</v>
          </cell>
          <cell r="AP176" t="str">
            <v>MANSFIELD</v>
          </cell>
          <cell r="AQ176">
            <v>1523978</v>
          </cell>
          <cell r="AR176">
            <v>1104331</v>
          </cell>
          <cell r="AS176">
            <v>419647</v>
          </cell>
          <cell r="AT176">
            <v>4050.75</v>
          </cell>
          <cell r="AU176">
            <v>0</v>
          </cell>
          <cell r="AV176">
            <v>0</v>
          </cell>
          <cell r="AW176">
            <v>0</v>
          </cell>
          <cell r="AX176">
            <v>14567.25</v>
          </cell>
          <cell r="AY176">
            <v>0</v>
          </cell>
          <cell r="AZ176">
            <v>438265</v>
          </cell>
          <cell r="BA176">
            <v>344334.19381156197</v>
          </cell>
          <cell r="BC176">
            <v>167</v>
          </cell>
          <cell r="BD176" t="str">
            <v>MANSFIELD</v>
          </cell>
          <cell r="BI176">
            <v>0</v>
          </cell>
          <cell r="BL176">
            <v>0</v>
          </cell>
          <cell r="BM176">
            <v>0</v>
          </cell>
          <cell r="BO176">
            <v>0</v>
          </cell>
          <cell r="BQ176">
            <v>419647</v>
          </cell>
          <cell r="BR176">
            <v>419647</v>
          </cell>
          <cell r="BS176">
            <v>0</v>
          </cell>
          <cell r="BU176">
            <v>0</v>
          </cell>
          <cell r="BW176">
            <v>0</v>
          </cell>
        </row>
        <row r="177">
          <cell r="A177">
            <v>168</v>
          </cell>
          <cell r="B177">
            <v>168</v>
          </cell>
          <cell r="C177" t="str">
            <v>MARBLEHEAD</v>
          </cell>
          <cell r="D177">
            <v>179</v>
          </cell>
          <cell r="E177">
            <v>2387724</v>
          </cell>
          <cell r="F177">
            <v>0</v>
          </cell>
          <cell r="G177">
            <v>159847</v>
          </cell>
          <cell r="H177">
            <v>2547571</v>
          </cell>
          <cell r="J177">
            <v>135335.4237978677</v>
          </cell>
          <cell r="K177">
            <v>0.46867341372066756</v>
          </cell>
          <cell r="L177">
            <v>159847</v>
          </cell>
          <cell r="M177">
            <v>295182.42379786773</v>
          </cell>
          <cell r="O177">
            <v>2252388.5762021323</v>
          </cell>
          <cell r="Q177">
            <v>0</v>
          </cell>
          <cell r="R177">
            <v>135335.4237978677</v>
          </cell>
          <cell r="S177">
            <v>159847</v>
          </cell>
          <cell r="T177">
            <v>295182.42379786773</v>
          </cell>
          <cell r="V177">
            <v>448609.75</v>
          </cell>
          <cell r="W177">
            <v>0</v>
          </cell>
          <cell r="X177">
            <v>168</v>
          </cell>
          <cell r="Y177">
            <v>179</v>
          </cell>
          <cell r="Z177">
            <v>0</v>
          </cell>
          <cell r="AA177">
            <v>0</v>
          </cell>
          <cell r="AB177">
            <v>2387724</v>
          </cell>
          <cell r="AC177">
            <v>0</v>
          </cell>
          <cell r="AD177">
            <v>2387724</v>
          </cell>
          <cell r="AE177">
            <v>0</v>
          </cell>
          <cell r="AF177">
            <v>159847</v>
          </cell>
          <cell r="AG177">
            <v>2547571</v>
          </cell>
          <cell r="AH177">
            <v>0</v>
          </cell>
          <cell r="AJ177">
            <v>0</v>
          </cell>
          <cell r="AK177">
            <v>0</v>
          </cell>
          <cell r="AL177">
            <v>2547571</v>
          </cell>
          <cell r="AN177">
            <v>168</v>
          </cell>
          <cell r="AO177">
            <v>168</v>
          </cell>
          <cell r="AP177" t="str">
            <v>MARBLEHEAD</v>
          </cell>
          <cell r="AQ177">
            <v>2387724</v>
          </cell>
          <cell r="AR177">
            <v>2222788</v>
          </cell>
          <cell r="AS177">
            <v>164936</v>
          </cell>
          <cell r="AT177">
            <v>0</v>
          </cell>
          <cell r="AU177">
            <v>50396</v>
          </cell>
          <cell r="AV177">
            <v>32087.5</v>
          </cell>
          <cell r="AW177">
            <v>6863</v>
          </cell>
          <cell r="AX177">
            <v>34480.25</v>
          </cell>
          <cell r="AY177">
            <v>0</v>
          </cell>
          <cell r="AZ177">
            <v>288762.75</v>
          </cell>
          <cell r="BA177">
            <v>135335.4237978677</v>
          </cell>
          <cell r="BC177">
            <v>168</v>
          </cell>
          <cell r="BD177" t="str">
            <v>MARBLEHEAD</v>
          </cell>
          <cell r="BI177">
            <v>0</v>
          </cell>
          <cell r="BL177">
            <v>0</v>
          </cell>
          <cell r="BM177">
            <v>0</v>
          </cell>
          <cell r="BO177">
            <v>0</v>
          </cell>
          <cell r="BQ177">
            <v>164936</v>
          </cell>
          <cell r="BR177">
            <v>164936</v>
          </cell>
          <cell r="BS177">
            <v>0</v>
          </cell>
          <cell r="BU177">
            <v>0</v>
          </cell>
          <cell r="BW177">
            <v>0</v>
          </cell>
        </row>
        <row r="178">
          <cell r="A178">
            <v>169</v>
          </cell>
          <cell r="B178">
            <v>169</v>
          </cell>
          <cell r="C178" t="str">
            <v>MARION</v>
          </cell>
          <cell r="D178">
            <v>1</v>
          </cell>
          <cell r="E178">
            <v>14915</v>
          </cell>
          <cell r="F178">
            <v>0</v>
          </cell>
          <cell r="G178">
            <v>893</v>
          </cell>
          <cell r="H178">
            <v>15808</v>
          </cell>
          <cell r="J178">
            <v>12238.249053846321</v>
          </cell>
          <cell r="K178">
            <v>0.82053295701282736</v>
          </cell>
          <cell r="L178">
            <v>893</v>
          </cell>
          <cell r="M178">
            <v>13131.249053846321</v>
          </cell>
          <cell r="O178">
            <v>2676.7509461536793</v>
          </cell>
          <cell r="Q178">
            <v>0</v>
          </cell>
          <cell r="R178">
            <v>12238.249053846321</v>
          </cell>
          <cell r="S178">
            <v>893</v>
          </cell>
          <cell r="T178">
            <v>13131.249053846321</v>
          </cell>
          <cell r="V178">
            <v>15808</v>
          </cell>
          <cell r="W178">
            <v>0</v>
          </cell>
          <cell r="X178">
            <v>169</v>
          </cell>
          <cell r="Y178">
            <v>1</v>
          </cell>
          <cell r="Z178">
            <v>0</v>
          </cell>
          <cell r="AA178">
            <v>0</v>
          </cell>
          <cell r="AB178">
            <v>14915</v>
          </cell>
          <cell r="AC178">
            <v>0</v>
          </cell>
          <cell r="AD178">
            <v>14915</v>
          </cell>
          <cell r="AE178">
            <v>0</v>
          </cell>
          <cell r="AF178">
            <v>893</v>
          </cell>
          <cell r="AG178">
            <v>15808</v>
          </cell>
          <cell r="AH178">
            <v>0</v>
          </cell>
          <cell r="AJ178">
            <v>0</v>
          </cell>
          <cell r="AK178">
            <v>0</v>
          </cell>
          <cell r="AL178">
            <v>15808</v>
          </cell>
          <cell r="AN178">
            <v>169</v>
          </cell>
          <cell r="AO178">
            <v>169</v>
          </cell>
          <cell r="AP178" t="str">
            <v>MARION</v>
          </cell>
          <cell r="AQ178">
            <v>14915</v>
          </cell>
          <cell r="AR178">
            <v>0</v>
          </cell>
          <cell r="AS178">
            <v>14915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14915</v>
          </cell>
          <cell r="BA178">
            <v>12238.249053846321</v>
          </cell>
          <cell r="BC178">
            <v>169</v>
          </cell>
          <cell r="BD178" t="str">
            <v>MARION</v>
          </cell>
          <cell r="BI178">
            <v>0</v>
          </cell>
          <cell r="BL178">
            <v>0</v>
          </cell>
          <cell r="BM178">
            <v>0</v>
          </cell>
          <cell r="BO178">
            <v>0</v>
          </cell>
          <cell r="BQ178">
            <v>14915</v>
          </cell>
          <cell r="BR178">
            <v>14915</v>
          </cell>
          <cell r="BS178">
            <v>0</v>
          </cell>
          <cell r="BU178">
            <v>0</v>
          </cell>
          <cell r="BW178">
            <v>0</v>
          </cell>
        </row>
        <row r="179">
          <cell r="A179">
            <v>170</v>
          </cell>
          <cell r="B179">
            <v>170</v>
          </cell>
          <cell r="C179" t="str">
            <v>MARLBOROUGH</v>
          </cell>
          <cell r="D179">
            <v>533</v>
          </cell>
          <cell r="E179">
            <v>7606984.0309287487</v>
          </cell>
          <cell r="F179">
            <v>0</v>
          </cell>
          <cell r="G179">
            <v>475969</v>
          </cell>
          <cell r="H179">
            <v>8082953.0309287487</v>
          </cell>
          <cell r="J179">
            <v>266916.11416250229</v>
          </cell>
          <cell r="K179">
            <v>0.20423613892708206</v>
          </cell>
          <cell r="L179">
            <v>475969</v>
          </cell>
          <cell r="M179">
            <v>742885.11416250234</v>
          </cell>
          <cell r="O179">
            <v>7340067.9167662468</v>
          </cell>
          <cell r="Q179">
            <v>0</v>
          </cell>
          <cell r="R179">
            <v>266916.11416250229</v>
          </cell>
          <cell r="S179">
            <v>475969</v>
          </cell>
          <cell r="T179">
            <v>742885.11416250234</v>
          </cell>
          <cell r="V179">
            <v>1782868.5309287487</v>
          </cell>
          <cell r="W179">
            <v>0</v>
          </cell>
          <cell r="X179">
            <v>170</v>
          </cell>
          <cell r="Y179">
            <v>533</v>
          </cell>
          <cell r="Z179">
            <v>0</v>
          </cell>
          <cell r="AA179">
            <v>0</v>
          </cell>
          <cell r="AB179">
            <v>7649741</v>
          </cell>
          <cell r="AC179">
            <v>42756.969071252264</v>
          </cell>
          <cell r="AD179">
            <v>7606984.0309287487</v>
          </cell>
          <cell r="AE179">
            <v>0</v>
          </cell>
          <cell r="AF179">
            <v>475969</v>
          </cell>
          <cell r="AG179">
            <v>8082953.0309287487</v>
          </cell>
          <cell r="AH179">
            <v>0</v>
          </cell>
          <cell r="AJ179">
            <v>0</v>
          </cell>
          <cell r="AK179">
            <v>0</v>
          </cell>
          <cell r="AL179">
            <v>8082953.0309287487</v>
          </cell>
          <cell r="AN179">
            <v>170</v>
          </cell>
          <cell r="AO179">
            <v>170</v>
          </cell>
          <cell r="AP179" t="str">
            <v>MARLBOROUGH</v>
          </cell>
          <cell r="AQ179">
            <v>7606984.0309287487</v>
          </cell>
          <cell r="AR179">
            <v>7281688</v>
          </cell>
          <cell r="AS179">
            <v>325296.03092874866</v>
          </cell>
          <cell r="AT179">
            <v>169787.75</v>
          </cell>
          <cell r="AU179">
            <v>294176</v>
          </cell>
          <cell r="AV179">
            <v>176584.25</v>
          </cell>
          <cell r="AW179">
            <v>146599.75</v>
          </cell>
          <cell r="AX179">
            <v>194455.75</v>
          </cell>
          <cell r="AY179">
            <v>0</v>
          </cell>
          <cell r="AZ179">
            <v>1306899.5309287487</v>
          </cell>
          <cell r="BA179">
            <v>266916.11416250229</v>
          </cell>
          <cell r="BC179">
            <v>170</v>
          </cell>
          <cell r="BD179" t="str">
            <v>MARLBOROUGH</v>
          </cell>
          <cell r="BI179">
            <v>0</v>
          </cell>
          <cell r="BL179">
            <v>0</v>
          </cell>
          <cell r="BM179">
            <v>0</v>
          </cell>
          <cell r="BO179">
            <v>0</v>
          </cell>
          <cell r="BQ179">
            <v>325296.03092874866</v>
          </cell>
          <cell r="BR179">
            <v>325296.03092874866</v>
          </cell>
          <cell r="BS179">
            <v>0</v>
          </cell>
          <cell r="BU179">
            <v>0</v>
          </cell>
          <cell r="BW179">
            <v>0</v>
          </cell>
        </row>
        <row r="180">
          <cell r="A180">
            <v>171</v>
          </cell>
          <cell r="B180">
            <v>171</v>
          </cell>
          <cell r="C180" t="str">
            <v>MARSHFIELD</v>
          </cell>
          <cell r="D180">
            <v>17</v>
          </cell>
          <cell r="E180">
            <v>226853</v>
          </cell>
          <cell r="F180">
            <v>0</v>
          </cell>
          <cell r="G180">
            <v>15181</v>
          </cell>
          <cell r="H180">
            <v>242034</v>
          </cell>
          <cell r="J180">
            <v>0</v>
          </cell>
          <cell r="K180">
            <v>0</v>
          </cell>
          <cell r="L180">
            <v>15181</v>
          </cell>
          <cell r="M180">
            <v>15181</v>
          </cell>
          <cell r="O180">
            <v>226853</v>
          </cell>
          <cell r="Q180">
            <v>0</v>
          </cell>
          <cell r="R180">
            <v>0</v>
          </cell>
          <cell r="S180">
            <v>15181</v>
          </cell>
          <cell r="T180">
            <v>15181</v>
          </cell>
          <cell r="V180">
            <v>37056.25</v>
          </cell>
          <cell r="W180">
            <v>0</v>
          </cell>
          <cell r="X180">
            <v>171</v>
          </cell>
          <cell r="Y180">
            <v>17</v>
          </cell>
          <cell r="Z180">
            <v>0</v>
          </cell>
          <cell r="AA180">
            <v>0</v>
          </cell>
          <cell r="AB180">
            <v>226853</v>
          </cell>
          <cell r="AC180">
            <v>0</v>
          </cell>
          <cell r="AD180">
            <v>226853</v>
          </cell>
          <cell r="AE180">
            <v>0</v>
          </cell>
          <cell r="AF180">
            <v>15181</v>
          </cell>
          <cell r="AG180">
            <v>242034</v>
          </cell>
          <cell r="AH180">
            <v>0</v>
          </cell>
          <cell r="AJ180">
            <v>0</v>
          </cell>
          <cell r="AK180">
            <v>0</v>
          </cell>
          <cell r="AL180">
            <v>242034</v>
          </cell>
          <cell r="AN180">
            <v>171</v>
          </cell>
          <cell r="AO180">
            <v>171</v>
          </cell>
          <cell r="AP180" t="str">
            <v>MARSHFIELD</v>
          </cell>
          <cell r="AQ180">
            <v>226853</v>
          </cell>
          <cell r="AR180">
            <v>257018</v>
          </cell>
          <cell r="AS180">
            <v>0</v>
          </cell>
          <cell r="AT180">
            <v>5223.5</v>
          </cell>
          <cell r="AU180">
            <v>764</v>
          </cell>
          <cell r="AV180">
            <v>0</v>
          </cell>
          <cell r="AW180">
            <v>0</v>
          </cell>
          <cell r="AX180">
            <v>15887.75</v>
          </cell>
          <cell r="AY180">
            <v>0</v>
          </cell>
          <cell r="AZ180">
            <v>21875.25</v>
          </cell>
          <cell r="BA180">
            <v>0</v>
          </cell>
          <cell r="BC180">
            <v>171</v>
          </cell>
          <cell r="BD180" t="str">
            <v>MARSHFIELD</v>
          </cell>
          <cell r="BI180">
            <v>0</v>
          </cell>
          <cell r="BL180">
            <v>0</v>
          </cell>
          <cell r="BM180">
            <v>0</v>
          </cell>
          <cell r="BO180">
            <v>0</v>
          </cell>
          <cell r="BQ180">
            <v>0</v>
          </cell>
          <cell r="BR180">
            <v>0</v>
          </cell>
          <cell r="BS180">
            <v>0</v>
          </cell>
          <cell r="BU180">
            <v>0</v>
          </cell>
          <cell r="BW180">
            <v>0</v>
          </cell>
        </row>
        <row r="181">
          <cell r="A181">
            <v>172</v>
          </cell>
          <cell r="B181">
            <v>172</v>
          </cell>
          <cell r="C181" t="str">
            <v>MASHPEE</v>
          </cell>
          <cell r="D181">
            <v>46</v>
          </cell>
          <cell r="E181">
            <v>808124</v>
          </cell>
          <cell r="F181">
            <v>0</v>
          </cell>
          <cell r="G181">
            <v>41078</v>
          </cell>
          <cell r="H181">
            <v>849202</v>
          </cell>
          <cell r="J181">
            <v>0</v>
          </cell>
          <cell r="K181">
            <v>0</v>
          </cell>
          <cell r="L181">
            <v>41078</v>
          </cell>
          <cell r="M181">
            <v>41078</v>
          </cell>
          <cell r="O181">
            <v>808124</v>
          </cell>
          <cell r="Q181">
            <v>0</v>
          </cell>
          <cell r="R181">
            <v>0</v>
          </cell>
          <cell r="S181">
            <v>41078</v>
          </cell>
          <cell r="T181">
            <v>41078</v>
          </cell>
          <cell r="V181">
            <v>149295.75</v>
          </cell>
          <cell r="W181">
            <v>0</v>
          </cell>
          <cell r="X181">
            <v>172</v>
          </cell>
          <cell r="Y181">
            <v>46</v>
          </cell>
          <cell r="Z181">
            <v>0</v>
          </cell>
          <cell r="AA181">
            <v>0</v>
          </cell>
          <cell r="AB181">
            <v>808124</v>
          </cell>
          <cell r="AC181">
            <v>0</v>
          </cell>
          <cell r="AD181">
            <v>808124</v>
          </cell>
          <cell r="AE181">
            <v>0</v>
          </cell>
          <cell r="AF181">
            <v>41078</v>
          </cell>
          <cell r="AG181">
            <v>849202</v>
          </cell>
          <cell r="AH181">
            <v>0</v>
          </cell>
          <cell r="AJ181">
            <v>0</v>
          </cell>
          <cell r="AK181">
            <v>0</v>
          </cell>
          <cell r="AL181">
            <v>849202</v>
          </cell>
          <cell r="AN181">
            <v>172</v>
          </cell>
          <cell r="AO181">
            <v>172</v>
          </cell>
          <cell r="AP181" t="str">
            <v>MASHPEE</v>
          </cell>
          <cell r="AQ181">
            <v>808124</v>
          </cell>
          <cell r="AR181">
            <v>924216</v>
          </cell>
          <cell r="AS181">
            <v>0</v>
          </cell>
          <cell r="AT181">
            <v>51748.75</v>
          </cell>
          <cell r="AU181">
            <v>27334</v>
          </cell>
          <cell r="AV181">
            <v>12504</v>
          </cell>
          <cell r="AW181">
            <v>0</v>
          </cell>
          <cell r="AX181">
            <v>16631</v>
          </cell>
          <cell r="AY181">
            <v>0</v>
          </cell>
          <cell r="AZ181">
            <v>108217.75</v>
          </cell>
          <cell r="BA181">
            <v>0</v>
          </cell>
          <cell r="BC181">
            <v>172</v>
          </cell>
          <cell r="BD181" t="str">
            <v>MASHPEE</v>
          </cell>
          <cell r="BI181">
            <v>0</v>
          </cell>
          <cell r="BL181">
            <v>0</v>
          </cell>
          <cell r="BM181">
            <v>0</v>
          </cell>
          <cell r="BO181">
            <v>0</v>
          </cell>
          <cell r="BQ181">
            <v>0</v>
          </cell>
          <cell r="BR181">
            <v>0</v>
          </cell>
          <cell r="BS181">
            <v>0</v>
          </cell>
          <cell r="BU181">
            <v>0</v>
          </cell>
          <cell r="BW181">
            <v>0</v>
          </cell>
        </row>
        <row r="182">
          <cell r="A182">
            <v>173</v>
          </cell>
          <cell r="B182">
            <v>173</v>
          </cell>
          <cell r="C182" t="str">
            <v>MATTAPOISETT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J182">
            <v>0</v>
          </cell>
          <cell r="K182"/>
          <cell r="L182">
            <v>0</v>
          </cell>
          <cell r="M182">
            <v>0</v>
          </cell>
          <cell r="O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V182">
            <v>0</v>
          </cell>
          <cell r="W182">
            <v>0</v>
          </cell>
          <cell r="X182">
            <v>173</v>
          </cell>
          <cell r="AN182">
            <v>173</v>
          </cell>
          <cell r="AO182">
            <v>173</v>
          </cell>
          <cell r="AP182" t="str">
            <v>MATTAPOISETT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C182">
            <v>173</v>
          </cell>
          <cell r="BD182" t="str">
            <v>MATTAPOISETT</v>
          </cell>
          <cell r="BI182">
            <v>0</v>
          </cell>
          <cell r="BL182">
            <v>0</v>
          </cell>
          <cell r="BM182">
            <v>0</v>
          </cell>
          <cell r="BO182">
            <v>0</v>
          </cell>
          <cell r="BQ182">
            <v>0</v>
          </cell>
          <cell r="BR182">
            <v>0</v>
          </cell>
          <cell r="BS182">
            <v>0</v>
          </cell>
          <cell r="BU182">
            <v>0</v>
          </cell>
          <cell r="BW182">
            <v>0</v>
          </cell>
        </row>
        <row r="183">
          <cell r="A183">
            <v>174</v>
          </cell>
          <cell r="B183">
            <v>174</v>
          </cell>
          <cell r="C183" t="str">
            <v>MAYNARD</v>
          </cell>
          <cell r="D183">
            <v>58</v>
          </cell>
          <cell r="E183">
            <v>802321</v>
          </cell>
          <cell r="F183">
            <v>0</v>
          </cell>
          <cell r="G183">
            <v>51794</v>
          </cell>
          <cell r="H183">
            <v>854115</v>
          </cell>
          <cell r="J183">
            <v>168033.66213482886</v>
          </cell>
          <cell r="K183">
            <v>0.53097831209528157</v>
          </cell>
          <cell r="L183">
            <v>51794</v>
          </cell>
          <cell r="M183">
            <v>219827.66213482886</v>
          </cell>
          <cell r="O183">
            <v>634287.33786517114</v>
          </cell>
          <cell r="Q183">
            <v>0</v>
          </cell>
          <cell r="R183">
            <v>168033.66213482886</v>
          </cell>
          <cell r="S183">
            <v>51794</v>
          </cell>
          <cell r="T183">
            <v>219827.66213482886</v>
          </cell>
          <cell r="V183">
            <v>368254.5</v>
          </cell>
          <cell r="W183">
            <v>0</v>
          </cell>
          <cell r="X183">
            <v>174</v>
          </cell>
          <cell r="Y183">
            <v>58</v>
          </cell>
          <cell r="Z183">
            <v>0</v>
          </cell>
          <cell r="AA183">
            <v>0</v>
          </cell>
          <cell r="AB183">
            <v>802321</v>
          </cell>
          <cell r="AC183">
            <v>0</v>
          </cell>
          <cell r="AD183">
            <v>802321</v>
          </cell>
          <cell r="AE183">
            <v>0</v>
          </cell>
          <cell r="AF183">
            <v>51794</v>
          </cell>
          <cell r="AG183">
            <v>854115</v>
          </cell>
          <cell r="AH183">
            <v>0</v>
          </cell>
          <cell r="AJ183">
            <v>0</v>
          </cell>
          <cell r="AK183">
            <v>0</v>
          </cell>
          <cell r="AL183">
            <v>854115</v>
          </cell>
          <cell r="AN183">
            <v>174</v>
          </cell>
          <cell r="AO183">
            <v>174</v>
          </cell>
          <cell r="AP183" t="str">
            <v>MAYNARD</v>
          </cell>
          <cell r="AQ183">
            <v>802321</v>
          </cell>
          <cell r="AR183">
            <v>597535</v>
          </cell>
          <cell r="AS183">
            <v>204786</v>
          </cell>
          <cell r="AT183">
            <v>41014.75</v>
          </cell>
          <cell r="AU183">
            <v>17187</v>
          </cell>
          <cell r="AV183">
            <v>47153.5</v>
          </cell>
          <cell r="AW183">
            <v>0</v>
          </cell>
          <cell r="AX183">
            <v>6319.25</v>
          </cell>
          <cell r="AY183">
            <v>0</v>
          </cell>
          <cell r="AZ183">
            <v>316460.5</v>
          </cell>
          <cell r="BA183">
            <v>168033.66213482886</v>
          </cell>
          <cell r="BC183">
            <v>174</v>
          </cell>
          <cell r="BD183" t="str">
            <v>MAYNARD</v>
          </cell>
          <cell r="BI183">
            <v>0</v>
          </cell>
          <cell r="BL183">
            <v>0</v>
          </cell>
          <cell r="BM183">
            <v>0</v>
          </cell>
          <cell r="BO183">
            <v>0</v>
          </cell>
          <cell r="BQ183">
            <v>204786</v>
          </cell>
          <cell r="BR183">
            <v>204786</v>
          </cell>
          <cell r="BS183">
            <v>0</v>
          </cell>
          <cell r="BU183">
            <v>0</v>
          </cell>
          <cell r="BW183">
            <v>0</v>
          </cell>
        </row>
        <row r="184">
          <cell r="A184">
            <v>175</v>
          </cell>
          <cell r="B184">
            <v>175</v>
          </cell>
          <cell r="C184" t="str">
            <v>MEDFIELD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O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V184">
            <v>6925</v>
          </cell>
          <cell r="W184">
            <v>0</v>
          </cell>
          <cell r="X184">
            <v>175</v>
          </cell>
          <cell r="AN184">
            <v>175</v>
          </cell>
          <cell r="AO184">
            <v>175</v>
          </cell>
          <cell r="AP184" t="str">
            <v>MEDFIELD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2662</v>
          </cell>
          <cell r="AV184">
            <v>1449</v>
          </cell>
          <cell r="AW184">
            <v>0</v>
          </cell>
          <cell r="AX184">
            <v>2814</v>
          </cell>
          <cell r="AY184">
            <v>0</v>
          </cell>
          <cell r="AZ184">
            <v>6925</v>
          </cell>
          <cell r="BA184">
            <v>0</v>
          </cell>
          <cell r="BC184">
            <v>175</v>
          </cell>
          <cell r="BD184" t="str">
            <v>MEDFIELD</v>
          </cell>
          <cell r="BI184">
            <v>0</v>
          </cell>
          <cell r="BL184">
            <v>0</v>
          </cell>
          <cell r="BM184">
            <v>0</v>
          </cell>
          <cell r="BO184">
            <v>0</v>
          </cell>
          <cell r="BQ184">
            <v>0</v>
          </cell>
          <cell r="BR184">
            <v>0</v>
          </cell>
          <cell r="BS184">
            <v>0</v>
          </cell>
          <cell r="BU184">
            <v>0</v>
          </cell>
          <cell r="BW184">
            <v>0</v>
          </cell>
        </row>
        <row r="185">
          <cell r="A185">
            <v>176</v>
          </cell>
          <cell r="B185">
            <v>176</v>
          </cell>
          <cell r="C185" t="str">
            <v>MEDFORD</v>
          </cell>
          <cell r="D185">
            <v>378</v>
          </cell>
          <cell r="E185">
            <v>5332132</v>
          </cell>
          <cell r="F185">
            <v>0</v>
          </cell>
          <cell r="G185">
            <v>337554</v>
          </cell>
          <cell r="H185">
            <v>5669686</v>
          </cell>
          <cell r="J185">
            <v>376991.40550067247</v>
          </cell>
          <cell r="K185">
            <v>0.4867556582609095</v>
          </cell>
          <cell r="L185">
            <v>337554</v>
          </cell>
          <cell r="M185">
            <v>714545.40550067252</v>
          </cell>
          <cell r="O185">
            <v>4955140.5944993272</v>
          </cell>
          <cell r="Q185">
            <v>0</v>
          </cell>
          <cell r="R185">
            <v>376991.40550067247</v>
          </cell>
          <cell r="S185">
            <v>337554</v>
          </cell>
          <cell r="T185">
            <v>714545.40550067252</v>
          </cell>
          <cell r="V185">
            <v>1112052.25</v>
          </cell>
          <cell r="W185">
            <v>0</v>
          </cell>
          <cell r="X185">
            <v>176</v>
          </cell>
          <cell r="Y185">
            <v>378</v>
          </cell>
          <cell r="Z185">
            <v>0</v>
          </cell>
          <cell r="AA185">
            <v>0</v>
          </cell>
          <cell r="AB185">
            <v>5332132</v>
          </cell>
          <cell r="AC185">
            <v>0</v>
          </cell>
          <cell r="AD185">
            <v>5332132</v>
          </cell>
          <cell r="AE185">
            <v>0</v>
          </cell>
          <cell r="AF185">
            <v>337554</v>
          </cell>
          <cell r="AG185">
            <v>5669686</v>
          </cell>
          <cell r="AH185">
            <v>0</v>
          </cell>
          <cell r="AJ185">
            <v>0</v>
          </cell>
          <cell r="AK185">
            <v>0</v>
          </cell>
          <cell r="AL185">
            <v>5669686</v>
          </cell>
          <cell r="AN185">
            <v>176</v>
          </cell>
          <cell r="AO185">
            <v>176</v>
          </cell>
          <cell r="AP185" t="str">
            <v>MEDFORD</v>
          </cell>
          <cell r="AQ185">
            <v>5332132</v>
          </cell>
          <cell r="AR185">
            <v>4872685</v>
          </cell>
          <cell r="AS185">
            <v>459447</v>
          </cell>
          <cell r="AT185">
            <v>111923</v>
          </cell>
          <cell r="AU185">
            <v>39571</v>
          </cell>
          <cell r="AV185">
            <v>73107</v>
          </cell>
          <cell r="AW185">
            <v>28096.25</v>
          </cell>
          <cell r="AX185">
            <v>62354</v>
          </cell>
          <cell r="AY185">
            <v>0</v>
          </cell>
          <cell r="AZ185">
            <v>774498.25</v>
          </cell>
          <cell r="BA185">
            <v>376991.40550067247</v>
          </cell>
          <cell r="BC185">
            <v>176</v>
          </cell>
          <cell r="BD185" t="str">
            <v>MEDFORD</v>
          </cell>
          <cell r="BI185">
            <v>0</v>
          </cell>
          <cell r="BL185">
            <v>0</v>
          </cell>
          <cell r="BM185">
            <v>0</v>
          </cell>
          <cell r="BO185">
            <v>0</v>
          </cell>
          <cell r="BQ185">
            <v>459447</v>
          </cell>
          <cell r="BR185">
            <v>459447</v>
          </cell>
          <cell r="BS185">
            <v>0</v>
          </cell>
          <cell r="BU185">
            <v>0</v>
          </cell>
          <cell r="BW185">
            <v>0</v>
          </cell>
        </row>
        <row r="186">
          <cell r="A186">
            <v>177</v>
          </cell>
          <cell r="B186">
            <v>177</v>
          </cell>
          <cell r="C186" t="str">
            <v>MEDWAY</v>
          </cell>
          <cell r="D186">
            <v>15</v>
          </cell>
          <cell r="E186">
            <v>215541</v>
          </cell>
          <cell r="F186">
            <v>0</v>
          </cell>
          <cell r="G186">
            <v>13395</v>
          </cell>
          <cell r="H186">
            <v>228936</v>
          </cell>
          <cell r="J186">
            <v>40899.465242304381</v>
          </cell>
          <cell r="K186">
            <v>0.72707575272531433</v>
          </cell>
          <cell r="L186">
            <v>13395</v>
          </cell>
          <cell r="M186">
            <v>54294.465242304381</v>
          </cell>
          <cell r="O186">
            <v>174641.53475769563</v>
          </cell>
          <cell r="Q186">
            <v>0</v>
          </cell>
          <cell r="R186">
            <v>40899.465242304381</v>
          </cell>
          <cell r="S186">
            <v>13395</v>
          </cell>
          <cell r="T186">
            <v>54294.465242304381</v>
          </cell>
          <cell r="V186">
            <v>69647</v>
          </cell>
          <cell r="W186">
            <v>0</v>
          </cell>
          <cell r="X186">
            <v>177</v>
          </cell>
          <cell r="Y186">
            <v>15</v>
          </cell>
          <cell r="Z186">
            <v>0</v>
          </cell>
          <cell r="AA186">
            <v>0</v>
          </cell>
          <cell r="AB186">
            <v>215541</v>
          </cell>
          <cell r="AC186">
            <v>0</v>
          </cell>
          <cell r="AD186">
            <v>215541</v>
          </cell>
          <cell r="AE186">
            <v>0</v>
          </cell>
          <cell r="AF186">
            <v>13395</v>
          </cell>
          <cell r="AG186">
            <v>228936</v>
          </cell>
          <cell r="AH186">
            <v>0</v>
          </cell>
          <cell r="AJ186">
            <v>0</v>
          </cell>
          <cell r="AK186">
            <v>0</v>
          </cell>
          <cell r="AL186">
            <v>228936</v>
          </cell>
          <cell r="AN186">
            <v>177</v>
          </cell>
          <cell r="AO186">
            <v>177</v>
          </cell>
          <cell r="AP186" t="str">
            <v>MEDWAY</v>
          </cell>
          <cell r="AQ186">
            <v>215541</v>
          </cell>
          <cell r="AR186">
            <v>165696</v>
          </cell>
          <cell r="AS186">
            <v>49845</v>
          </cell>
          <cell r="AT186">
            <v>6407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56252</v>
          </cell>
          <cell r="BA186">
            <v>40899.465242304381</v>
          </cell>
          <cell r="BC186">
            <v>177</v>
          </cell>
          <cell r="BD186" t="str">
            <v>MEDWAY</v>
          </cell>
          <cell r="BI186">
            <v>0</v>
          </cell>
          <cell r="BL186">
            <v>0</v>
          </cell>
          <cell r="BM186">
            <v>0</v>
          </cell>
          <cell r="BO186">
            <v>0</v>
          </cell>
          <cell r="BQ186">
            <v>49845</v>
          </cell>
          <cell r="BR186">
            <v>49845</v>
          </cell>
          <cell r="BS186">
            <v>0</v>
          </cell>
          <cell r="BU186">
            <v>0</v>
          </cell>
          <cell r="BW186">
            <v>0</v>
          </cell>
        </row>
        <row r="187">
          <cell r="A187">
            <v>178</v>
          </cell>
          <cell r="B187">
            <v>178</v>
          </cell>
          <cell r="C187" t="str">
            <v>MELROSE</v>
          </cell>
          <cell r="D187">
            <v>249</v>
          </cell>
          <cell r="E187">
            <v>2686265</v>
          </cell>
          <cell r="F187">
            <v>0</v>
          </cell>
          <cell r="G187">
            <v>222357</v>
          </cell>
          <cell r="H187">
            <v>2908622</v>
          </cell>
          <cell r="J187">
            <v>159061.1342498936</v>
          </cell>
          <cell r="K187">
            <v>0.57078057167322849</v>
          </cell>
          <cell r="L187">
            <v>222357</v>
          </cell>
          <cell r="M187">
            <v>381418.1342498936</v>
          </cell>
          <cell r="O187">
            <v>2527203.8657501065</v>
          </cell>
          <cell r="Q187">
            <v>0</v>
          </cell>
          <cell r="R187">
            <v>159061.1342498936</v>
          </cell>
          <cell r="S187">
            <v>222357</v>
          </cell>
          <cell r="T187">
            <v>381418.1342498936</v>
          </cell>
          <cell r="V187">
            <v>501030</v>
          </cell>
          <cell r="W187">
            <v>0</v>
          </cell>
          <cell r="X187">
            <v>178</v>
          </cell>
          <cell r="Y187">
            <v>249</v>
          </cell>
          <cell r="Z187">
            <v>0</v>
          </cell>
          <cell r="AA187">
            <v>0</v>
          </cell>
          <cell r="AB187">
            <v>2686265</v>
          </cell>
          <cell r="AC187">
            <v>0</v>
          </cell>
          <cell r="AD187">
            <v>2686265</v>
          </cell>
          <cell r="AE187">
            <v>0</v>
          </cell>
          <cell r="AF187">
            <v>222357</v>
          </cell>
          <cell r="AG187">
            <v>2908622</v>
          </cell>
          <cell r="AH187">
            <v>0</v>
          </cell>
          <cell r="AJ187">
            <v>0</v>
          </cell>
          <cell r="AK187">
            <v>0</v>
          </cell>
          <cell r="AL187">
            <v>2908622</v>
          </cell>
          <cell r="AN187">
            <v>178</v>
          </cell>
          <cell r="AO187">
            <v>178</v>
          </cell>
          <cell r="AP187" t="str">
            <v>MELROSE</v>
          </cell>
          <cell r="AQ187">
            <v>2686265</v>
          </cell>
          <cell r="AR187">
            <v>2492414</v>
          </cell>
          <cell r="AS187">
            <v>193851</v>
          </cell>
          <cell r="AT187">
            <v>0</v>
          </cell>
          <cell r="AU187">
            <v>17708</v>
          </cell>
          <cell r="AV187">
            <v>0</v>
          </cell>
          <cell r="AW187">
            <v>48831.75</v>
          </cell>
          <cell r="AX187">
            <v>18282.25</v>
          </cell>
          <cell r="AY187">
            <v>0</v>
          </cell>
          <cell r="AZ187">
            <v>278673</v>
          </cell>
          <cell r="BA187">
            <v>159061.1342498936</v>
          </cell>
          <cell r="BC187">
            <v>178</v>
          </cell>
          <cell r="BD187" t="str">
            <v>MELROSE</v>
          </cell>
          <cell r="BI187">
            <v>0</v>
          </cell>
          <cell r="BL187">
            <v>0</v>
          </cell>
          <cell r="BM187">
            <v>0</v>
          </cell>
          <cell r="BO187">
            <v>0</v>
          </cell>
          <cell r="BQ187">
            <v>193851</v>
          </cell>
          <cell r="BR187">
            <v>193851</v>
          </cell>
          <cell r="BS187">
            <v>0</v>
          </cell>
          <cell r="BU187">
            <v>0</v>
          </cell>
          <cell r="BW187">
            <v>0</v>
          </cell>
        </row>
        <row r="188">
          <cell r="A188">
            <v>179</v>
          </cell>
          <cell r="B188">
            <v>179</v>
          </cell>
          <cell r="C188" t="str">
            <v>MENDON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0</v>
          </cell>
          <cell r="K188"/>
          <cell r="L188">
            <v>0</v>
          </cell>
          <cell r="M188">
            <v>0</v>
          </cell>
          <cell r="O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V188">
            <v>0</v>
          </cell>
          <cell r="W188">
            <v>0</v>
          </cell>
          <cell r="X188">
            <v>179</v>
          </cell>
          <cell r="AN188">
            <v>179</v>
          </cell>
          <cell r="AO188">
            <v>179</v>
          </cell>
          <cell r="AP188" t="str">
            <v>MENDON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C188">
            <v>179</v>
          </cell>
          <cell r="BD188" t="str">
            <v>MENDON</v>
          </cell>
          <cell r="BI188">
            <v>0</v>
          </cell>
          <cell r="BL188">
            <v>0</v>
          </cell>
          <cell r="BM188">
            <v>0</v>
          </cell>
          <cell r="BO188">
            <v>0</v>
          </cell>
          <cell r="BQ188">
            <v>0</v>
          </cell>
          <cell r="BR188">
            <v>0</v>
          </cell>
          <cell r="BS188">
            <v>0</v>
          </cell>
          <cell r="BU188">
            <v>0</v>
          </cell>
          <cell r="BW188">
            <v>0</v>
          </cell>
        </row>
        <row r="189">
          <cell r="A189">
            <v>180</v>
          </cell>
          <cell r="B189">
            <v>180</v>
          </cell>
          <cell r="C189" t="str">
            <v>MERRIMAC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J189">
            <v>0</v>
          </cell>
          <cell r="K189"/>
          <cell r="L189">
            <v>0</v>
          </cell>
          <cell r="M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V189">
            <v>0</v>
          </cell>
          <cell r="W189">
            <v>0</v>
          </cell>
          <cell r="X189">
            <v>180</v>
          </cell>
          <cell r="AN189">
            <v>180</v>
          </cell>
          <cell r="AO189">
            <v>180</v>
          </cell>
          <cell r="AP189" t="str">
            <v>MERRIMAC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C189">
            <v>180</v>
          </cell>
          <cell r="BD189" t="str">
            <v>MERRIMAC</v>
          </cell>
          <cell r="BI189">
            <v>0</v>
          </cell>
          <cell r="BL189">
            <v>0</v>
          </cell>
          <cell r="BM189">
            <v>0</v>
          </cell>
          <cell r="BO189">
            <v>0</v>
          </cell>
          <cell r="BQ189">
            <v>0</v>
          </cell>
          <cell r="BR189">
            <v>0</v>
          </cell>
          <cell r="BS189">
            <v>0</v>
          </cell>
          <cell r="BU189">
            <v>0</v>
          </cell>
          <cell r="BW189">
            <v>0</v>
          </cell>
        </row>
        <row r="190">
          <cell r="A190">
            <v>181</v>
          </cell>
          <cell r="B190">
            <v>181</v>
          </cell>
          <cell r="C190" t="str">
            <v>METHUEN</v>
          </cell>
          <cell r="D190">
            <v>126</v>
          </cell>
          <cell r="E190">
            <v>1459510</v>
          </cell>
          <cell r="F190">
            <v>0</v>
          </cell>
          <cell r="G190">
            <v>112518</v>
          </cell>
          <cell r="H190">
            <v>1572028</v>
          </cell>
          <cell r="J190">
            <v>269335.01994171849</v>
          </cell>
          <cell r="K190">
            <v>0.54149120908275816</v>
          </cell>
          <cell r="L190">
            <v>112518</v>
          </cell>
          <cell r="M190">
            <v>381853.01994171849</v>
          </cell>
          <cell r="O190">
            <v>1190174.9800582814</v>
          </cell>
          <cell r="Q190">
            <v>0</v>
          </cell>
          <cell r="R190">
            <v>269335.01994171849</v>
          </cell>
          <cell r="S190">
            <v>112518</v>
          </cell>
          <cell r="T190">
            <v>381853.01994171849</v>
          </cell>
          <cell r="V190">
            <v>609913</v>
          </cell>
          <cell r="W190">
            <v>0</v>
          </cell>
          <cell r="X190">
            <v>181</v>
          </cell>
          <cell r="Y190">
            <v>126</v>
          </cell>
          <cell r="Z190">
            <v>0</v>
          </cell>
          <cell r="AA190">
            <v>0</v>
          </cell>
          <cell r="AB190">
            <v>1459510</v>
          </cell>
          <cell r="AC190">
            <v>0</v>
          </cell>
          <cell r="AD190">
            <v>1459510</v>
          </cell>
          <cell r="AE190">
            <v>0</v>
          </cell>
          <cell r="AF190">
            <v>112518</v>
          </cell>
          <cell r="AG190">
            <v>1572028</v>
          </cell>
          <cell r="AH190">
            <v>0</v>
          </cell>
          <cell r="AJ190">
            <v>0</v>
          </cell>
          <cell r="AK190">
            <v>0</v>
          </cell>
          <cell r="AL190">
            <v>1572028</v>
          </cell>
          <cell r="AN190">
            <v>181</v>
          </cell>
          <cell r="AO190">
            <v>181</v>
          </cell>
          <cell r="AP190" t="str">
            <v>METHUEN</v>
          </cell>
          <cell r="AQ190">
            <v>1459510</v>
          </cell>
          <cell r="AR190">
            <v>1131266</v>
          </cell>
          <cell r="AS190">
            <v>328244</v>
          </cell>
          <cell r="AT190">
            <v>8543.75</v>
          </cell>
          <cell r="AU190">
            <v>48653</v>
          </cell>
          <cell r="AV190">
            <v>39226</v>
          </cell>
          <cell r="AW190">
            <v>25644.25</v>
          </cell>
          <cell r="AX190">
            <v>47084</v>
          </cell>
          <cell r="AY190">
            <v>0</v>
          </cell>
          <cell r="AZ190">
            <v>497395</v>
          </cell>
          <cell r="BA190">
            <v>269335.01994171849</v>
          </cell>
          <cell r="BC190">
            <v>181</v>
          </cell>
          <cell r="BD190" t="str">
            <v>METHUEN</v>
          </cell>
          <cell r="BI190">
            <v>0</v>
          </cell>
          <cell r="BL190">
            <v>0</v>
          </cell>
          <cell r="BM190">
            <v>0</v>
          </cell>
          <cell r="BO190">
            <v>0</v>
          </cell>
          <cell r="BQ190">
            <v>328244</v>
          </cell>
          <cell r="BR190">
            <v>328244</v>
          </cell>
          <cell r="BS190">
            <v>0</v>
          </cell>
          <cell r="BU190">
            <v>0</v>
          </cell>
          <cell r="BW190">
            <v>0</v>
          </cell>
        </row>
        <row r="191">
          <cell r="A191">
            <v>182</v>
          </cell>
          <cell r="B191">
            <v>182</v>
          </cell>
          <cell r="C191" t="str">
            <v>MIDDLEBOROUGH</v>
          </cell>
          <cell r="D191">
            <v>43</v>
          </cell>
          <cell r="E191">
            <v>576276</v>
          </cell>
          <cell r="F191">
            <v>0</v>
          </cell>
          <cell r="G191">
            <v>38399</v>
          </cell>
          <cell r="H191">
            <v>614675</v>
          </cell>
          <cell r="J191">
            <v>66310.550388034637</v>
          </cell>
          <cell r="K191">
            <v>0.36438272445693159</v>
          </cell>
          <cell r="L191">
            <v>38399</v>
          </cell>
          <cell r="M191">
            <v>104709.55038803464</v>
          </cell>
          <cell r="O191">
            <v>509965.44961196533</v>
          </cell>
          <cell r="Q191">
            <v>0</v>
          </cell>
          <cell r="R191">
            <v>66310.550388034637</v>
          </cell>
          <cell r="S191">
            <v>38399</v>
          </cell>
          <cell r="T191">
            <v>104709.55038803464</v>
          </cell>
          <cell r="V191">
            <v>220379.5</v>
          </cell>
          <cell r="W191">
            <v>0</v>
          </cell>
          <cell r="X191">
            <v>182</v>
          </cell>
          <cell r="Y191">
            <v>43</v>
          </cell>
          <cell r="Z191">
            <v>0</v>
          </cell>
          <cell r="AA191">
            <v>0</v>
          </cell>
          <cell r="AB191">
            <v>576276</v>
          </cell>
          <cell r="AC191">
            <v>0</v>
          </cell>
          <cell r="AD191">
            <v>576276</v>
          </cell>
          <cell r="AE191">
            <v>0</v>
          </cell>
          <cell r="AF191">
            <v>38399</v>
          </cell>
          <cell r="AG191">
            <v>614675</v>
          </cell>
          <cell r="AH191">
            <v>0</v>
          </cell>
          <cell r="AJ191">
            <v>0</v>
          </cell>
          <cell r="AK191">
            <v>0</v>
          </cell>
          <cell r="AL191">
            <v>614675</v>
          </cell>
          <cell r="AN191">
            <v>182</v>
          </cell>
          <cell r="AO191">
            <v>182</v>
          </cell>
          <cell r="AP191" t="str">
            <v>MIDDLEBOROUGH</v>
          </cell>
          <cell r="AQ191">
            <v>576276</v>
          </cell>
          <cell r="AR191">
            <v>495462</v>
          </cell>
          <cell r="AS191">
            <v>80814</v>
          </cell>
          <cell r="AT191">
            <v>31853</v>
          </cell>
          <cell r="AU191">
            <v>28812</v>
          </cell>
          <cell r="AV191">
            <v>23633.25</v>
          </cell>
          <cell r="AW191">
            <v>13384.5</v>
          </cell>
          <cell r="AX191">
            <v>3483.75</v>
          </cell>
          <cell r="AY191">
            <v>0</v>
          </cell>
          <cell r="AZ191">
            <v>181980.5</v>
          </cell>
          <cell r="BA191">
            <v>66310.550388034637</v>
          </cell>
          <cell r="BC191">
            <v>182</v>
          </cell>
          <cell r="BD191" t="str">
            <v>MIDDLEBOROUGH</v>
          </cell>
          <cell r="BI191">
            <v>0</v>
          </cell>
          <cell r="BL191">
            <v>0</v>
          </cell>
          <cell r="BM191">
            <v>0</v>
          </cell>
          <cell r="BO191">
            <v>0</v>
          </cell>
          <cell r="BQ191">
            <v>80814</v>
          </cell>
          <cell r="BR191">
            <v>80814</v>
          </cell>
          <cell r="BS191">
            <v>0</v>
          </cell>
          <cell r="BU191">
            <v>0</v>
          </cell>
          <cell r="BW191">
            <v>0</v>
          </cell>
        </row>
        <row r="192">
          <cell r="A192">
            <v>183</v>
          </cell>
          <cell r="B192">
            <v>183</v>
          </cell>
          <cell r="C192" t="str">
            <v>MIDDLEFIELD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J192">
            <v>0</v>
          </cell>
          <cell r="K192"/>
          <cell r="L192">
            <v>0</v>
          </cell>
          <cell r="M192">
            <v>0</v>
          </cell>
          <cell r="O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V192">
            <v>0</v>
          </cell>
          <cell r="W192">
            <v>0</v>
          </cell>
          <cell r="X192">
            <v>183</v>
          </cell>
          <cell r="AN192">
            <v>183</v>
          </cell>
          <cell r="AO192">
            <v>183</v>
          </cell>
          <cell r="AP192" t="str">
            <v>MIDDLEFIELD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C192">
            <v>183</v>
          </cell>
          <cell r="BD192" t="str">
            <v>MIDDLEFIELD</v>
          </cell>
          <cell r="BI192">
            <v>0</v>
          </cell>
          <cell r="BL192">
            <v>0</v>
          </cell>
          <cell r="BM192">
            <v>0</v>
          </cell>
          <cell r="BO192">
            <v>0</v>
          </cell>
          <cell r="BQ192">
            <v>0</v>
          </cell>
          <cell r="BR192">
            <v>0</v>
          </cell>
          <cell r="BS192">
            <v>0</v>
          </cell>
          <cell r="BU192">
            <v>0</v>
          </cell>
          <cell r="BW192">
            <v>0</v>
          </cell>
        </row>
        <row r="193">
          <cell r="A193">
            <v>184</v>
          </cell>
          <cell r="B193">
            <v>184</v>
          </cell>
          <cell r="C193" t="str">
            <v>MIDDLETON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J193">
            <v>0</v>
          </cell>
          <cell r="K193"/>
          <cell r="L193">
            <v>0</v>
          </cell>
          <cell r="M193">
            <v>0</v>
          </cell>
          <cell r="O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V193">
            <v>0</v>
          </cell>
          <cell r="W193">
            <v>0</v>
          </cell>
          <cell r="X193">
            <v>184</v>
          </cell>
          <cell r="AN193">
            <v>184</v>
          </cell>
          <cell r="AO193">
            <v>184</v>
          </cell>
          <cell r="AP193" t="str">
            <v>MIDDLETON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C193">
            <v>184</v>
          </cell>
          <cell r="BD193" t="str">
            <v>MIDDLETON</v>
          </cell>
          <cell r="BI193">
            <v>0</v>
          </cell>
          <cell r="BL193">
            <v>0</v>
          </cell>
          <cell r="BM193">
            <v>0</v>
          </cell>
          <cell r="BO193">
            <v>0</v>
          </cell>
          <cell r="BQ193">
            <v>0</v>
          </cell>
          <cell r="BR193">
            <v>0</v>
          </cell>
          <cell r="BS193">
            <v>0</v>
          </cell>
          <cell r="BU193">
            <v>0</v>
          </cell>
          <cell r="BW193">
            <v>0</v>
          </cell>
        </row>
        <row r="194">
          <cell r="A194">
            <v>185</v>
          </cell>
          <cell r="B194">
            <v>185</v>
          </cell>
          <cell r="C194" t="str">
            <v>MILFORD</v>
          </cell>
          <cell r="D194">
            <v>26</v>
          </cell>
          <cell r="E194">
            <v>313397</v>
          </cell>
          <cell r="F194">
            <v>0</v>
          </cell>
          <cell r="G194">
            <v>23218</v>
          </cell>
          <cell r="H194">
            <v>336615</v>
          </cell>
          <cell r="J194">
            <v>0</v>
          </cell>
          <cell r="K194">
            <v>0</v>
          </cell>
          <cell r="L194">
            <v>23218</v>
          </cell>
          <cell r="M194">
            <v>23218</v>
          </cell>
          <cell r="O194">
            <v>313397</v>
          </cell>
          <cell r="Q194">
            <v>0</v>
          </cell>
          <cell r="R194">
            <v>0</v>
          </cell>
          <cell r="S194">
            <v>23218</v>
          </cell>
          <cell r="T194">
            <v>23218</v>
          </cell>
          <cell r="V194">
            <v>94277.75</v>
          </cell>
          <cell r="W194">
            <v>0</v>
          </cell>
          <cell r="X194">
            <v>185</v>
          </cell>
          <cell r="Y194">
            <v>26</v>
          </cell>
          <cell r="Z194">
            <v>0</v>
          </cell>
          <cell r="AA194">
            <v>0</v>
          </cell>
          <cell r="AB194">
            <v>313397</v>
          </cell>
          <cell r="AC194">
            <v>0</v>
          </cell>
          <cell r="AD194">
            <v>313397</v>
          </cell>
          <cell r="AE194">
            <v>0</v>
          </cell>
          <cell r="AF194">
            <v>23218</v>
          </cell>
          <cell r="AG194">
            <v>336615</v>
          </cell>
          <cell r="AH194">
            <v>0</v>
          </cell>
          <cell r="AJ194">
            <v>0</v>
          </cell>
          <cell r="AK194">
            <v>0</v>
          </cell>
          <cell r="AL194">
            <v>336615</v>
          </cell>
          <cell r="AN194">
            <v>185</v>
          </cell>
          <cell r="AO194">
            <v>185</v>
          </cell>
          <cell r="AP194" t="str">
            <v>MILFORD</v>
          </cell>
          <cell r="AQ194">
            <v>313397</v>
          </cell>
          <cell r="AR194">
            <v>318841</v>
          </cell>
          <cell r="AS194">
            <v>0</v>
          </cell>
          <cell r="AT194">
            <v>47173</v>
          </cell>
          <cell r="AU194">
            <v>8305</v>
          </cell>
          <cell r="AV194">
            <v>9660.25</v>
          </cell>
          <cell r="AW194">
            <v>2608.25</v>
          </cell>
          <cell r="AX194">
            <v>3313.25</v>
          </cell>
          <cell r="AY194">
            <v>0</v>
          </cell>
          <cell r="AZ194">
            <v>71059.75</v>
          </cell>
          <cell r="BA194">
            <v>0</v>
          </cell>
          <cell r="BC194">
            <v>185</v>
          </cell>
          <cell r="BD194" t="str">
            <v>MILFORD</v>
          </cell>
          <cell r="BI194">
            <v>0</v>
          </cell>
          <cell r="BL194">
            <v>0</v>
          </cell>
          <cell r="BM194">
            <v>0</v>
          </cell>
          <cell r="BO194">
            <v>0</v>
          </cell>
          <cell r="BQ194">
            <v>0</v>
          </cell>
          <cell r="BR194">
            <v>0</v>
          </cell>
          <cell r="BS194">
            <v>0</v>
          </cell>
          <cell r="BU194">
            <v>0</v>
          </cell>
          <cell r="BW194">
            <v>0</v>
          </cell>
        </row>
        <row r="195">
          <cell r="A195">
            <v>186</v>
          </cell>
          <cell r="B195">
            <v>186</v>
          </cell>
          <cell r="C195" t="str">
            <v>MILLBURY</v>
          </cell>
          <cell r="D195">
            <v>6</v>
          </cell>
          <cell r="E195">
            <v>102548</v>
          </cell>
          <cell r="F195">
            <v>0</v>
          </cell>
          <cell r="G195">
            <v>5358</v>
          </cell>
          <cell r="H195">
            <v>107906</v>
          </cell>
          <cell r="J195">
            <v>20772.612339736737</v>
          </cell>
          <cell r="K195">
            <v>0.54208278548373534</v>
          </cell>
          <cell r="L195">
            <v>5358</v>
          </cell>
          <cell r="M195">
            <v>26130.612339736737</v>
          </cell>
          <cell r="O195">
            <v>81775.387660263266</v>
          </cell>
          <cell r="Q195">
            <v>0</v>
          </cell>
          <cell r="R195">
            <v>20772.612339736737</v>
          </cell>
          <cell r="S195">
            <v>5358</v>
          </cell>
          <cell r="T195">
            <v>26130.612339736737</v>
          </cell>
          <cell r="V195">
            <v>43678</v>
          </cell>
          <cell r="W195">
            <v>0</v>
          </cell>
          <cell r="X195">
            <v>186</v>
          </cell>
          <cell r="Y195">
            <v>6</v>
          </cell>
          <cell r="Z195">
            <v>0</v>
          </cell>
          <cell r="AA195">
            <v>0</v>
          </cell>
          <cell r="AB195">
            <v>102548</v>
          </cell>
          <cell r="AC195">
            <v>0</v>
          </cell>
          <cell r="AD195">
            <v>102548</v>
          </cell>
          <cell r="AE195">
            <v>0</v>
          </cell>
          <cell r="AF195">
            <v>5358</v>
          </cell>
          <cell r="AG195">
            <v>107906</v>
          </cell>
          <cell r="AH195">
            <v>0</v>
          </cell>
          <cell r="AJ195">
            <v>0</v>
          </cell>
          <cell r="AK195">
            <v>0</v>
          </cell>
          <cell r="AL195">
            <v>107906</v>
          </cell>
          <cell r="AN195">
            <v>186</v>
          </cell>
          <cell r="AO195">
            <v>186</v>
          </cell>
          <cell r="AP195" t="str">
            <v>MILLBURY</v>
          </cell>
          <cell r="AQ195">
            <v>102548</v>
          </cell>
          <cell r="AR195">
            <v>77232</v>
          </cell>
          <cell r="AS195">
            <v>25316</v>
          </cell>
          <cell r="AT195">
            <v>2654.25</v>
          </cell>
          <cell r="AU195">
            <v>0</v>
          </cell>
          <cell r="AV195">
            <v>1273.75</v>
          </cell>
          <cell r="AW195">
            <v>0</v>
          </cell>
          <cell r="AX195">
            <v>9076</v>
          </cell>
          <cell r="AY195">
            <v>0</v>
          </cell>
          <cell r="AZ195">
            <v>38320</v>
          </cell>
          <cell r="BA195">
            <v>20772.612339736737</v>
          </cell>
          <cell r="BC195">
            <v>186</v>
          </cell>
          <cell r="BD195" t="str">
            <v>MILLBURY</v>
          </cell>
          <cell r="BI195">
            <v>0</v>
          </cell>
          <cell r="BL195">
            <v>0</v>
          </cell>
          <cell r="BM195">
            <v>0</v>
          </cell>
          <cell r="BO195">
            <v>0</v>
          </cell>
          <cell r="BQ195">
            <v>25316</v>
          </cell>
          <cell r="BR195">
            <v>25316</v>
          </cell>
          <cell r="BS195">
            <v>0</v>
          </cell>
          <cell r="BU195">
            <v>0</v>
          </cell>
          <cell r="BW195">
            <v>0</v>
          </cell>
        </row>
        <row r="196">
          <cell r="A196">
            <v>187</v>
          </cell>
          <cell r="B196">
            <v>187</v>
          </cell>
          <cell r="C196" t="str">
            <v>MILLIS</v>
          </cell>
          <cell r="D196">
            <v>5</v>
          </cell>
          <cell r="E196">
            <v>71070</v>
          </cell>
          <cell r="F196">
            <v>0</v>
          </cell>
          <cell r="G196">
            <v>4465</v>
          </cell>
          <cell r="H196">
            <v>75535</v>
          </cell>
          <cell r="J196">
            <v>0</v>
          </cell>
          <cell r="K196">
            <v>0</v>
          </cell>
          <cell r="L196">
            <v>4465</v>
          </cell>
          <cell r="M196">
            <v>4465</v>
          </cell>
          <cell r="O196">
            <v>71070</v>
          </cell>
          <cell r="Q196">
            <v>0</v>
          </cell>
          <cell r="R196">
            <v>0</v>
          </cell>
          <cell r="S196">
            <v>4465</v>
          </cell>
          <cell r="T196">
            <v>4465</v>
          </cell>
          <cell r="V196">
            <v>25024</v>
          </cell>
          <cell r="W196">
            <v>0</v>
          </cell>
          <cell r="X196">
            <v>187</v>
          </cell>
          <cell r="Y196">
            <v>5</v>
          </cell>
          <cell r="Z196">
            <v>0</v>
          </cell>
          <cell r="AA196">
            <v>0</v>
          </cell>
          <cell r="AB196">
            <v>71070</v>
          </cell>
          <cell r="AC196">
            <v>0</v>
          </cell>
          <cell r="AD196">
            <v>71070</v>
          </cell>
          <cell r="AE196">
            <v>0</v>
          </cell>
          <cell r="AF196">
            <v>4465</v>
          </cell>
          <cell r="AG196">
            <v>75535</v>
          </cell>
          <cell r="AH196">
            <v>0</v>
          </cell>
          <cell r="AJ196">
            <v>0</v>
          </cell>
          <cell r="AK196">
            <v>0</v>
          </cell>
          <cell r="AL196">
            <v>75535</v>
          </cell>
          <cell r="AN196">
            <v>187</v>
          </cell>
          <cell r="AO196">
            <v>187</v>
          </cell>
          <cell r="AP196" t="str">
            <v>MILLIS</v>
          </cell>
          <cell r="AQ196">
            <v>71070</v>
          </cell>
          <cell r="AR196">
            <v>71174</v>
          </cell>
          <cell r="AS196">
            <v>0</v>
          </cell>
          <cell r="AT196">
            <v>4554.5</v>
          </cell>
          <cell r="AU196">
            <v>10465</v>
          </cell>
          <cell r="AV196">
            <v>140.25</v>
          </cell>
          <cell r="AW196">
            <v>0</v>
          </cell>
          <cell r="AX196">
            <v>5399.25</v>
          </cell>
          <cell r="AY196">
            <v>0</v>
          </cell>
          <cell r="AZ196">
            <v>20559</v>
          </cell>
          <cell r="BA196">
            <v>0</v>
          </cell>
          <cell r="BC196">
            <v>187</v>
          </cell>
          <cell r="BD196" t="str">
            <v>MILLIS</v>
          </cell>
          <cell r="BI196">
            <v>0</v>
          </cell>
          <cell r="BL196">
            <v>0</v>
          </cell>
          <cell r="BM196">
            <v>0</v>
          </cell>
          <cell r="BO196">
            <v>0</v>
          </cell>
          <cell r="BQ196">
            <v>0</v>
          </cell>
          <cell r="BR196">
            <v>0</v>
          </cell>
          <cell r="BS196">
            <v>0</v>
          </cell>
          <cell r="BU196">
            <v>0</v>
          </cell>
          <cell r="BW196">
            <v>0</v>
          </cell>
        </row>
        <row r="197">
          <cell r="A197">
            <v>188</v>
          </cell>
          <cell r="B197">
            <v>188</v>
          </cell>
          <cell r="C197" t="str">
            <v>MILLVILLE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J197">
            <v>0</v>
          </cell>
          <cell r="K197"/>
          <cell r="L197">
            <v>0</v>
          </cell>
          <cell r="M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V197">
            <v>0</v>
          </cell>
          <cell r="W197">
            <v>0</v>
          </cell>
          <cell r="X197">
            <v>188</v>
          </cell>
          <cell r="AN197">
            <v>188</v>
          </cell>
          <cell r="AO197">
            <v>188</v>
          </cell>
          <cell r="AP197" t="str">
            <v>MILLVILLE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C197">
            <v>188</v>
          </cell>
          <cell r="BD197" t="str">
            <v>MILLVILLE</v>
          </cell>
          <cell r="BI197">
            <v>0</v>
          </cell>
          <cell r="BL197">
            <v>0</v>
          </cell>
          <cell r="BM197">
            <v>0</v>
          </cell>
          <cell r="BO197">
            <v>0</v>
          </cell>
          <cell r="BQ197">
            <v>0</v>
          </cell>
          <cell r="BR197">
            <v>0</v>
          </cell>
          <cell r="BS197">
            <v>0</v>
          </cell>
          <cell r="BU197">
            <v>0</v>
          </cell>
          <cell r="BW197">
            <v>0</v>
          </cell>
        </row>
        <row r="198">
          <cell r="A198">
            <v>189</v>
          </cell>
          <cell r="B198">
            <v>189</v>
          </cell>
          <cell r="C198" t="str">
            <v>MILTON</v>
          </cell>
          <cell r="D198">
            <v>16</v>
          </cell>
          <cell r="E198">
            <v>269375</v>
          </cell>
          <cell r="F198">
            <v>0</v>
          </cell>
          <cell r="G198">
            <v>14288</v>
          </cell>
          <cell r="H198">
            <v>283663</v>
          </cell>
          <cell r="J198">
            <v>107584.99919169387</v>
          </cell>
          <cell r="K198">
            <v>0.69681998644181287</v>
          </cell>
          <cell r="L198">
            <v>14288</v>
          </cell>
          <cell r="M198">
            <v>121872.99919169387</v>
          </cell>
          <cell r="O198">
            <v>161790.00080830613</v>
          </cell>
          <cell r="Q198">
            <v>0</v>
          </cell>
          <cell r="R198">
            <v>107584.99919169387</v>
          </cell>
          <cell r="S198">
            <v>14288</v>
          </cell>
          <cell r="T198">
            <v>121872.99919169387</v>
          </cell>
          <cell r="V198">
            <v>168682.25</v>
          </cell>
          <cell r="W198">
            <v>0</v>
          </cell>
          <cell r="X198">
            <v>189</v>
          </cell>
          <cell r="Y198">
            <v>16</v>
          </cell>
          <cell r="Z198">
            <v>0</v>
          </cell>
          <cell r="AA198">
            <v>0</v>
          </cell>
          <cell r="AB198">
            <v>269375</v>
          </cell>
          <cell r="AC198">
            <v>0</v>
          </cell>
          <cell r="AD198">
            <v>269375</v>
          </cell>
          <cell r="AE198">
            <v>0</v>
          </cell>
          <cell r="AF198">
            <v>14288</v>
          </cell>
          <cell r="AG198">
            <v>283663</v>
          </cell>
          <cell r="AH198">
            <v>0</v>
          </cell>
          <cell r="AJ198">
            <v>0</v>
          </cell>
          <cell r="AK198">
            <v>0</v>
          </cell>
          <cell r="AL198">
            <v>283663</v>
          </cell>
          <cell r="AN198">
            <v>189</v>
          </cell>
          <cell r="AO198">
            <v>189</v>
          </cell>
          <cell r="AP198" t="str">
            <v>MILTON</v>
          </cell>
          <cell r="AQ198">
            <v>269375</v>
          </cell>
          <cell r="AR198">
            <v>138259</v>
          </cell>
          <cell r="AS198">
            <v>131116</v>
          </cell>
          <cell r="AT198">
            <v>5509.25</v>
          </cell>
          <cell r="AU198">
            <v>60</v>
          </cell>
          <cell r="AV198">
            <v>0</v>
          </cell>
          <cell r="AW198">
            <v>10748.75</v>
          </cell>
          <cell r="AX198">
            <v>6960.25</v>
          </cell>
          <cell r="AY198">
            <v>0</v>
          </cell>
          <cell r="AZ198">
            <v>154394.25</v>
          </cell>
          <cell r="BA198">
            <v>107584.99919169387</v>
          </cell>
          <cell r="BC198">
            <v>189</v>
          </cell>
          <cell r="BD198" t="str">
            <v>MILTON</v>
          </cell>
          <cell r="BI198">
            <v>0</v>
          </cell>
          <cell r="BL198">
            <v>0</v>
          </cell>
          <cell r="BM198">
            <v>0</v>
          </cell>
          <cell r="BO198">
            <v>0</v>
          </cell>
          <cell r="BQ198">
            <v>131116</v>
          </cell>
          <cell r="BR198">
            <v>131116</v>
          </cell>
          <cell r="BS198">
            <v>0</v>
          </cell>
          <cell r="BU198">
            <v>0</v>
          </cell>
          <cell r="BW198">
            <v>0</v>
          </cell>
        </row>
        <row r="199">
          <cell r="A199">
            <v>190</v>
          </cell>
          <cell r="B199">
            <v>190</v>
          </cell>
          <cell r="C199" t="str">
            <v>MONROE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J199">
            <v>0</v>
          </cell>
          <cell r="K199"/>
          <cell r="L199">
            <v>0</v>
          </cell>
          <cell r="M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V199">
            <v>0</v>
          </cell>
          <cell r="W199">
            <v>0</v>
          </cell>
          <cell r="X199">
            <v>190</v>
          </cell>
          <cell r="AN199">
            <v>190</v>
          </cell>
          <cell r="AO199">
            <v>190</v>
          </cell>
          <cell r="AP199" t="str">
            <v>MONROE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C199">
            <v>190</v>
          </cell>
          <cell r="BD199" t="str">
            <v>MONROE</v>
          </cell>
          <cell r="BI199">
            <v>0</v>
          </cell>
          <cell r="BL199">
            <v>0</v>
          </cell>
          <cell r="BM199">
            <v>0</v>
          </cell>
          <cell r="BO199">
            <v>0</v>
          </cell>
          <cell r="BQ199">
            <v>0</v>
          </cell>
          <cell r="BR199">
            <v>0</v>
          </cell>
          <cell r="BS199">
            <v>0</v>
          </cell>
          <cell r="BU199">
            <v>0</v>
          </cell>
          <cell r="BW199">
            <v>0</v>
          </cell>
        </row>
        <row r="200">
          <cell r="A200">
            <v>191</v>
          </cell>
          <cell r="B200">
            <v>191</v>
          </cell>
          <cell r="C200" t="str">
            <v>MONSON</v>
          </cell>
          <cell r="D200">
            <v>26</v>
          </cell>
          <cell r="E200">
            <v>328379</v>
          </cell>
          <cell r="F200">
            <v>0</v>
          </cell>
          <cell r="G200">
            <v>23218</v>
          </cell>
          <cell r="H200">
            <v>351597</v>
          </cell>
          <cell r="J200">
            <v>39634.203422590603</v>
          </cell>
          <cell r="K200">
            <v>0.33573939477249654</v>
          </cell>
          <cell r="L200">
            <v>23218</v>
          </cell>
          <cell r="M200">
            <v>62852.203422590603</v>
          </cell>
          <cell r="O200">
            <v>288744.79657740938</v>
          </cell>
          <cell r="Q200">
            <v>0</v>
          </cell>
          <cell r="R200">
            <v>39634.203422590603</v>
          </cell>
          <cell r="S200">
            <v>23218</v>
          </cell>
          <cell r="T200">
            <v>62852.203422590603</v>
          </cell>
          <cell r="V200">
            <v>141268.5</v>
          </cell>
          <cell r="W200">
            <v>0</v>
          </cell>
          <cell r="X200">
            <v>191</v>
          </cell>
          <cell r="Y200">
            <v>26</v>
          </cell>
          <cell r="Z200">
            <v>0</v>
          </cell>
          <cell r="AA200">
            <v>0</v>
          </cell>
          <cell r="AB200">
            <v>328379</v>
          </cell>
          <cell r="AC200">
            <v>0</v>
          </cell>
          <cell r="AD200">
            <v>328379</v>
          </cell>
          <cell r="AE200">
            <v>0</v>
          </cell>
          <cell r="AF200">
            <v>23218</v>
          </cell>
          <cell r="AG200">
            <v>351597</v>
          </cell>
          <cell r="AH200">
            <v>0</v>
          </cell>
          <cell r="AJ200">
            <v>0</v>
          </cell>
          <cell r="AK200">
            <v>0</v>
          </cell>
          <cell r="AL200">
            <v>351597</v>
          </cell>
          <cell r="AN200">
            <v>191</v>
          </cell>
          <cell r="AO200">
            <v>191</v>
          </cell>
          <cell r="AP200" t="str">
            <v>MONSON</v>
          </cell>
          <cell r="AQ200">
            <v>328379</v>
          </cell>
          <cell r="AR200">
            <v>280076</v>
          </cell>
          <cell r="AS200">
            <v>48303</v>
          </cell>
          <cell r="AT200">
            <v>56632.25</v>
          </cell>
          <cell r="AU200">
            <v>0</v>
          </cell>
          <cell r="AV200">
            <v>0</v>
          </cell>
          <cell r="AW200">
            <v>0</v>
          </cell>
          <cell r="AX200">
            <v>13115.25</v>
          </cell>
          <cell r="AY200">
            <v>0</v>
          </cell>
          <cell r="AZ200">
            <v>118050.5</v>
          </cell>
          <cell r="BA200">
            <v>39634.203422590603</v>
          </cell>
          <cell r="BC200">
            <v>191</v>
          </cell>
          <cell r="BD200" t="str">
            <v>MONSON</v>
          </cell>
          <cell r="BI200">
            <v>0</v>
          </cell>
          <cell r="BL200">
            <v>0</v>
          </cell>
          <cell r="BM200">
            <v>0</v>
          </cell>
          <cell r="BO200">
            <v>0</v>
          </cell>
          <cell r="BQ200">
            <v>48303</v>
          </cell>
          <cell r="BR200">
            <v>48303</v>
          </cell>
          <cell r="BS200">
            <v>0</v>
          </cell>
          <cell r="BU200">
            <v>0</v>
          </cell>
          <cell r="BW200">
            <v>0</v>
          </cell>
        </row>
        <row r="201">
          <cell r="A201">
            <v>192</v>
          </cell>
          <cell r="B201">
            <v>192</v>
          </cell>
          <cell r="C201" t="str">
            <v>MONTAGUE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J201">
            <v>0</v>
          </cell>
          <cell r="K201"/>
          <cell r="L201">
            <v>0</v>
          </cell>
          <cell r="M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V201">
            <v>0</v>
          </cell>
          <cell r="W201">
            <v>0</v>
          </cell>
          <cell r="X201">
            <v>192</v>
          </cell>
          <cell r="AN201">
            <v>192</v>
          </cell>
          <cell r="AO201">
            <v>192</v>
          </cell>
          <cell r="AP201" t="str">
            <v>MONTAGUE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C201">
            <v>192</v>
          </cell>
          <cell r="BD201" t="str">
            <v>MONTAGUE</v>
          </cell>
          <cell r="BI201">
            <v>0</v>
          </cell>
          <cell r="BL201">
            <v>0</v>
          </cell>
          <cell r="BM201">
            <v>0</v>
          </cell>
          <cell r="BO201">
            <v>0</v>
          </cell>
          <cell r="BQ201">
            <v>0</v>
          </cell>
          <cell r="BR201">
            <v>0</v>
          </cell>
          <cell r="BS201">
            <v>0</v>
          </cell>
          <cell r="BU201">
            <v>0</v>
          </cell>
          <cell r="BW201">
            <v>0</v>
          </cell>
        </row>
        <row r="202">
          <cell r="A202">
            <v>193</v>
          </cell>
          <cell r="B202">
            <v>193</v>
          </cell>
          <cell r="C202" t="str">
            <v>MONTEREY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J202">
            <v>0</v>
          </cell>
          <cell r="K202"/>
          <cell r="L202">
            <v>0</v>
          </cell>
          <cell r="M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V202">
            <v>0</v>
          </cell>
          <cell r="W202">
            <v>0</v>
          </cell>
          <cell r="X202">
            <v>193</v>
          </cell>
          <cell r="AN202">
            <v>193</v>
          </cell>
          <cell r="AO202">
            <v>193</v>
          </cell>
          <cell r="AP202" t="str">
            <v>MONTEREY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C202">
            <v>193</v>
          </cell>
          <cell r="BD202" t="str">
            <v>MONTEREY</v>
          </cell>
          <cell r="BI202">
            <v>0</v>
          </cell>
          <cell r="BL202">
            <v>0</v>
          </cell>
          <cell r="BM202">
            <v>0</v>
          </cell>
          <cell r="BO202">
            <v>0</v>
          </cell>
          <cell r="BQ202">
            <v>0</v>
          </cell>
          <cell r="BR202">
            <v>0</v>
          </cell>
          <cell r="BS202">
            <v>0</v>
          </cell>
          <cell r="BU202">
            <v>0</v>
          </cell>
          <cell r="BW202">
            <v>0</v>
          </cell>
        </row>
        <row r="203">
          <cell r="A203">
            <v>194</v>
          </cell>
          <cell r="B203">
            <v>194</v>
          </cell>
          <cell r="C203" t="str">
            <v>MONTGOMERY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J203">
            <v>0</v>
          </cell>
          <cell r="K203"/>
          <cell r="L203">
            <v>0</v>
          </cell>
          <cell r="M203">
            <v>0</v>
          </cell>
          <cell r="O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V203">
            <v>0</v>
          </cell>
          <cell r="W203">
            <v>0</v>
          </cell>
          <cell r="X203">
            <v>194</v>
          </cell>
          <cell r="AN203">
            <v>194</v>
          </cell>
          <cell r="AO203">
            <v>194</v>
          </cell>
          <cell r="AP203" t="str">
            <v>MONTGOMERY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C203">
            <v>194</v>
          </cell>
          <cell r="BD203" t="str">
            <v>MONTGOMERY</v>
          </cell>
          <cell r="BI203">
            <v>0</v>
          </cell>
          <cell r="BL203">
            <v>0</v>
          </cell>
          <cell r="BM203">
            <v>0</v>
          </cell>
          <cell r="BO203">
            <v>0</v>
          </cell>
          <cell r="BQ203">
            <v>0</v>
          </cell>
          <cell r="BR203">
            <v>0</v>
          </cell>
          <cell r="BS203">
            <v>0</v>
          </cell>
          <cell r="BU203">
            <v>0</v>
          </cell>
          <cell r="BW203">
            <v>0</v>
          </cell>
        </row>
        <row r="204">
          <cell r="A204">
            <v>195</v>
          </cell>
          <cell r="B204">
            <v>195</v>
          </cell>
          <cell r="C204" t="str">
            <v>MOUNT WASHINGTON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J204">
            <v>0</v>
          </cell>
          <cell r="K204"/>
          <cell r="L204">
            <v>0</v>
          </cell>
          <cell r="M204">
            <v>0</v>
          </cell>
          <cell r="O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V204">
            <v>0</v>
          </cell>
          <cell r="W204">
            <v>0</v>
          </cell>
          <cell r="X204">
            <v>195</v>
          </cell>
          <cell r="AN204">
            <v>195</v>
          </cell>
          <cell r="AO204">
            <v>195</v>
          </cell>
          <cell r="AP204" t="str">
            <v>MOUNT WASHINGTON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C204">
            <v>195</v>
          </cell>
          <cell r="BD204" t="str">
            <v>MOUNT WASHINGTON</v>
          </cell>
          <cell r="BI204">
            <v>0</v>
          </cell>
          <cell r="BL204">
            <v>0</v>
          </cell>
          <cell r="BM204">
            <v>0</v>
          </cell>
          <cell r="BO204">
            <v>0</v>
          </cell>
          <cell r="BQ204">
            <v>0</v>
          </cell>
          <cell r="BR204">
            <v>0</v>
          </cell>
          <cell r="BS204">
            <v>0</v>
          </cell>
          <cell r="BU204">
            <v>0</v>
          </cell>
          <cell r="BW204">
            <v>0</v>
          </cell>
        </row>
        <row r="205">
          <cell r="A205">
            <v>196</v>
          </cell>
          <cell r="B205">
            <v>196</v>
          </cell>
          <cell r="C205" t="str">
            <v>NAHANT</v>
          </cell>
          <cell r="D205">
            <v>2</v>
          </cell>
          <cell r="E205">
            <v>25908</v>
          </cell>
          <cell r="F205">
            <v>0</v>
          </cell>
          <cell r="G205">
            <v>1786</v>
          </cell>
          <cell r="H205">
            <v>27694</v>
          </cell>
          <cell r="J205">
            <v>982.99848250136722</v>
          </cell>
          <cell r="K205">
            <v>0.36840569005953988</v>
          </cell>
          <cell r="L205">
            <v>1786</v>
          </cell>
          <cell r="M205">
            <v>2768.9984825013671</v>
          </cell>
          <cell r="O205">
            <v>24925.001517498633</v>
          </cell>
          <cell r="Q205">
            <v>0</v>
          </cell>
          <cell r="R205">
            <v>982.99848250136722</v>
          </cell>
          <cell r="S205">
            <v>1786</v>
          </cell>
          <cell r="T205">
            <v>2768.9984825013671</v>
          </cell>
          <cell r="V205">
            <v>4454.25</v>
          </cell>
          <cell r="W205">
            <v>0</v>
          </cell>
          <cell r="X205">
            <v>196</v>
          </cell>
          <cell r="Y205">
            <v>2</v>
          </cell>
          <cell r="Z205">
            <v>0</v>
          </cell>
          <cell r="AA205">
            <v>0</v>
          </cell>
          <cell r="AB205">
            <v>25908</v>
          </cell>
          <cell r="AC205">
            <v>0</v>
          </cell>
          <cell r="AD205">
            <v>25908</v>
          </cell>
          <cell r="AE205">
            <v>0</v>
          </cell>
          <cell r="AF205">
            <v>1786</v>
          </cell>
          <cell r="AG205">
            <v>27694</v>
          </cell>
          <cell r="AH205">
            <v>0</v>
          </cell>
          <cell r="AJ205">
            <v>0</v>
          </cell>
          <cell r="AK205">
            <v>0</v>
          </cell>
          <cell r="AL205">
            <v>27694</v>
          </cell>
          <cell r="AN205">
            <v>196</v>
          </cell>
          <cell r="AO205">
            <v>196</v>
          </cell>
          <cell r="AP205" t="str">
            <v>NAHANT</v>
          </cell>
          <cell r="AQ205">
            <v>25908</v>
          </cell>
          <cell r="AR205">
            <v>24710</v>
          </cell>
          <cell r="AS205">
            <v>1198</v>
          </cell>
          <cell r="AT205">
            <v>0</v>
          </cell>
          <cell r="AU205">
            <v>0</v>
          </cell>
          <cell r="AV205">
            <v>491.25</v>
          </cell>
          <cell r="AW205">
            <v>979</v>
          </cell>
          <cell r="AX205">
            <v>0</v>
          </cell>
          <cell r="AY205">
            <v>0</v>
          </cell>
          <cell r="AZ205">
            <v>2668.25</v>
          </cell>
          <cell r="BA205">
            <v>982.99848250136722</v>
          </cell>
          <cell r="BC205">
            <v>196</v>
          </cell>
          <cell r="BD205" t="str">
            <v>NAHANT</v>
          </cell>
          <cell r="BI205">
            <v>0</v>
          </cell>
          <cell r="BL205">
            <v>0</v>
          </cell>
          <cell r="BM205">
            <v>0</v>
          </cell>
          <cell r="BO205">
            <v>0</v>
          </cell>
          <cell r="BQ205">
            <v>1198</v>
          </cell>
          <cell r="BR205">
            <v>1198</v>
          </cell>
          <cell r="BS205">
            <v>0</v>
          </cell>
          <cell r="BU205">
            <v>0</v>
          </cell>
          <cell r="BW205">
            <v>0</v>
          </cell>
        </row>
        <row r="206">
          <cell r="A206">
            <v>197</v>
          </cell>
          <cell r="B206">
            <v>197</v>
          </cell>
          <cell r="C206" t="str">
            <v>NANTUCKET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J206">
            <v>0</v>
          </cell>
          <cell r="K206"/>
          <cell r="L206">
            <v>0</v>
          </cell>
          <cell r="M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V206">
            <v>0</v>
          </cell>
          <cell r="W206">
            <v>0</v>
          </cell>
          <cell r="X206">
            <v>197</v>
          </cell>
          <cell r="AN206">
            <v>197</v>
          </cell>
          <cell r="AO206">
            <v>197</v>
          </cell>
          <cell r="AP206" t="str">
            <v>NANTUCKET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C206">
            <v>197</v>
          </cell>
          <cell r="BD206" t="str">
            <v>NANTUCKET</v>
          </cell>
          <cell r="BI206">
            <v>0</v>
          </cell>
          <cell r="BL206">
            <v>0</v>
          </cell>
          <cell r="BM206">
            <v>0</v>
          </cell>
          <cell r="BO206">
            <v>0</v>
          </cell>
          <cell r="BQ206">
            <v>0</v>
          </cell>
          <cell r="BR206">
            <v>0</v>
          </cell>
          <cell r="BS206">
            <v>0</v>
          </cell>
          <cell r="BU206">
            <v>0</v>
          </cell>
          <cell r="BW206">
            <v>0</v>
          </cell>
        </row>
        <row r="207">
          <cell r="A207">
            <v>198</v>
          </cell>
          <cell r="B207">
            <v>198</v>
          </cell>
          <cell r="C207" t="str">
            <v>NATICK</v>
          </cell>
          <cell r="D207">
            <v>28</v>
          </cell>
          <cell r="E207">
            <v>356194</v>
          </cell>
          <cell r="F207">
            <v>0</v>
          </cell>
          <cell r="G207">
            <v>25004</v>
          </cell>
          <cell r="H207">
            <v>381198</v>
          </cell>
          <cell r="J207">
            <v>0</v>
          </cell>
          <cell r="K207">
            <v>0</v>
          </cell>
          <cell r="L207">
            <v>25004</v>
          </cell>
          <cell r="M207">
            <v>25004</v>
          </cell>
          <cell r="O207">
            <v>356194</v>
          </cell>
          <cell r="Q207">
            <v>0</v>
          </cell>
          <cell r="R207">
            <v>0</v>
          </cell>
          <cell r="S207">
            <v>25004</v>
          </cell>
          <cell r="T207">
            <v>25004</v>
          </cell>
          <cell r="V207">
            <v>54789.5</v>
          </cell>
          <cell r="W207">
            <v>0</v>
          </cell>
          <cell r="X207">
            <v>198</v>
          </cell>
          <cell r="Y207">
            <v>28</v>
          </cell>
          <cell r="Z207">
            <v>0</v>
          </cell>
          <cell r="AA207">
            <v>0</v>
          </cell>
          <cell r="AB207">
            <v>356194</v>
          </cell>
          <cell r="AC207">
            <v>0</v>
          </cell>
          <cell r="AD207">
            <v>356194</v>
          </cell>
          <cell r="AE207">
            <v>0</v>
          </cell>
          <cell r="AF207">
            <v>25004</v>
          </cell>
          <cell r="AG207">
            <v>381198</v>
          </cell>
          <cell r="AH207">
            <v>0</v>
          </cell>
          <cell r="AJ207">
            <v>0</v>
          </cell>
          <cell r="AK207">
            <v>0</v>
          </cell>
          <cell r="AL207">
            <v>381198</v>
          </cell>
          <cell r="AN207">
            <v>198</v>
          </cell>
          <cell r="AO207">
            <v>198</v>
          </cell>
          <cell r="AP207" t="str">
            <v>NATICK</v>
          </cell>
          <cell r="AQ207">
            <v>356194</v>
          </cell>
          <cell r="AR207">
            <v>453508</v>
          </cell>
          <cell r="AS207">
            <v>0</v>
          </cell>
          <cell r="AT207">
            <v>29785.5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29785.5</v>
          </cell>
          <cell r="BA207">
            <v>0</v>
          </cell>
          <cell r="BC207">
            <v>198</v>
          </cell>
          <cell r="BD207" t="str">
            <v>NATICK</v>
          </cell>
          <cell r="BI207">
            <v>0</v>
          </cell>
          <cell r="BL207">
            <v>0</v>
          </cell>
          <cell r="BM207">
            <v>0</v>
          </cell>
          <cell r="BO207">
            <v>0</v>
          </cell>
          <cell r="BQ207">
            <v>0</v>
          </cell>
          <cell r="BR207">
            <v>0</v>
          </cell>
          <cell r="BS207">
            <v>0</v>
          </cell>
          <cell r="BU207">
            <v>0</v>
          </cell>
          <cell r="BW207">
            <v>0</v>
          </cell>
        </row>
        <row r="208">
          <cell r="A208">
            <v>199</v>
          </cell>
          <cell r="B208">
            <v>199</v>
          </cell>
          <cell r="C208" t="str">
            <v>NEEDHAM</v>
          </cell>
          <cell r="D208">
            <v>5</v>
          </cell>
          <cell r="E208">
            <v>92403</v>
          </cell>
          <cell r="F208">
            <v>0</v>
          </cell>
          <cell r="G208">
            <v>4465</v>
          </cell>
          <cell r="H208">
            <v>96868</v>
          </cell>
          <cell r="J208">
            <v>35762.108398447068</v>
          </cell>
          <cell r="K208">
            <v>0.64994835611375368</v>
          </cell>
          <cell r="L208">
            <v>4465</v>
          </cell>
          <cell r="M208">
            <v>40227.108398447068</v>
          </cell>
          <cell r="O208">
            <v>56640.891601552932</v>
          </cell>
          <cell r="Q208">
            <v>0</v>
          </cell>
          <cell r="R208">
            <v>35762.108398447068</v>
          </cell>
          <cell r="S208">
            <v>4465</v>
          </cell>
          <cell r="T208">
            <v>40227.108398447068</v>
          </cell>
          <cell r="V208">
            <v>59488</v>
          </cell>
          <cell r="W208">
            <v>0</v>
          </cell>
          <cell r="X208">
            <v>199</v>
          </cell>
          <cell r="Y208">
            <v>5</v>
          </cell>
          <cell r="Z208">
            <v>0</v>
          </cell>
          <cell r="AA208">
            <v>0</v>
          </cell>
          <cell r="AB208">
            <v>92403</v>
          </cell>
          <cell r="AC208">
            <v>0</v>
          </cell>
          <cell r="AD208">
            <v>92403</v>
          </cell>
          <cell r="AE208">
            <v>0</v>
          </cell>
          <cell r="AF208">
            <v>4465</v>
          </cell>
          <cell r="AG208">
            <v>96868</v>
          </cell>
          <cell r="AH208">
            <v>0</v>
          </cell>
          <cell r="AJ208">
            <v>0</v>
          </cell>
          <cell r="AK208">
            <v>0</v>
          </cell>
          <cell r="AL208">
            <v>96868</v>
          </cell>
          <cell r="AN208">
            <v>199</v>
          </cell>
          <cell r="AO208">
            <v>199</v>
          </cell>
          <cell r="AP208" t="str">
            <v>NEEDHAM</v>
          </cell>
          <cell r="AQ208">
            <v>92403</v>
          </cell>
          <cell r="AR208">
            <v>48819</v>
          </cell>
          <cell r="AS208">
            <v>43584</v>
          </cell>
          <cell r="AT208">
            <v>5864.75</v>
          </cell>
          <cell r="AU208">
            <v>0</v>
          </cell>
          <cell r="AV208">
            <v>0</v>
          </cell>
          <cell r="AW208">
            <v>0</v>
          </cell>
          <cell r="AX208">
            <v>5574.25</v>
          </cell>
          <cell r="AY208">
            <v>0</v>
          </cell>
          <cell r="AZ208">
            <v>55023</v>
          </cell>
          <cell r="BA208">
            <v>35762.108398447068</v>
          </cell>
          <cell r="BC208">
            <v>199</v>
          </cell>
          <cell r="BD208" t="str">
            <v>NEEDHAM</v>
          </cell>
          <cell r="BI208">
            <v>0</v>
          </cell>
          <cell r="BL208">
            <v>0</v>
          </cell>
          <cell r="BM208">
            <v>0</v>
          </cell>
          <cell r="BO208">
            <v>0</v>
          </cell>
          <cell r="BQ208">
            <v>43584</v>
          </cell>
          <cell r="BR208">
            <v>43584</v>
          </cell>
          <cell r="BS208">
            <v>0</v>
          </cell>
          <cell r="BU208">
            <v>0</v>
          </cell>
          <cell r="BW208">
            <v>0</v>
          </cell>
        </row>
        <row r="209">
          <cell r="A209">
            <v>200</v>
          </cell>
          <cell r="B209">
            <v>200</v>
          </cell>
          <cell r="C209" t="str">
            <v>NEW ASHFORD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J209">
            <v>0</v>
          </cell>
          <cell r="K209"/>
          <cell r="L209">
            <v>0</v>
          </cell>
          <cell r="M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V209">
            <v>0</v>
          </cell>
          <cell r="W209">
            <v>0</v>
          </cell>
          <cell r="X209">
            <v>200</v>
          </cell>
          <cell r="AN209">
            <v>200</v>
          </cell>
          <cell r="AO209">
            <v>200</v>
          </cell>
          <cell r="AP209" t="str">
            <v>NEW ASHFORD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C209">
            <v>200</v>
          </cell>
          <cell r="BD209" t="str">
            <v>NEW ASHFORD</v>
          </cell>
          <cell r="BI209">
            <v>0</v>
          </cell>
          <cell r="BL209">
            <v>0</v>
          </cell>
          <cell r="BM209">
            <v>0</v>
          </cell>
          <cell r="BO209">
            <v>0</v>
          </cell>
          <cell r="BQ209">
            <v>0</v>
          </cell>
          <cell r="BR209">
            <v>0</v>
          </cell>
          <cell r="BS209">
            <v>0</v>
          </cell>
          <cell r="BU209">
            <v>0</v>
          </cell>
          <cell r="BW209">
            <v>0</v>
          </cell>
        </row>
        <row r="210">
          <cell r="A210">
            <v>201</v>
          </cell>
          <cell r="B210">
            <v>201</v>
          </cell>
          <cell r="C210" t="str">
            <v>NEW BEDFORD</v>
          </cell>
          <cell r="D210">
            <v>1175</v>
          </cell>
          <cell r="E210">
            <v>14400279</v>
          </cell>
          <cell r="F210">
            <v>300493</v>
          </cell>
          <cell r="G210">
            <v>1049275</v>
          </cell>
          <cell r="H210">
            <v>15750047</v>
          </cell>
          <cell r="J210">
            <v>984846.32272056001</v>
          </cell>
          <cell r="K210">
            <v>0.35379760776477376</v>
          </cell>
          <cell r="L210">
            <v>1049275</v>
          </cell>
          <cell r="M210">
            <v>2034121.32272056</v>
          </cell>
          <cell r="O210">
            <v>13715925.677279441</v>
          </cell>
          <cell r="Q210">
            <v>0</v>
          </cell>
          <cell r="R210">
            <v>984846.32272056001</v>
          </cell>
          <cell r="S210">
            <v>1049275</v>
          </cell>
          <cell r="T210">
            <v>2034121.32272056</v>
          </cell>
          <cell r="V210">
            <v>3832918.25</v>
          </cell>
          <cell r="W210">
            <v>0</v>
          </cell>
          <cell r="X210">
            <v>201</v>
          </cell>
          <cell r="Y210">
            <v>1175</v>
          </cell>
          <cell r="Z210">
            <v>0</v>
          </cell>
          <cell r="AA210">
            <v>0</v>
          </cell>
          <cell r="AB210">
            <v>14400279</v>
          </cell>
          <cell r="AC210">
            <v>0</v>
          </cell>
          <cell r="AD210">
            <v>14400279</v>
          </cell>
          <cell r="AE210">
            <v>300493</v>
          </cell>
          <cell r="AF210">
            <v>1049275</v>
          </cell>
          <cell r="AG210">
            <v>15750047</v>
          </cell>
          <cell r="AH210">
            <v>0</v>
          </cell>
          <cell r="AJ210">
            <v>0</v>
          </cell>
          <cell r="AK210">
            <v>0</v>
          </cell>
          <cell r="AL210">
            <v>15750047</v>
          </cell>
          <cell r="AN210">
            <v>201</v>
          </cell>
          <cell r="AO210">
            <v>201</v>
          </cell>
          <cell r="AP210" t="str">
            <v>NEW BEDFORD</v>
          </cell>
          <cell r="AQ210">
            <v>14400279</v>
          </cell>
          <cell r="AR210">
            <v>13200027</v>
          </cell>
          <cell r="AS210">
            <v>1200252</v>
          </cell>
          <cell r="AT210">
            <v>472974.75</v>
          </cell>
          <cell r="AU210">
            <v>247135</v>
          </cell>
          <cell r="AV210">
            <v>307652</v>
          </cell>
          <cell r="AW210">
            <v>414446.25</v>
          </cell>
          <cell r="AX210">
            <v>141183.25</v>
          </cell>
          <cell r="AY210">
            <v>0</v>
          </cell>
          <cell r="AZ210">
            <v>2783643.25</v>
          </cell>
          <cell r="BA210">
            <v>984846.32272056001</v>
          </cell>
          <cell r="BC210">
            <v>201</v>
          </cell>
          <cell r="BD210" t="str">
            <v>NEW BEDFORD</v>
          </cell>
          <cell r="BI210">
            <v>0</v>
          </cell>
          <cell r="BL210">
            <v>0</v>
          </cell>
          <cell r="BM210">
            <v>0</v>
          </cell>
          <cell r="BO210">
            <v>0</v>
          </cell>
          <cell r="BQ210">
            <v>1200252</v>
          </cell>
          <cell r="BR210">
            <v>1200252</v>
          </cell>
          <cell r="BS210">
            <v>0</v>
          </cell>
          <cell r="BU210">
            <v>0</v>
          </cell>
          <cell r="BW210">
            <v>0</v>
          </cell>
        </row>
        <row r="211">
          <cell r="A211">
            <v>202</v>
          </cell>
          <cell r="B211">
            <v>202</v>
          </cell>
          <cell r="C211" t="str">
            <v>NEW BRAINTREE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J211">
            <v>0</v>
          </cell>
          <cell r="K211"/>
          <cell r="L211">
            <v>0</v>
          </cell>
          <cell r="M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V211">
            <v>0</v>
          </cell>
          <cell r="W211">
            <v>0</v>
          </cell>
          <cell r="X211">
            <v>202</v>
          </cell>
          <cell r="AN211">
            <v>202</v>
          </cell>
          <cell r="AO211">
            <v>202</v>
          </cell>
          <cell r="AP211" t="str">
            <v>NEW BRAINTREE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C211">
            <v>202</v>
          </cell>
          <cell r="BD211" t="str">
            <v>NEW BRAINTREE</v>
          </cell>
          <cell r="BI211">
            <v>0</v>
          </cell>
          <cell r="BL211">
            <v>0</v>
          </cell>
          <cell r="BM211">
            <v>0</v>
          </cell>
          <cell r="BO211">
            <v>0</v>
          </cell>
          <cell r="BQ211">
            <v>0</v>
          </cell>
          <cell r="BR211">
            <v>0</v>
          </cell>
          <cell r="BS211">
            <v>0</v>
          </cell>
          <cell r="BU211">
            <v>0</v>
          </cell>
          <cell r="BW211">
            <v>0</v>
          </cell>
        </row>
        <row r="212">
          <cell r="A212">
            <v>203</v>
          </cell>
          <cell r="B212">
            <v>205</v>
          </cell>
          <cell r="C212" t="str">
            <v>NEWBURY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J212">
            <v>0</v>
          </cell>
          <cell r="K212"/>
          <cell r="L212">
            <v>0</v>
          </cell>
          <cell r="M212">
            <v>0</v>
          </cell>
          <cell r="O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V212">
            <v>0</v>
          </cell>
          <cell r="W212">
            <v>0</v>
          </cell>
          <cell r="X212">
            <v>203</v>
          </cell>
          <cell r="AN212">
            <v>203</v>
          </cell>
          <cell r="AO212">
            <v>205</v>
          </cell>
          <cell r="AP212" t="str">
            <v>NEWBURY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C212">
            <v>203</v>
          </cell>
          <cell r="BD212" t="str">
            <v>NEWBURY</v>
          </cell>
          <cell r="BI212">
            <v>0</v>
          </cell>
          <cell r="BL212">
            <v>0</v>
          </cell>
          <cell r="BM212">
            <v>0</v>
          </cell>
          <cell r="BO212">
            <v>0</v>
          </cell>
          <cell r="BQ212">
            <v>0</v>
          </cell>
          <cell r="BR212">
            <v>0</v>
          </cell>
          <cell r="BS212">
            <v>0</v>
          </cell>
          <cell r="BU212">
            <v>0</v>
          </cell>
          <cell r="BW212">
            <v>0</v>
          </cell>
        </row>
        <row r="213">
          <cell r="A213">
            <v>204</v>
          </cell>
          <cell r="B213">
            <v>206</v>
          </cell>
          <cell r="C213" t="str">
            <v>NEWBURYPORT</v>
          </cell>
          <cell r="D213">
            <v>167</v>
          </cell>
          <cell r="E213">
            <v>2398788</v>
          </cell>
          <cell r="F213">
            <v>0</v>
          </cell>
          <cell r="G213">
            <v>149131</v>
          </cell>
          <cell r="H213">
            <v>2547919</v>
          </cell>
          <cell r="J213">
            <v>127660.1585179697</v>
          </cell>
          <cell r="K213">
            <v>0.46110795629835338</v>
          </cell>
          <cell r="L213">
            <v>149131</v>
          </cell>
          <cell r="M213">
            <v>276791.15851796971</v>
          </cell>
          <cell r="O213">
            <v>2271127.8414820302</v>
          </cell>
          <cell r="Q213">
            <v>0</v>
          </cell>
          <cell r="R213">
            <v>127660.1585179697</v>
          </cell>
          <cell r="S213">
            <v>149131</v>
          </cell>
          <cell r="T213">
            <v>276791.15851796971</v>
          </cell>
          <cell r="V213">
            <v>425986.25</v>
          </cell>
          <cell r="W213">
            <v>0</v>
          </cell>
          <cell r="X213">
            <v>204</v>
          </cell>
          <cell r="Y213">
            <v>167</v>
          </cell>
          <cell r="Z213">
            <v>0</v>
          </cell>
          <cell r="AA213">
            <v>0</v>
          </cell>
          <cell r="AB213">
            <v>2398788</v>
          </cell>
          <cell r="AC213">
            <v>0</v>
          </cell>
          <cell r="AD213">
            <v>2398788</v>
          </cell>
          <cell r="AE213">
            <v>0</v>
          </cell>
          <cell r="AF213">
            <v>149131</v>
          </cell>
          <cell r="AG213">
            <v>2547919</v>
          </cell>
          <cell r="AH213">
            <v>0</v>
          </cell>
          <cell r="AJ213">
            <v>0</v>
          </cell>
          <cell r="AK213">
            <v>0</v>
          </cell>
          <cell r="AL213">
            <v>2547919</v>
          </cell>
          <cell r="AN213">
            <v>204</v>
          </cell>
          <cell r="AO213">
            <v>206</v>
          </cell>
          <cell r="AP213" t="str">
            <v>NEWBURYPORT</v>
          </cell>
          <cell r="AQ213">
            <v>2398788</v>
          </cell>
          <cell r="AR213">
            <v>2243206</v>
          </cell>
          <cell r="AS213">
            <v>155582</v>
          </cell>
          <cell r="AT213">
            <v>53850</v>
          </cell>
          <cell r="AU213">
            <v>43652</v>
          </cell>
          <cell r="AV213">
            <v>0</v>
          </cell>
          <cell r="AW213">
            <v>0</v>
          </cell>
          <cell r="AX213">
            <v>23771.25</v>
          </cell>
          <cell r="AY213">
            <v>0</v>
          </cell>
          <cell r="AZ213">
            <v>276855.25</v>
          </cell>
          <cell r="BA213">
            <v>127660.1585179697</v>
          </cell>
          <cell r="BC213">
            <v>204</v>
          </cell>
          <cell r="BD213" t="str">
            <v>NEWBURYPORT</v>
          </cell>
          <cell r="BI213">
            <v>0</v>
          </cell>
          <cell r="BL213">
            <v>0</v>
          </cell>
          <cell r="BM213">
            <v>0</v>
          </cell>
          <cell r="BO213">
            <v>0</v>
          </cell>
          <cell r="BQ213">
            <v>155582</v>
          </cell>
          <cell r="BR213">
            <v>155582</v>
          </cell>
          <cell r="BS213">
            <v>0</v>
          </cell>
          <cell r="BU213">
            <v>0</v>
          </cell>
          <cell r="BW213">
            <v>0</v>
          </cell>
        </row>
        <row r="214">
          <cell r="A214">
            <v>205</v>
          </cell>
          <cell r="B214">
            <v>203</v>
          </cell>
          <cell r="C214" t="str">
            <v>NEW MARLBOROUGH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J214">
            <v>0</v>
          </cell>
          <cell r="K214"/>
          <cell r="L214">
            <v>0</v>
          </cell>
          <cell r="M214">
            <v>0</v>
          </cell>
          <cell r="O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V214">
            <v>0</v>
          </cell>
          <cell r="W214">
            <v>0</v>
          </cell>
          <cell r="X214">
            <v>205</v>
          </cell>
          <cell r="AN214">
            <v>205</v>
          </cell>
          <cell r="AO214">
            <v>203</v>
          </cell>
          <cell r="AP214" t="str">
            <v>NEW MARLBOROUGH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C214">
            <v>205</v>
          </cell>
          <cell r="BD214" t="str">
            <v>NEW MARLBOROUGH</v>
          </cell>
          <cell r="BI214">
            <v>0</v>
          </cell>
          <cell r="BL214">
            <v>0</v>
          </cell>
          <cell r="BM214">
            <v>0</v>
          </cell>
          <cell r="BO214">
            <v>0</v>
          </cell>
          <cell r="BQ214">
            <v>0</v>
          </cell>
          <cell r="BR214">
            <v>0</v>
          </cell>
          <cell r="BS214">
            <v>0</v>
          </cell>
          <cell r="BU214">
            <v>0</v>
          </cell>
          <cell r="BW214">
            <v>0</v>
          </cell>
        </row>
        <row r="215">
          <cell r="A215">
            <v>206</v>
          </cell>
          <cell r="B215">
            <v>204</v>
          </cell>
          <cell r="C215" t="str">
            <v>NEW SALEM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J215">
            <v>0</v>
          </cell>
          <cell r="K215"/>
          <cell r="L215">
            <v>0</v>
          </cell>
          <cell r="M215">
            <v>0</v>
          </cell>
          <cell r="O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V215">
            <v>0</v>
          </cell>
          <cell r="W215">
            <v>0</v>
          </cell>
          <cell r="X215">
            <v>206</v>
          </cell>
          <cell r="AN215">
            <v>206</v>
          </cell>
          <cell r="AO215">
            <v>204</v>
          </cell>
          <cell r="AP215" t="str">
            <v>NEW SALEM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C215">
            <v>206</v>
          </cell>
          <cell r="BD215" t="str">
            <v>NEW SALEM</v>
          </cell>
          <cell r="BI215">
            <v>0</v>
          </cell>
          <cell r="BL215">
            <v>0</v>
          </cell>
          <cell r="BM215">
            <v>0</v>
          </cell>
          <cell r="BO215">
            <v>0</v>
          </cell>
          <cell r="BQ215">
            <v>0</v>
          </cell>
          <cell r="BR215">
            <v>0</v>
          </cell>
          <cell r="BS215">
            <v>0</v>
          </cell>
          <cell r="BU215">
            <v>0</v>
          </cell>
          <cell r="BW215">
            <v>0</v>
          </cell>
        </row>
        <row r="216">
          <cell r="A216">
            <v>207</v>
          </cell>
          <cell r="B216">
            <v>207</v>
          </cell>
          <cell r="C216" t="str">
            <v>NEWTON</v>
          </cell>
          <cell r="D216">
            <v>4</v>
          </cell>
          <cell r="E216">
            <v>80234</v>
          </cell>
          <cell r="F216">
            <v>0</v>
          </cell>
          <cell r="G216">
            <v>3572</v>
          </cell>
          <cell r="H216">
            <v>83806</v>
          </cell>
          <cell r="J216">
            <v>15206.116759361717</v>
          </cell>
          <cell r="K216">
            <v>0.44363743608827511</v>
          </cell>
          <cell r="L216">
            <v>3572</v>
          </cell>
          <cell r="M216">
            <v>18778.116759361717</v>
          </cell>
          <cell r="O216">
            <v>65027.883240638286</v>
          </cell>
          <cell r="Q216">
            <v>0</v>
          </cell>
          <cell r="R216">
            <v>15206.116759361717</v>
          </cell>
          <cell r="S216">
            <v>3572</v>
          </cell>
          <cell r="T216">
            <v>18778.116759361717</v>
          </cell>
          <cell r="V216">
            <v>37848</v>
          </cell>
          <cell r="W216">
            <v>0</v>
          </cell>
          <cell r="X216">
            <v>207</v>
          </cell>
          <cell r="Y216">
            <v>4</v>
          </cell>
          <cell r="Z216">
            <v>0</v>
          </cell>
          <cell r="AA216">
            <v>0</v>
          </cell>
          <cell r="AB216">
            <v>80234</v>
          </cell>
          <cell r="AC216">
            <v>0</v>
          </cell>
          <cell r="AD216">
            <v>80234</v>
          </cell>
          <cell r="AE216">
            <v>0</v>
          </cell>
          <cell r="AF216">
            <v>3572</v>
          </cell>
          <cell r="AG216">
            <v>83806</v>
          </cell>
          <cell r="AH216">
            <v>0</v>
          </cell>
          <cell r="AJ216">
            <v>0</v>
          </cell>
          <cell r="AK216">
            <v>0</v>
          </cell>
          <cell r="AL216">
            <v>83806</v>
          </cell>
          <cell r="AN216">
            <v>207</v>
          </cell>
          <cell r="AO216">
            <v>207</v>
          </cell>
          <cell r="AP216" t="str">
            <v>NEWTON</v>
          </cell>
          <cell r="AQ216">
            <v>80234</v>
          </cell>
          <cell r="AR216">
            <v>61702</v>
          </cell>
          <cell r="AS216">
            <v>18532</v>
          </cell>
          <cell r="AT216">
            <v>0</v>
          </cell>
          <cell r="AU216">
            <v>755</v>
          </cell>
          <cell r="AV216">
            <v>14651</v>
          </cell>
          <cell r="AW216">
            <v>0</v>
          </cell>
          <cell r="AX216">
            <v>338</v>
          </cell>
          <cell r="AY216">
            <v>0</v>
          </cell>
          <cell r="AZ216">
            <v>34276</v>
          </cell>
          <cell r="BA216">
            <v>15206.116759361717</v>
          </cell>
          <cell r="BC216">
            <v>207</v>
          </cell>
          <cell r="BD216" t="str">
            <v>NEWTON</v>
          </cell>
          <cell r="BI216">
            <v>0</v>
          </cell>
          <cell r="BL216">
            <v>0</v>
          </cell>
          <cell r="BM216">
            <v>0</v>
          </cell>
          <cell r="BO216">
            <v>0</v>
          </cell>
          <cell r="BQ216">
            <v>18532</v>
          </cell>
          <cell r="BR216">
            <v>18532</v>
          </cell>
          <cell r="BS216">
            <v>0</v>
          </cell>
          <cell r="BU216">
            <v>0</v>
          </cell>
          <cell r="BW216">
            <v>0</v>
          </cell>
        </row>
        <row r="217">
          <cell r="A217">
            <v>208</v>
          </cell>
          <cell r="B217">
            <v>208</v>
          </cell>
          <cell r="C217" t="str">
            <v>NORFOLK</v>
          </cell>
          <cell r="D217">
            <v>4</v>
          </cell>
          <cell r="E217">
            <v>58828</v>
          </cell>
          <cell r="F217">
            <v>0</v>
          </cell>
          <cell r="G217">
            <v>3572</v>
          </cell>
          <cell r="H217">
            <v>62400</v>
          </cell>
          <cell r="J217">
            <v>25823.813223107703</v>
          </cell>
          <cell r="K217">
            <v>0.50967717100100074</v>
          </cell>
          <cell r="L217">
            <v>3572</v>
          </cell>
          <cell r="M217">
            <v>29395.813223107703</v>
          </cell>
          <cell r="O217">
            <v>33004.186776892297</v>
          </cell>
          <cell r="Q217">
            <v>0</v>
          </cell>
          <cell r="R217">
            <v>25823.813223107703</v>
          </cell>
          <cell r="S217">
            <v>3572</v>
          </cell>
          <cell r="T217">
            <v>29395.813223107703</v>
          </cell>
          <cell r="V217">
            <v>54239</v>
          </cell>
          <cell r="W217">
            <v>0</v>
          </cell>
          <cell r="X217">
            <v>208</v>
          </cell>
          <cell r="Y217">
            <v>4</v>
          </cell>
          <cell r="Z217">
            <v>0</v>
          </cell>
          <cell r="AA217">
            <v>0</v>
          </cell>
          <cell r="AB217">
            <v>58828</v>
          </cell>
          <cell r="AC217">
            <v>0</v>
          </cell>
          <cell r="AD217">
            <v>58828</v>
          </cell>
          <cell r="AE217">
            <v>0</v>
          </cell>
          <cell r="AF217">
            <v>3572</v>
          </cell>
          <cell r="AG217">
            <v>62400</v>
          </cell>
          <cell r="AH217">
            <v>0</v>
          </cell>
          <cell r="AJ217">
            <v>0</v>
          </cell>
          <cell r="AK217">
            <v>0</v>
          </cell>
          <cell r="AL217">
            <v>62400</v>
          </cell>
          <cell r="AN217">
            <v>208</v>
          </cell>
          <cell r="AO217">
            <v>208</v>
          </cell>
          <cell r="AP217" t="str">
            <v>NORFOLK</v>
          </cell>
          <cell r="AQ217">
            <v>58828</v>
          </cell>
          <cell r="AR217">
            <v>27356</v>
          </cell>
          <cell r="AS217">
            <v>31472</v>
          </cell>
          <cell r="AT217">
            <v>0</v>
          </cell>
          <cell r="AU217">
            <v>0</v>
          </cell>
          <cell r="AV217">
            <v>13557.5</v>
          </cell>
          <cell r="AW217">
            <v>542.5</v>
          </cell>
          <cell r="AX217">
            <v>5095</v>
          </cell>
          <cell r="AY217">
            <v>0</v>
          </cell>
          <cell r="AZ217">
            <v>50667</v>
          </cell>
          <cell r="BA217">
            <v>25823.813223107703</v>
          </cell>
          <cell r="BC217">
            <v>208</v>
          </cell>
          <cell r="BD217" t="str">
            <v>NORFOLK</v>
          </cell>
          <cell r="BI217">
            <v>0</v>
          </cell>
          <cell r="BL217">
            <v>0</v>
          </cell>
          <cell r="BM217">
            <v>0</v>
          </cell>
          <cell r="BO217">
            <v>0</v>
          </cell>
          <cell r="BQ217">
            <v>31472</v>
          </cell>
          <cell r="BR217">
            <v>31472</v>
          </cell>
          <cell r="BS217">
            <v>0</v>
          </cell>
          <cell r="BU217">
            <v>0</v>
          </cell>
          <cell r="BW217">
            <v>0</v>
          </cell>
        </row>
        <row r="218">
          <cell r="A218">
            <v>209</v>
          </cell>
          <cell r="B218">
            <v>209</v>
          </cell>
          <cell r="C218" t="str">
            <v>NORTH ADAMS</v>
          </cell>
          <cell r="D218">
            <v>62</v>
          </cell>
          <cell r="E218">
            <v>847974</v>
          </cell>
          <cell r="F218">
            <v>0</v>
          </cell>
          <cell r="G218">
            <v>55366</v>
          </cell>
          <cell r="H218">
            <v>903340</v>
          </cell>
          <cell r="J218">
            <v>24215.568627362562</v>
          </cell>
          <cell r="K218">
            <v>0.34726498323749144</v>
          </cell>
          <cell r="L218">
            <v>55366</v>
          </cell>
          <cell r="M218">
            <v>79581.568627362562</v>
          </cell>
          <cell r="O218">
            <v>823758.43137263739</v>
          </cell>
          <cell r="Q218">
            <v>0</v>
          </cell>
          <cell r="R218">
            <v>24215.568627362562</v>
          </cell>
          <cell r="S218">
            <v>55366</v>
          </cell>
          <cell r="T218">
            <v>79581.568627362562</v>
          </cell>
          <cell r="V218">
            <v>125098.25</v>
          </cell>
          <cell r="W218">
            <v>0</v>
          </cell>
          <cell r="X218">
            <v>209</v>
          </cell>
          <cell r="Y218">
            <v>62</v>
          </cell>
          <cell r="Z218">
            <v>0</v>
          </cell>
          <cell r="AA218">
            <v>0</v>
          </cell>
          <cell r="AB218">
            <v>847974</v>
          </cell>
          <cell r="AC218">
            <v>0</v>
          </cell>
          <cell r="AD218">
            <v>847974</v>
          </cell>
          <cell r="AE218">
            <v>0</v>
          </cell>
          <cell r="AF218">
            <v>55366</v>
          </cell>
          <cell r="AG218">
            <v>903340</v>
          </cell>
          <cell r="AH218">
            <v>0</v>
          </cell>
          <cell r="AJ218">
            <v>0</v>
          </cell>
          <cell r="AK218">
            <v>0</v>
          </cell>
          <cell r="AL218">
            <v>903340</v>
          </cell>
          <cell r="AN218">
            <v>209</v>
          </cell>
          <cell r="AO218">
            <v>209</v>
          </cell>
          <cell r="AP218" t="str">
            <v>NORTH ADAMS</v>
          </cell>
          <cell r="AQ218">
            <v>847974</v>
          </cell>
          <cell r="AR218">
            <v>818462</v>
          </cell>
          <cell r="AS218">
            <v>29512</v>
          </cell>
          <cell r="AT218">
            <v>27102.25</v>
          </cell>
          <cell r="AU218">
            <v>13118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69732.25</v>
          </cell>
          <cell r="BA218">
            <v>24215.568627362562</v>
          </cell>
          <cell r="BC218">
            <v>209</v>
          </cell>
          <cell r="BD218" t="str">
            <v>NORTH ADAMS</v>
          </cell>
          <cell r="BI218">
            <v>0</v>
          </cell>
          <cell r="BL218">
            <v>0</v>
          </cell>
          <cell r="BM218">
            <v>0</v>
          </cell>
          <cell r="BO218">
            <v>0</v>
          </cell>
          <cell r="BQ218">
            <v>29512</v>
          </cell>
          <cell r="BR218">
            <v>29512</v>
          </cell>
          <cell r="BS218">
            <v>0</v>
          </cell>
          <cell r="BU218">
            <v>0</v>
          </cell>
          <cell r="BW218">
            <v>0</v>
          </cell>
        </row>
        <row r="219">
          <cell r="A219">
            <v>210</v>
          </cell>
          <cell r="B219">
            <v>214</v>
          </cell>
          <cell r="C219" t="str">
            <v>NORTHAMPTON</v>
          </cell>
          <cell r="D219">
            <v>199</v>
          </cell>
          <cell r="E219">
            <v>2514855</v>
          </cell>
          <cell r="F219">
            <v>0</v>
          </cell>
          <cell r="G219">
            <v>177707</v>
          </cell>
          <cell r="H219">
            <v>2692562</v>
          </cell>
          <cell r="J219">
            <v>124217.20223034389</v>
          </cell>
          <cell r="K219">
            <v>0.39775215412952974</v>
          </cell>
          <cell r="L219">
            <v>177707</v>
          </cell>
          <cell r="M219">
            <v>301924.20223034389</v>
          </cell>
          <cell r="O219">
            <v>2390637.7977696559</v>
          </cell>
          <cell r="Q219">
            <v>0</v>
          </cell>
          <cell r="R219">
            <v>124217.20223034389</v>
          </cell>
          <cell r="S219">
            <v>177707</v>
          </cell>
          <cell r="T219">
            <v>301924.20223034389</v>
          </cell>
          <cell r="V219">
            <v>490005</v>
          </cell>
          <cell r="W219">
            <v>0</v>
          </cell>
          <cell r="X219">
            <v>210</v>
          </cell>
          <cell r="Y219">
            <v>199</v>
          </cell>
          <cell r="Z219">
            <v>0</v>
          </cell>
          <cell r="AA219">
            <v>0</v>
          </cell>
          <cell r="AB219">
            <v>2514855</v>
          </cell>
          <cell r="AC219">
            <v>0</v>
          </cell>
          <cell r="AD219">
            <v>2514855</v>
          </cell>
          <cell r="AE219">
            <v>0</v>
          </cell>
          <cell r="AF219">
            <v>177707</v>
          </cell>
          <cell r="AG219">
            <v>2692562</v>
          </cell>
          <cell r="AH219">
            <v>0</v>
          </cell>
          <cell r="AJ219">
            <v>0</v>
          </cell>
          <cell r="AK219">
            <v>0</v>
          </cell>
          <cell r="AL219">
            <v>2692562</v>
          </cell>
          <cell r="AN219">
            <v>210</v>
          </cell>
          <cell r="AO219">
            <v>214</v>
          </cell>
          <cell r="AP219" t="str">
            <v>NORTHAMPTON</v>
          </cell>
          <cell r="AQ219">
            <v>2514855</v>
          </cell>
          <cell r="AR219">
            <v>2363469</v>
          </cell>
          <cell r="AS219">
            <v>151386</v>
          </cell>
          <cell r="AT219">
            <v>52551.5</v>
          </cell>
          <cell r="AU219">
            <v>0</v>
          </cell>
          <cell r="AV219">
            <v>28295</v>
          </cell>
          <cell r="AW219">
            <v>48342.75</v>
          </cell>
          <cell r="AX219">
            <v>31722.75</v>
          </cell>
          <cell r="AY219">
            <v>0</v>
          </cell>
          <cell r="AZ219">
            <v>312298</v>
          </cell>
          <cell r="BA219">
            <v>124217.20223034389</v>
          </cell>
          <cell r="BC219">
            <v>210</v>
          </cell>
          <cell r="BD219" t="str">
            <v>NORTHAMPTON</v>
          </cell>
          <cell r="BI219">
            <v>0</v>
          </cell>
          <cell r="BL219">
            <v>0</v>
          </cell>
          <cell r="BM219">
            <v>0</v>
          </cell>
          <cell r="BO219">
            <v>0</v>
          </cell>
          <cell r="BQ219">
            <v>151386</v>
          </cell>
          <cell r="BR219">
            <v>151386</v>
          </cell>
          <cell r="BS219">
            <v>0</v>
          </cell>
          <cell r="BU219">
            <v>0</v>
          </cell>
          <cell r="BW219">
            <v>0</v>
          </cell>
        </row>
        <row r="220">
          <cell r="A220">
            <v>211</v>
          </cell>
          <cell r="B220">
            <v>210</v>
          </cell>
          <cell r="C220" t="str">
            <v>NORTH ANDOVER</v>
          </cell>
          <cell r="D220">
            <v>8</v>
          </cell>
          <cell r="E220">
            <v>112407</v>
          </cell>
          <cell r="F220">
            <v>0</v>
          </cell>
          <cell r="G220">
            <v>7144</v>
          </cell>
          <cell r="H220">
            <v>119551</v>
          </cell>
          <cell r="J220">
            <v>18294.602809558</v>
          </cell>
          <cell r="K220">
            <v>0.41684986834727233</v>
          </cell>
          <cell r="L220">
            <v>7144</v>
          </cell>
          <cell r="M220">
            <v>25438.602809558</v>
          </cell>
          <cell r="O220">
            <v>94112.397190442003</v>
          </cell>
          <cell r="Q220">
            <v>0</v>
          </cell>
          <cell r="R220">
            <v>18294.602809558</v>
          </cell>
          <cell r="S220">
            <v>7144</v>
          </cell>
          <cell r="T220">
            <v>25438.602809558</v>
          </cell>
          <cell r="V220">
            <v>51031.75</v>
          </cell>
          <cell r="W220">
            <v>0</v>
          </cell>
          <cell r="X220">
            <v>211</v>
          </cell>
          <cell r="Y220">
            <v>8</v>
          </cell>
          <cell r="Z220">
            <v>0</v>
          </cell>
          <cell r="AA220">
            <v>0</v>
          </cell>
          <cell r="AB220">
            <v>112407</v>
          </cell>
          <cell r="AC220">
            <v>0</v>
          </cell>
          <cell r="AD220">
            <v>112407</v>
          </cell>
          <cell r="AE220">
            <v>0</v>
          </cell>
          <cell r="AF220">
            <v>7144</v>
          </cell>
          <cell r="AG220">
            <v>119551</v>
          </cell>
          <cell r="AH220">
            <v>0</v>
          </cell>
          <cell r="AJ220">
            <v>0</v>
          </cell>
          <cell r="AK220">
            <v>0</v>
          </cell>
          <cell r="AL220">
            <v>119551</v>
          </cell>
          <cell r="AN220">
            <v>211</v>
          </cell>
          <cell r="AO220">
            <v>210</v>
          </cell>
          <cell r="AP220" t="str">
            <v>NORTH ANDOVER</v>
          </cell>
          <cell r="AQ220">
            <v>112407</v>
          </cell>
          <cell r="AR220">
            <v>90111</v>
          </cell>
          <cell r="AS220">
            <v>22296</v>
          </cell>
          <cell r="AT220">
            <v>4008.25</v>
          </cell>
          <cell r="AU220">
            <v>2585</v>
          </cell>
          <cell r="AV220">
            <v>0</v>
          </cell>
          <cell r="AW220">
            <v>0</v>
          </cell>
          <cell r="AX220">
            <v>14998.5</v>
          </cell>
          <cell r="AY220">
            <v>0</v>
          </cell>
          <cell r="AZ220">
            <v>43887.75</v>
          </cell>
          <cell r="BA220">
            <v>18294.602809558</v>
          </cell>
          <cell r="BC220">
            <v>211</v>
          </cell>
          <cell r="BD220" t="str">
            <v>NORTH ANDOVER</v>
          </cell>
          <cell r="BI220">
            <v>0</v>
          </cell>
          <cell r="BL220">
            <v>0</v>
          </cell>
          <cell r="BM220">
            <v>0</v>
          </cell>
          <cell r="BO220">
            <v>0</v>
          </cell>
          <cell r="BQ220">
            <v>22296</v>
          </cell>
          <cell r="BR220">
            <v>22296</v>
          </cell>
          <cell r="BS220">
            <v>0</v>
          </cell>
          <cell r="BU220">
            <v>0</v>
          </cell>
          <cell r="BW220">
            <v>0</v>
          </cell>
        </row>
        <row r="221">
          <cell r="A221">
            <v>212</v>
          </cell>
          <cell r="B221">
            <v>211</v>
          </cell>
          <cell r="C221" t="str">
            <v>NORTH ATTLEBOROUGH</v>
          </cell>
          <cell r="D221">
            <v>157</v>
          </cell>
          <cell r="E221">
            <v>1889878</v>
          </cell>
          <cell r="F221">
            <v>0</v>
          </cell>
          <cell r="G221">
            <v>140201</v>
          </cell>
          <cell r="H221">
            <v>2030079</v>
          </cell>
          <cell r="J221">
            <v>431455.92158831295</v>
          </cell>
          <cell r="K221">
            <v>0.64078690669295368</v>
          </cell>
          <cell r="L221">
            <v>140201</v>
          </cell>
          <cell r="M221">
            <v>571656.92158831295</v>
          </cell>
          <cell r="O221">
            <v>1458422.0784116872</v>
          </cell>
          <cell r="Q221">
            <v>0</v>
          </cell>
          <cell r="R221">
            <v>431455.92158831295</v>
          </cell>
          <cell r="S221">
            <v>140201</v>
          </cell>
          <cell r="T221">
            <v>571656.92158831295</v>
          </cell>
          <cell r="V221">
            <v>813523</v>
          </cell>
          <cell r="W221">
            <v>0</v>
          </cell>
          <cell r="X221">
            <v>212</v>
          </cell>
          <cell r="Y221">
            <v>157</v>
          </cell>
          <cell r="Z221">
            <v>0</v>
          </cell>
          <cell r="AA221">
            <v>0</v>
          </cell>
          <cell r="AB221">
            <v>1889878</v>
          </cell>
          <cell r="AC221">
            <v>0</v>
          </cell>
          <cell r="AD221">
            <v>1889878</v>
          </cell>
          <cell r="AE221">
            <v>0</v>
          </cell>
          <cell r="AF221">
            <v>140201</v>
          </cell>
          <cell r="AG221">
            <v>2030079</v>
          </cell>
          <cell r="AH221">
            <v>0</v>
          </cell>
          <cell r="AJ221">
            <v>0</v>
          </cell>
          <cell r="AK221">
            <v>0</v>
          </cell>
          <cell r="AL221">
            <v>2030079</v>
          </cell>
          <cell r="AN221">
            <v>212</v>
          </cell>
          <cell r="AO221">
            <v>211</v>
          </cell>
          <cell r="AP221" t="str">
            <v>NORTH ATTLEBOROUGH</v>
          </cell>
          <cell r="AQ221">
            <v>1889878</v>
          </cell>
          <cell r="AR221">
            <v>1364054</v>
          </cell>
          <cell r="AS221">
            <v>525824</v>
          </cell>
          <cell r="AT221">
            <v>60043.5</v>
          </cell>
          <cell r="AU221">
            <v>18323</v>
          </cell>
          <cell r="AV221">
            <v>32883.75</v>
          </cell>
          <cell r="AW221">
            <v>9678.5</v>
          </cell>
          <cell r="AX221">
            <v>26569.25</v>
          </cell>
          <cell r="AY221">
            <v>0</v>
          </cell>
          <cell r="AZ221">
            <v>673322</v>
          </cell>
          <cell r="BA221">
            <v>431455.92158831295</v>
          </cell>
          <cell r="BC221">
            <v>212</v>
          </cell>
          <cell r="BD221" t="str">
            <v>NORTH ATTLEBOROUGH</v>
          </cell>
          <cell r="BI221">
            <v>0</v>
          </cell>
          <cell r="BL221">
            <v>0</v>
          </cell>
          <cell r="BM221">
            <v>0</v>
          </cell>
          <cell r="BO221">
            <v>0</v>
          </cell>
          <cell r="BQ221">
            <v>525824</v>
          </cell>
          <cell r="BR221">
            <v>525824</v>
          </cell>
          <cell r="BS221">
            <v>0</v>
          </cell>
          <cell r="BU221">
            <v>0</v>
          </cell>
          <cell r="BW221">
            <v>0</v>
          </cell>
        </row>
        <row r="222">
          <cell r="A222">
            <v>213</v>
          </cell>
          <cell r="B222">
            <v>215</v>
          </cell>
          <cell r="C222" t="str">
            <v>NORTHBOROUGH</v>
          </cell>
          <cell r="D222">
            <v>3</v>
          </cell>
          <cell r="E222">
            <v>52942</v>
          </cell>
          <cell r="F222">
            <v>0</v>
          </cell>
          <cell r="G222">
            <v>2679</v>
          </cell>
          <cell r="H222">
            <v>55621</v>
          </cell>
          <cell r="J222">
            <v>17500.326907169583</v>
          </cell>
          <cell r="K222">
            <v>0.55174314179280326</v>
          </cell>
          <cell r="L222">
            <v>2679</v>
          </cell>
          <cell r="M222">
            <v>20179.326907169583</v>
          </cell>
          <cell r="O222">
            <v>35441.673092830417</v>
          </cell>
          <cell r="Q222">
            <v>0</v>
          </cell>
          <cell r="R222">
            <v>17500.326907169583</v>
          </cell>
          <cell r="S222">
            <v>2679</v>
          </cell>
          <cell r="T222">
            <v>20179.326907169583</v>
          </cell>
          <cell r="V222">
            <v>34397.25</v>
          </cell>
          <cell r="W222">
            <v>0</v>
          </cell>
          <cell r="X222">
            <v>213</v>
          </cell>
          <cell r="Y222">
            <v>3</v>
          </cell>
          <cell r="Z222">
            <v>0</v>
          </cell>
          <cell r="AA222">
            <v>0</v>
          </cell>
          <cell r="AB222">
            <v>52942</v>
          </cell>
          <cell r="AC222">
            <v>0</v>
          </cell>
          <cell r="AD222">
            <v>52942</v>
          </cell>
          <cell r="AE222">
            <v>0</v>
          </cell>
          <cell r="AF222">
            <v>2679</v>
          </cell>
          <cell r="AG222">
            <v>55621</v>
          </cell>
          <cell r="AH222">
            <v>0</v>
          </cell>
          <cell r="AJ222">
            <v>0</v>
          </cell>
          <cell r="AK222">
            <v>0</v>
          </cell>
          <cell r="AL222">
            <v>55621</v>
          </cell>
          <cell r="AN222">
            <v>213</v>
          </cell>
          <cell r="AO222">
            <v>215</v>
          </cell>
          <cell r="AP222" t="str">
            <v>NORTHBOROUGH</v>
          </cell>
          <cell r="AQ222">
            <v>52942</v>
          </cell>
          <cell r="AR222">
            <v>31614</v>
          </cell>
          <cell r="AS222">
            <v>21328</v>
          </cell>
          <cell r="AT222">
            <v>7903.5</v>
          </cell>
          <cell r="AU222">
            <v>0</v>
          </cell>
          <cell r="AV222">
            <v>432.75</v>
          </cell>
          <cell r="AW222">
            <v>0</v>
          </cell>
          <cell r="AX222">
            <v>2054</v>
          </cell>
          <cell r="AY222">
            <v>0</v>
          </cell>
          <cell r="AZ222">
            <v>31718.25</v>
          </cell>
          <cell r="BA222">
            <v>17500.326907169583</v>
          </cell>
          <cell r="BC222">
            <v>213</v>
          </cell>
          <cell r="BD222" t="str">
            <v>NORTHBOROUGH</v>
          </cell>
          <cell r="BI222">
            <v>0</v>
          </cell>
          <cell r="BL222">
            <v>0</v>
          </cell>
          <cell r="BM222">
            <v>0</v>
          </cell>
          <cell r="BO222">
            <v>0</v>
          </cell>
          <cell r="BQ222">
            <v>21328</v>
          </cell>
          <cell r="BR222">
            <v>21328</v>
          </cell>
          <cell r="BS222">
            <v>0</v>
          </cell>
          <cell r="BU222">
            <v>0</v>
          </cell>
          <cell r="BW222">
            <v>0</v>
          </cell>
        </row>
        <row r="223">
          <cell r="A223">
            <v>214</v>
          </cell>
          <cell r="B223">
            <v>216</v>
          </cell>
          <cell r="C223" t="str">
            <v>NORTHBRIDGE</v>
          </cell>
          <cell r="D223">
            <v>4</v>
          </cell>
          <cell r="E223">
            <v>45786</v>
          </cell>
          <cell r="F223">
            <v>0</v>
          </cell>
          <cell r="G223">
            <v>3572</v>
          </cell>
          <cell r="H223">
            <v>49358</v>
          </cell>
          <cell r="J223">
            <v>21153.339631790688</v>
          </cell>
          <cell r="K223">
            <v>0.70534055674063034</v>
          </cell>
          <cell r="L223">
            <v>3572</v>
          </cell>
          <cell r="M223">
            <v>24725.339631790688</v>
          </cell>
          <cell r="O223">
            <v>24632.660368209312</v>
          </cell>
          <cell r="Q223">
            <v>0</v>
          </cell>
          <cell r="R223">
            <v>21153.339631790688</v>
          </cell>
          <cell r="S223">
            <v>3572</v>
          </cell>
          <cell r="T223">
            <v>24725.339631790688</v>
          </cell>
          <cell r="V223">
            <v>33562.25</v>
          </cell>
          <cell r="W223">
            <v>0</v>
          </cell>
          <cell r="X223">
            <v>214</v>
          </cell>
          <cell r="Y223">
            <v>4</v>
          </cell>
          <cell r="Z223">
            <v>0</v>
          </cell>
          <cell r="AA223">
            <v>0</v>
          </cell>
          <cell r="AB223">
            <v>45786</v>
          </cell>
          <cell r="AC223">
            <v>0</v>
          </cell>
          <cell r="AD223">
            <v>45786</v>
          </cell>
          <cell r="AE223">
            <v>0</v>
          </cell>
          <cell r="AF223">
            <v>3572</v>
          </cell>
          <cell r="AG223">
            <v>49358</v>
          </cell>
          <cell r="AH223">
            <v>0</v>
          </cell>
          <cell r="AJ223">
            <v>0</v>
          </cell>
          <cell r="AK223">
            <v>0</v>
          </cell>
          <cell r="AL223">
            <v>49358</v>
          </cell>
          <cell r="AN223">
            <v>214</v>
          </cell>
          <cell r="AO223">
            <v>216</v>
          </cell>
          <cell r="AP223" t="str">
            <v>NORTHBRIDGE</v>
          </cell>
          <cell r="AQ223">
            <v>45786</v>
          </cell>
          <cell r="AR223">
            <v>20006</v>
          </cell>
          <cell r="AS223">
            <v>25780</v>
          </cell>
          <cell r="AT223">
            <v>0</v>
          </cell>
          <cell r="AU223">
            <v>0</v>
          </cell>
          <cell r="AV223">
            <v>0</v>
          </cell>
          <cell r="AW223">
            <v>4210.25</v>
          </cell>
          <cell r="AX223">
            <v>0</v>
          </cell>
          <cell r="AY223">
            <v>0</v>
          </cell>
          <cell r="AZ223">
            <v>29990.25</v>
          </cell>
          <cell r="BA223">
            <v>21153.339631790688</v>
          </cell>
          <cell r="BC223">
            <v>214</v>
          </cell>
          <cell r="BD223" t="str">
            <v>NORTHBRIDGE</v>
          </cell>
          <cell r="BI223">
            <v>0</v>
          </cell>
          <cell r="BL223">
            <v>0</v>
          </cell>
          <cell r="BM223">
            <v>0</v>
          </cell>
          <cell r="BO223">
            <v>0</v>
          </cell>
          <cell r="BQ223">
            <v>25780</v>
          </cell>
          <cell r="BR223">
            <v>25780</v>
          </cell>
          <cell r="BS223">
            <v>0</v>
          </cell>
          <cell r="BU223">
            <v>0</v>
          </cell>
          <cell r="BW223">
            <v>0</v>
          </cell>
        </row>
        <row r="224">
          <cell r="A224">
            <v>215</v>
          </cell>
          <cell r="B224">
            <v>212</v>
          </cell>
          <cell r="C224" t="str">
            <v>NORTH BROOKFIELD</v>
          </cell>
          <cell r="D224">
            <v>9</v>
          </cell>
          <cell r="E224">
            <v>107208</v>
          </cell>
          <cell r="F224">
            <v>0</v>
          </cell>
          <cell r="G224">
            <v>8037</v>
          </cell>
          <cell r="H224">
            <v>115245</v>
          </cell>
          <cell r="J224">
            <v>26954.507637871378</v>
          </cell>
          <cell r="K224">
            <v>0.52400407542591543</v>
          </cell>
          <cell r="L224">
            <v>8037</v>
          </cell>
          <cell r="M224">
            <v>34991.507637871378</v>
          </cell>
          <cell r="O224">
            <v>80253.492362128629</v>
          </cell>
          <cell r="Q224">
            <v>0</v>
          </cell>
          <cell r="R224">
            <v>26954.507637871378</v>
          </cell>
          <cell r="S224">
            <v>8037</v>
          </cell>
          <cell r="T224">
            <v>34991.507637871378</v>
          </cell>
          <cell r="V224">
            <v>59476.5</v>
          </cell>
          <cell r="W224">
            <v>0</v>
          </cell>
          <cell r="X224">
            <v>215</v>
          </cell>
          <cell r="Y224">
            <v>9</v>
          </cell>
          <cell r="Z224">
            <v>0</v>
          </cell>
          <cell r="AA224">
            <v>0</v>
          </cell>
          <cell r="AB224">
            <v>107208</v>
          </cell>
          <cell r="AC224">
            <v>0</v>
          </cell>
          <cell r="AD224">
            <v>107208</v>
          </cell>
          <cell r="AE224">
            <v>0</v>
          </cell>
          <cell r="AF224">
            <v>8037</v>
          </cell>
          <cell r="AG224">
            <v>115245</v>
          </cell>
          <cell r="AH224">
            <v>0</v>
          </cell>
          <cell r="AJ224">
            <v>0</v>
          </cell>
          <cell r="AK224">
            <v>0</v>
          </cell>
          <cell r="AL224">
            <v>115245</v>
          </cell>
          <cell r="AN224">
            <v>215</v>
          </cell>
          <cell r="AO224">
            <v>212</v>
          </cell>
          <cell r="AP224" t="str">
            <v>NORTH BROOKFIELD</v>
          </cell>
          <cell r="AQ224">
            <v>107208</v>
          </cell>
          <cell r="AR224">
            <v>74358</v>
          </cell>
          <cell r="AS224">
            <v>32850</v>
          </cell>
          <cell r="AT224">
            <v>18589.5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51439.5</v>
          </cell>
          <cell r="BA224">
            <v>26954.507637871378</v>
          </cell>
          <cell r="BC224">
            <v>215</v>
          </cell>
          <cell r="BD224" t="str">
            <v>NORTH BROOKFIELD</v>
          </cell>
          <cell r="BI224">
            <v>0</v>
          </cell>
          <cell r="BL224">
            <v>0</v>
          </cell>
          <cell r="BM224">
            <v>0</v>
          </cell>
          <cell r="BO224">
            <v>0</v>
          </cell>
          <cell r="BQ224">
            <v>32850</v>
          </cell>
          <cell r="BR224">
            <v>32850</v>
          </cell>
          <cell r="BS224">
            <v>0</v>
          </cell>
          <cell r="BU224">
            <v>0</v>
          </cell>
          <cell r="BW224">
            <v>0</v>
          </cell>
        </row>
        <row r="225">
          <cell r="A225">
            <v>216</v>
          </cell>
          <cell r="B225">
            <v>217</v>
          </cell>
          <cell r="C225" t="str">
            <v>NORTHFIELD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J225">
            <v>0</v>
          </cell>
          <cell r="K225"/>
          <cell r="L225">
            <v>0</v>
          </cell>
          <cell r="M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V225">
            <v>0</v>
          </cell>
          <cell r="W225">
            <v>0</v>
          </cell>
          <cell r="X225">
            <v>216</v>
          </cell>
          <cell r="AN225">
            <v>216</v>
          </cell>
          <cell r="AO225">
            <v>217</v>
          </cell>
          <cell r="AP225" t="str">
            <v>NORTHFIELD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C225">
            <v>216</v>
          </cell>
          <cell r="BD225" t="str">
            <v>NORTHFIELD</v>
          </cell>
          <cell r="BI225">
            <v>0</v>
          </cell>
          <cell r="BL225">
            <v>0</v>
          </cell>
          <cell r="BM225">
            <v>0</v>
          </cell>
          <cell r="BO225">
            <v>0</v>
          </cell>
          <cell r="BQ225">
            <v>0</v>
          </cell>
          <cell r="BR225">
            <v>0</v>
          </cell>
          <cell r="BS225">
            <v>0</v>
          </cell>
          <cell r="BU225">
            <v>0</v>
          </cell>
          <cell r="BW225">
            <v>0</v>
          </cell>
        </row>
        <row r="226">
          <cell r="A226">
            <v>217</v>
          </cell>
          <cell r="B226">
            <v>213</v>
          </cell>
          <cell r="C226" t="str">
            <v>NORTH READING</v>
          </cell>
          <cell r="D226">
            <v>2</v>
          </cell>
          <cell r="E226">
            <v>27609</v>
          </cell>
          <cell r="F226">
            <v>0</v>
          </cell>
          <cell r="G226">
            <v>1786</v>
          </cell>
          <cell r="H226">
            <v>29395</v>
          </cell>
          <cell r="J226">
            <v>11016.47548085422</v>
          </cell>
          <cell r="K226">
            <v>0.64910663195334717</v>
          </cell>
          <cell r="L226">
            <v>1786</v>
          </cell>
          <cell r="M226">
            <v>12802.47548085422</v>
          </cell>
          <cell r="O226">
            <v>16592.52451914578</v>
          </cell>
          <cell r="Q226">
            <v>0</v>
          </cell>
          <cell r="R226">
            <v>11016.47548085422</v>
          </cell>
          <cell r="S226">
            <v>1786</v>
          </cell>
          <cell r="T226">
            <v>12802.47548085422</v>
          </cell>
          <cell r="V226">
            <v>18757.75</v>
          </cell>
          <cell r="W226">
            <v>0</v>
          </cell>
          <cell r="X226">
            <v>217</v>
          </cell>
          <cell r="Y226">
            <v>2</v>
          </cell>
          <cell r="Z226">
            <v>0</v>
          </cell>
          <cell r="AA226">
            <v>0</v>
          </cell>
          <cell r="AB226">
            <v>27609</v>
          </cell>
          <cell r="AC226">
            <v>0</v>
          </cell>
          <cell r="AD226">
            <v>27609</v>
          </cell>
          <cell r="AE226">
            <v>0</v>
          </cell>
          <cell r="AF226">
            <v>1786</v>
          </cell>
          <cell r="AG226">
            <v>29395</v>
          </cell>
          <cell r="AH226">
            <v>0</v>
          </cell>
          <cell r="AJ226">
            <v>0</v>
          </cell>
          <cell r="AK226">
            <v>0</v>
          </cell>
          <cell r="AL226">
            <v>29395</v>
          </cell>
          <cell r="AN226">
            <v>217</v>
          </cell>
          <cell r="AO226">
            <v>213</v>
          </cell>
          <cell r="AP226" t="str">
            <v>NORTH READING</v>
          </cell>
          <cell r="AQ226">
            <v>27609</v>
          </cell>
          <cell r="AR226">
            <v>14183</v>
          </cell>
          <cell r="AS226">
            <v>13426</v>
          </cell>
          <cell r="AT226">
            <v>3206.75</v>
          </cell>
          <cell r="AU226">
            <v>339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16971.75</v>
          </cell>
          <cell r="BA226">
            <v>11016.47548085422</v>
          </cell>
          <cell r="BC226">
            <v>217</v>
          </cell>
          <cell r="BD226" t="str">
            <v>NORTH READING</v>
          </cell>
          <cell r="BI226">
            <v>0</v>
          </cell>
          <cell r="BL226">
            <v>0</v>
          </cell>
          <cell r="BM226">
            <v>0</v>
          </cell>
          <cell r="BO226">
            <v>0</v>
          </cell>
          <cell r="BQ226">
            <v>13426</v>
          </cell>
          <cell r="BR226">
            <v>13426</v>
          </cell>
          <cell r="BS226">
            <v>0</v>
          </cell>
          <cell r="BU226">
            <v>0</v>
          </cell>
          <cell r="BW226">
            <v>0</v>
          </cell>
        </row>
        <row r="227">
          <cell r="A227">
            <v>218</v>
          </cell>
          <cell r="B227">
            <v>218</v>
          </cell>
          <cell r="C227" t="str">
            <v>NORTON</v>
          </cell>
          <cell r="D227">
            <v>113</v>
          </cell>
          <cell r="E227">
            <v>1488635</v>
          </cell>
          <cell r="F227">
            <v>0</v>
          </cell>
          <cell r="G227">
            <v>100909</v>
          </cell>
          <cell r="H227">
            <v>1589544</v>
          </cell>
          <cell r="J227">
            <v>94902.841808103607</v>
          </cell>
          <cell r="K227">
            <v>0.75087748212845318</v>
          </cell>
          <cell r="L227">
            <v>100909</v>
          </cell>
          <cell r="M227">
            <v>195811.84180810361</v>
          </cell>
          <cell r="O227">
            <v>1393732.1581918965</v>
          </cell>
          <cell r="Q227">
            <v>0</v>
          </cell>
          <cell r="R227">
            <v>94902.841808103607</v>
          </cell>
          <cell r="S227">
            <v>100909</v>
          </cell>
          <cell r="T227">
            <v>195811.84180810361</v>
          </cell>
          <cell r="V227">
            <v>227298.25</v>
          </cell>
          <cell r="W227">
            <v>0</v>
          </cell>
          <cell r="X227">
            <v>218</v>
          </cell>
          <cell r="Y227">
            <v>113</v>
          </cell>
          <cell r="Z227">
            <v>0</v>
          </cell>
          <cell r="AA227">
            <v>0</v>
          </cell>
          <cell r="AB227">
            <v>1488635</v>
          </cell>
          <cell r="AC227">
            <v>0</v>
          </cell>
          <cell r="AD227">
            <v>1488635</v>
          </cell>
          <cell r="AE227">
            <v>0</v>
          </cell>
          <cell r="AF227">
            <v>100909</v>
          </cell>
          <cell r="AG227">
            <v>1589544</v>
          </cell>
          <cell r="AH227">
            <v>0</v>
          </cell>
          <cell r="AJ227">
            <v>0</v>
          </cell>
          <cell r="AK227">
            <v>0</v>
          </cell>
          <cell r="AL227">
            <v>1589544</v>
          </cell>
          <cell r="AN227">
            <v>218</v>
          </cell>
          <cell r="AO227">
            <v>218</v>
          </cell>
          <cell r="AP227" t="str">
            <v>NORTON</v>
          </cell>
          <cell r="AQ227">
            <v>1488635</v>
          </cell>
          <cell r="AR227">
            <v>1372975</v>
          </cell>
          <cell r="AS227">
            <v>115660</v>
          </cell>
          <cell r="AT227">
            <v>10729.25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126389.25</v>
          </cell>
          <cell r="BA227">
            <v>94902.841808103607</v>
          </cell>
          <cell r="BC227">
            <v>218</v>
          </cell>
          <cell r="BD227" t="str">
            <v>NORTON</v>
          </cell>
          <cell r="BI227">
            <v>0</v>
          </cell>
          <cell r="BL227">
            <v>0</v>
          </cell>
          <cell r="BM227">
            <v>0</v>
          </cell>
          <cell r="BO227">
            <v>0</v>
          </cell>
          <cell r="BQ227">
            <v>115660</v>
          </cell>
          <cell r="BR227">
            <v>115660</v>
          </cell>
          <cell r="BS227">
            <v>0</v>
          </cell>
          <cell r="BU227">
            <v>0</v>
          </cell>
          <cell r="BW227">
            <v>0</v>
          </cell>
        </row>
        <row r="228">
          <cell r="A228">
            <v>219</v>
          </cell>
          <cell r="B228">
            <v>219</v>
          </cell>
          <cell r="C228" t="str">
            <v>NORWELL</v>
          </cell>
          <cell r="D228">
            <v>11</v>
          </cell>
          <cell r="E228">
            <v>176979</v>
          </cell>
          <cell r="F228">
            <v>0</v>
          </cell>
          <cell r="G228">
            <v>9823</v>
          </cell>
          <cell r="H228">
            <v>186802</v>
          </cell>
          <cell r="J228">
            <v>32643.262628841312</v>
          </cell>
          <cell r="K228">
            <v>0.53746372818054133</v>
          </cell>
          <cell r="L228">
            <v>9823</v>
          </cell>
          <cell r="M228">
            <v>42466.262628841316</v>
          </cell>
          <cell r="O228">
            <v>144335.73737115867</v>
          </cell>
          <cell r="Q228">
            <v>0</v>
          </cell>
          <cell r="R228">
            <v>32643.262628841312</v>
          </cell>
          <cell r="S228">
            <v>9823</v>
          </cell>
          <cell r="T228">
            <v>42466.262628841316</v>
          </cell>
          <cell r="V228">
            <v>70558.75</v>
          </cell>
          <cell r="W228">
            <v>0</v>
          </cell>
          <cell r="X228">
            <v>219</v>
          </cell>
          <cell r="Y228">
            <v>11</v>
          </cell>
          <cell r="Z228">
            <v>0</v>
          </cell>
          <cell r="AA228">
            <v>0</v>
          </cell>
          <cell r="AB228">
            <v>176979</v>
          </cell>
          <cell r="AC228">
            <v>0</v>
          </cell>
          <cell r="AD228">
            <v>176979</v>
          </cell>
          <cell r="AE228">
            <v>0</v>
          </cell>
          <cell r="AF228">
            <v>9823</v>
          </cell>
          <cell r="AG228">
            <v>186802</v>
          </cell>
          <cell r="AH228">
            <v>0</v>
          </cell>
          <cell r="AJ228">
            <v>0</v>
          </cell>
          <cell r="AK228">
            <v>0</v>
          </cell>
          <cell r="AL228">
            <v>186802</v>
          </cell>
          <cell r="AN228">
            <v>219</v>
          </cell>
          <cell r="AO228">
            <v>219</v>
          </cell>
          <cell r="AP228" t="str">
            <v>NORWELL</v>
          </cell>
          <cell r="AQ228">
            <v>176979</v>
          </cell>
          <cell r="AR228">
            <v>137196</v>
          </cell>
          <cell r="AS228">
            <v>39783</v>
          </cell>
          <cell r="AT228">
            <v>4319</v>
          </cell>
          <cell r="AU228">
            <v>6232</v>
          </cell>
          <cell r="AV228">
            <v>5982</v>
          </cell>
          <cell r="AW228">
            <v>3816</v>
          </cell>
          <cell r="AX228">
            <v>603.75</v>
          </cell>
          <cell r="AY228">
            <v>0</v>
          </cell>
          <cell r="AZ228">
            <v>60735.75</v>
          </cell>
          <cell r="BA228">
            <v>32643.262628841312</v>
          </cell>
          <cell r="BC228">
            <v>219</v>
          </cell>
          <cell r="BD228" t="str">
            <v>NORWELL</v>
          </cell>
          <cell r="BI228">
            <v>0</v>
          </cell>
          <cell r="BL228">
            <v>0</v>
          </cell>
          <cell r="BM228">
            <v>0</v>
          </cell>
          <cell r="BO228">
            <v>0</v>
          </cell>
          <cell r="BQ228">
            <v>39783</v>
          </cell>
          <cell r="BR228">
            <v>39783</v>
          </cell>
          <cell r="BS228">
            <v>0</v>
          </cell>
          <cell r="BU228">
            <v>0</v>
          </cell>
          <cell r="BW228">
            <v>0</v>
          </cell>
        </row>
        <row r="229">
          <cell r="A229">
            <v>220</v>
          </cell>
          <cell r="B229">
            <v>220</v>
          </cell>
          <cell r="C229" t="str">
            <v>NORWOOD</v>
          </cell>
          <cell r="D229">
            <v>57</v>
          </cell>
          <cell r="E229">
            <v>889759</v>
          </cell>
          <cell r="F229">
            <v>0</v>
          </cell>
          <cell r="G229">
            <v>50901</v>
          </cell>
          <cell r="H229">
            <v>940660</v>
          </cell>
          <cell r="J229">
            <v>194396.565510694</v>
          </cell>
          <cell r="K229">
            <v>0.54558536186207873</v>
          </cell>
          <cell r="L229">
            <v>50901</v>
          </cell>
          <cell r="M229">
            <v>245297.565510694</v>
          </cell>
          <cell r="O229">
            <v>695362.43448930606</v>
          </cell>
          <cell r="Q229">
            <v>0</v>
          </cell>
          <cell r="R229">
            <v>194396.565510694</v>
          </cell>
          <cell r="S229">
            <v>50901</v>
          </cell>
          <cell r="T229">
            <v>245297.565510694</v>
          </cell>
          <cell r="V229">
            <v>407209.25</v>
          </cell>
          <cell r="W229">
            <v>0</v>
          </cell>
          <cell r="X229">
            <v>220</v>
          </cell>
          <cell r="Y229">
            <v>57</v>
          </cell>
          <cell r="Z229">
            <v>0</v>
          </cell>
          <cell r="AA229">
            <v>0</v>
          </cell>
          <cell r="AB229">
            <v>889759</v>
          </cell>
          <cell r="AC229">
            <v>0</v>
          </cell>
          <cell r="AD229">
            <v>889759</v>
          </cell>
          <cell r="AE229">
            <v>0</v>
          </cell>
          <cell r="AF229">
            <v>50901</v>
          </cell>
          <cell r="AG229">
            <v>940660</v>
          </cell>
          <cell r="AH229">
            <v>0</v>
          </cell>
          <cell r="AJ229">
            <v>0</v>
          </cell>
          <cell r="AK229">
            <v>0</v>
          </cell>
          <cell r="AL229">
            <v>940660</v>
          </cell>
          <cell r="AN229">
            <v>220</v>
          </cell>
          <cell r="AO229">
            <v>220</v>
          </cell>
          <cell r="AP229" t="str">
            <v>NORWOOD</v>
          </cell>
          <cell r="AQ229">
            <v>889759</v>
          </cell>
          <cell r="AR229">
            <v>652844</v>
          </cell>
          <cell r="AS229">
            <v>236915</v>
          </cell>
          <cell r="AT229">
            <v>41991</v>
          </cell>
          <cell r="AU229">
            <v>24147</v>
          </cell>
          <cell r="AV229">
            <v>22109.5</v>
          </cell>
          <cell r="AW229">
            <v>15330</v>
          </cell>
          <cell r="AX229">
            <v>15815.75</v>
          </cell>
          <cell r="AY229">
            <v>0</v>
          </cell>
          <cell r="AZ229">
            <v>356308.25</v>
          </cell>
          <cell r="BA229">
            <v>194396.565510694</v>
          </cell>
          <cell r="BC229">
            <v>220</v>
          </cell>
          <cell r="BD229" t="str">
            <v>NORWOOD</v>
          </cell>
          <cell r="BI229">
            <v>0</v>
          </cell>
          <cell r="BL229">
            <v>0</v>
          </cell>
          <cell r="BM229">
            <v>0</v>
          </cell>
          <cell r="BO229">
            <v>0</v>
          </cell>
          <cell r="BQ229">
            <v>236915</v>
          </cell>
          <cell r="BR229">
            <v>236915</v>
          </cell>
          <cell r="BS229">
            <v>0</v>
          </cell>
          <cell r="BU229">
            <v>0</v>
          </cell>
          <cell r="BW229">
            <v>0</v>
          </cell>
        </row>
        <row r="230">
          <cell r="A230">
            <v>221</v>
          </cell>
          <cell r="B230">
            <v>221</v>
          </cell>
          <cell r="C230" t="str">
            <v>OAK BLUFFS</v>
          </cell>
          <cell r="D230">
            <v>32</v>
          </cell>
          <cell r="E230">
            <v>733408</v>
          </cell>
          <cell r="F230">
            <v>0</v>
          </cell>
          <cell r="G230">
            <v>28576</v>
          </cell>
          <cell r="H230">
            <v>761984</v>
          </cell>
          <cell r="J230">
            <v>17640.638042818777</v>
          </cell>
          <cell r="K230">
            <v>0.24777569024690679</v>
          </cell>
          <cell r="L230">
            <v>28576</v>
          </cell>
          <cell r="M230">
            <v>46216.638042818777</v>
          </cell>
          <cell r="O230">
            <v>715767.36195718125</v>
          </cell>
          <cell r="Q230">
            <v>0</v>
          </cell>
          <cell r="R230">
            <v>17640.638042818777</v>
          </cell>
          <cell r="S230">
            <v>28576</v>
          </cell>
          <cell r="T230">
            <v>46216.638042818777</v>
          </cell>
          <cell r="V230">
            <v>99772</v>
          </cell>
          <cell r="W230">
            <v>0</v>
          </cell>
          <cell r="X230">
            <v>221</v>
          </cell>
          <cell r="Y230">
            <v>32</v>
          </cell>
          <cell r="Z230">
            <v>0</v>
          </cell>
          <cell r="AA230">
            <v>0</v>
          </cell>
          <cell r="AB230">
            <v>733408</v>
          </cell>
          <cell r="AC230">
            <v>0</v>
          </cell>
          <cell r="AD230">
            <v>733408</v>
          </cell>
          <cell r="AE230">
            <v>0</v>
          </cell>
          <cell r="AF230">
            <v>28576</v>
          </cell>
          <cell r="AG230">
            <v>761984</v>
          </cell>
          <cell r="AH230">
            <v>0</v>
          </cell>
          <cell r="AJ230">
            <v>0</v>
          </cell>
          <cell r="AK230">
            <v>0</v>
          </cell>
          <cell r="AL230">
            <v>761984</v>
          </cell>
          <cell r="AN230">
            <v>221</v>
          </cell>
          <cell r="AO230">
            <v>221</v>
          </cell>
          <cell r="AP230" t="str">
            <v>OAK BLUFFS</v>
          </cell>
          <cell r="AQ230">
            <v>733408</v>
          </cell>
          <cell r="AR230">
            <v>711909</v>
          </cell>
          <cell r="AS230">
            <v>21499</v>
          </cell>
          <cell r="AT230">
            <v>42918</v>
          </cell>
          <cell r="AU230">
            <v>4795</v>
          </cell>
          <cell r="AV230">
            <v>1984</v>
          </cell>
          <cell r="AW230">
            <v>0</v>
          </cell>
          <cell r="AX230">
            <v>0</v>
          </cell>
          <cell r="AY230">
            <v>0</v>
          </cell>
          <cell r="AZ230">
            <v>71196</v>
          </cell>
          <cell r="BA230">
            <v>17640.638042818777</v>
          </cell>
          <cell r="BC230">
            <v>221</v>
          </cell>
          <cell r="BD230" t="str">
            <v>OAK BLUFFS</v>
          </cell>
          <cell r="BI230">
            <v>0</v>
          </cell>
          <cell r="BL230">
            <v>0</v>
          </cell>
          <cell r="BM230">
            <v>0</v>
          </cell>
          <cell r="BO230">
            <v>0</v>
          </cell>
          <cell r="BQ230">
            <v>21499</v>
          </cell>
          <cell r="BR230">
            <v>21499</v>
          </cell>
          <cell r="BS230">
            <v>0</v>
          </cell>
          <cell r="BU230">
            <v>0</v>
          </cell>
          <cell r="BW230">
            <v>0</v>
          </cell>
        </row>
        <row r="231">
          <cell r="A231">
            <v>222</v>
          </cell>
          <cell r="B231">
            <v>222</v>
          </cell>
          <cell r="C231" t="str">
            <v>OAKHAM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J231">
            <v>0</v>
          </cell>
          <cell r="K231"/>
          <cell r="L231">
            <v>0</v>
          </cell>
          <cell r="M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V231">
            <v>0</v>
          </cell>
          <cell r="W231">
            <v>0</v>
          </cell>
          <cell r="X231">
            <v>222</v>
          </cell>
          <cell r="AN231">
            <v>222</v>
          </cell>
          <cell r="AO231">
            <v>222</v>
          </cell>
          <cell r="AP231" t="str">
            <v>OAKHAM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C231">
            <v>222</v>
          </cell>
          <cell r="BD231" t="str">
            <v>OAKHAM</v>
          </cell>
          <cell r="BI231">
            <v>0</v>
          </cell>
          <cell r="BL231">
            <v>0</v>
          </cell>
          <cell r="BM231">
            <v>0</v>
          </cell>
          <cell r="BO231">
            <v>0</v>
          </cell>
          <cell r="BQ231">
            <v>0</v>
          </cell>
          <cell r="BR231">
            <v>0</v>
          </cell>
          <cell r="BS231">
            <v>0</v>
          </cell>
          <cell r="BU231">
            <v>0</v>
          </cell>
          <cell r="BW231">
            <v>0</v>
          </cell>
        </row>
        <row r="232">
          <cell r="A232">
            <v>223</v>
          </cell>
          <cell r="B232">
            <v>223</v>
          </cell>
          <cell r="C232" t="str">
            <v>ORANGE</v>
          </cell>
          <cell r="D232">
            <v>3</v>
          </cell>
          <cell r="E232">
            <v>28302</v>
          </cell>
          <cell r="F232">
            <v>0</v>
          </cell>
          <cell r="G232">
            <v>2679</v>
          </cell>
          <cell r="H232">
            <v>30981</v>
          </cell>
          <cell r="J232">
            <v>8348.1023046485061</v>
          </cell>
          <cell r="K232">
            <v>0.55822412976803393</v>
          </cell>
          <cell r="L232">
            <v>2679</v>
          </cell>
          <cell r="M232">
            <v>11027.102304648506</v>
          </cell>
          <cell r="O232">
            <v>19953.897695351494</v>
          </cell>
          <cell r="Q232">
            <v>0</v>
          </cell>
          <cell r="R232">
            <v>8348.1023046485061</v>
          </cell>
          <cell r="S232">
            <v>2679</v>
          </cell>
          <cell r="T232">
            <v>11027.102304648506</v>
          </cell>
          <cell r="V232">
            <v>17633.75</v>
          </cell>
          <cell r="W232">
            <v>0</v>
          </cell>
          <cell r="X232">
            <v>223</v>
          </cell>
          <cell r="Y232">
            <v>3</v>
          </cell>
          <cell r="Z232">
            <v>0</v>
          </cell>
          <cell r="AA232">
            <v>0</v>
          </cell>
          <cell r="AB232">
            <v>28302</v>
          </cell>
          <cell r="AC232">
            <v>0</v>
          </cell>
          <cell r="AD232">
            <v>28302</v>
          </cell>
          <cell r="AE232">
            <v>0</v>
          </cell>
          <cell r="AF232">
            <v>2679</v>
          </cell>
          <cell r="AG232">
            <v>30981</v>
          </cell>
          <cell r="AH232">
            <v>0</v>
          </cell>
          <cell r="AJ232">
            <v>0</v>
          </cell>
          <cell r="AK232">
            <v>0</v>
          </cell>
          <cell r="AL232">
            <v>30981</v>
          </cell>
          <cell r="AN232">
            <v>223</v>
          </cell>
          <cell r="AO232">
            <v>223</v>
          </cell>
          <cell r="AP232" t="str">
            <v>ORANGE</v>
          </cell>
          <cell r="AQ232">
            <v>28302</v>
          </cell>
          <cell r="AR232">
            <v>18128</v>
          </cell>
          <cell r="AS232">
            <v>10174</v>
          </cell>
          <cell r="AT232">
            <v>79</v>
          </cell>
          <cell r="AU232">
            <v>2219</v>
          </cell>
          <cell r="AV232">
            <v>0</v>
          </cell>
          <cell r="AW232">
            <v>2271</v>
          </cell>
          <cell r="AX232">
            <v>211.75</v>
          </cell>
          <cell r="AY232">
            <v>0</v>
          </cell>
          <cell r="AZ232">
            <v>14954.75</v>
          </cell>
          <cell r="BA232">
            <v>8348.1023046485061</v>
          </cell>
          <cell r="BC232">
            <v>223</v>
          </cell>
          <cell r="BD232" t="str">
            <v>ORANGE</v>
          </cell>
          <cell r="BI232">
            <v>0</v>
          </cell>
          <cell r="BL232">
            <v>0</v>
          </cell>
          <cell r="BM232">
            <v>0</v>
          </cell>
          <cell r="BO232">
            <v>0</v>
          </cell>
          <cell r="BQ232">
            <v>10174</v>
          </cell>
          <cell r="BR232">
            <v>10174</v>
          </cell>
          <cell r="BS232">
            <v>0</v>
          </cell>
          <cell r="BU232">
            <v>0</v>
          </cell>
          <cell r="BW232">
            <v>0</v>
          </cell>
        </row>
        <row r="233">
          <cell r="A233">
            <v>224</v>
          </cell>
          <cell r="B233">
            <v>224</v>
          </cell>
          <cell r="C233" t="str">
            <v>ORLEANS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J233">
            <v>0</v>
          </cell>
          <cell r="K233"/>
          <cell r="L233">
            <v>0</v>
          </cell>
          <cell r="M233">
            <v>0</v>
          </cell>
          <cell r="O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V233">
            <v>0</v>
          </cell>
          <cell r="W233">
            <v>0</v>
          </cell>
          <cell r="X233">
            <v>224</v>
          </cell>
          <cell r="AN233">
            <v>224</v>
          </cell>
          <cell r="AO233">
            <v>224</v>
          </cell>
          <cell r="AP233" t="str">
            <v>ORLEANS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C233">
            <v>224</v>
          </cell>
          <cell r="BD233" t="str">
            <v>ORLEANS</v>
          </cell>
          <cell r="BI233">
            <v>0</v>
          </cell>
          <cell r="BL233">
            <v>0</v>
          </cell>
          <cell r="BM233">
            <v>0</v>
          </cell>
          <cell r="BO233">
            <v>0</v>
          </cell>
          <cell r="BQ233">
            <v>0</v>
          </cell>
          <cell r="BR233">
            <v>0</v>
          </cell>
          <cell r="BS233">
            <v>0</v>
          </cell>
          <cell r="BU233">
            <v>0</v>
          </cell>
          <cell r="BW233">
            <v>0</v>
          </cell>
        </row>
        <row r="234">
          <cell r="A234">
            <v>225</v>
          </cell>
          <cell r="B234">
            <v>225</v>
          </cell>
          <cell r="C234" t="str">
            <v>OTIS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J234">
            <v>0</v>
          </cell>
          <cell r="K234"/>
          <cell r="L234">
            <v>0</v>
          </cell>
          <cell r="M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V234">
            <v>0</v>
          </cell>
          <cell r="W234">
            <v>0</v>
          </cell>
          <cell r="X234">
            <v>225</v>
          </cell>
          <cell r="AN234">
            <v>225</v>
          </cell>
          <cell r="AO234">
            <v>225</v>
          </cell>
          <cell r="AP234" t="str">
            <v>OTIS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C234">
            <v>225</v>
          </cell>
          <cell r="BD234" t="str">
            <v>OTIS</v>
          </cell>
          <cell r="BI234">
            <v>0</v>
          </cell>
          <cell r="BL234">
            <v>0</v>
          </cell>
          <cell r="BM234">
            <v>0</v>
          </cell>
          <cell r="BO234">
            <v>0</v>
          </cell>
          <cell r="BQ234">
            <v>0</v>
          </cell>
          <cell r="BR234">
            <v>0</v>
          </cell>
          <cell r="BS234">
            <v>0</v>
          </cell>
          <cell r="BU234">
            <v>0</v>
          </cell>
          <cell r="BW234">
            <v>0</v>
          </cell>
        </row>
        <row r="235">
          <cell r="A235">
            <v>226</v>
          </cell>
          <cell r="B235">
            <v>226</v>
          </cell>
          <cell r="C235" t="str">
            <v>OXFORD</v>
          </cell>
          <cell r="D235">
            <v>20</v>
          </cell>
          <cell r="E235">
            <v>228710</v>
          </cell>
          <cell r="F235">
            <v>0</v>
          </cell>
          <cell r="G235">
            <v>17860</v>
          </cell>
          <cell r="H235">
            <v>246570</v>
          </cell>
          <cell r="J235">
            <v>0</v>
          </cell>
          <cell r="K235">
            <v>0</v>
          </cell>
          <cell r="L235">
            <v>17860</v>
          </cell>
          <cell r="M235">
            <v>17860</v>
          </cell>
          <cell r="O235">
            <v>228710</v>
          </cell>
          <cell r="Q235">
            <v>0</v>
          </cell>
          <cell r="R235">
            <v>0</v>
          </cell>
          <cell r="S235">
            <v>17860</v>
          </cell>
          <cell r="T235">
            <v>17860</v>
          </cell>
          <cell r="V235">
            <v>46353.25</v>
          </cell>
          <cell r="W235">
            <v>0</v>
          </cell>
          <cell r="X235">
            <v>226</v>
          </cell>
          <cell r="Y235">
            <v>20</v>
          </cell>
          <cell r="Z235">
            <v>0</v>
          </cell>
          <cell r="AA235">
            <v>0</v>
          </cell>
          <cell r="AB235">
            <v>228710</v>
          </cell>
          <cell r="AC235">
            <v>0</v>
          </cell>
          <cell r="AD235">
            <v>228710</v>
          </cell>
          <cell r="AE235">
            <v>0</v>
          </cell>
          <cell r="AF235">
            <v>17860</v>
          </cell>
          <cell r="AG235">
            <v>246570</v>
          </cell>
          <cell r="AH235">
            <v>0</v>
          </cell>
          <cell r="AJ235">
            <v>0</v>
          </cell>
          <cell r="AK235">
            <v>0</v>
          </cell>
          <cell r="AL235">
            <v>246570</v>
          </cell>
          <cell r="AN235">
            <v>226</v>
          </cell>
          <cell r="AO235">
            <v>226</v>
          </cell>
          <cell r="AP235" t="str">
            <v>OXFORD</v>
          </cell>
          <cell r="AQ235">
            <v>228710</v>
          </cell>
          <cell r="AR235">
            <v>313208</v>
          </cell>
          <cell r="AS235">
            <v>0</v>
          </cell>
          <cell r="AT235">
            <v>6120.25</v>
          </cell>
          <cell r="AU235">
            <v>0</v>
          </cell>
          <cell r="AV235">
            <v>0</v>
          </cell>
          <cell r="AW235">
            <v>8768.75</v>
          </cell>
          <cell r="AX235">
            <v>13604.25</v>
          </cell>
          <cell r="AY235">
            <v>0</v>
          </cell>
          <cell r="AZ235">
            <v>28493.25</v>
          </cell>
          <cell r="BA235">
            <v>0</v>
          </cell>
          <cell r="BC235">
            <v>226</v>
          </cell>
          <cell r="BD235" t="str">
            <v>OXFORD</v>
          </cell>
          <cell r="BI235">
            <v>0</v>
          </cell>
          <cell r="BL235">
            <v>0</v>
          </cell>
          <cell r="BM235">
            <v>0</v>
          </cell>
          <cell r="BO235">
            <v>0</v>
          </cell>
          <cell r="BQ235">
            <v>0</v>
          </cell>
          <cell r="BR235">
            <v>0</v>
          </cell>
          <cell r="BS235">
            <v>0</v>
          </cell>
          <cell r="BU235">
            <v>0</v>
          </cell>
          <cell r="BW235">
            <v>0</v>
          </cell>
        </row>
        <row r="236">
          <cell r="A236">
            <v>227</v>
          </cell>
          <cell r="B236">
            <v>227</v>
          </cell>
          <cell r="C236" t="str">
            <v>PALMER</v>
          </cell>
          <cell r="D236">
            <v>15</v>
          </cell>
          <cell r="E236">
            <v>189833</v>
          </cell>
          <cell r="F236">
            <v>0</v>
          </cell>
          <cell r="G236">
            <v>13395</v>
          </cell>
          <cell r="H236">
            <v>203228</v>
          </cell>
          <cell r="J236">
            <v>31985.195197317022</v>
          </cell>
          <cell r="K236">
            <v>0.46541690750747772</v>
          </cell>
          <cell r="L236">
            <v>13395</v>
          </cell>
          <cell r="M236">
            <v>45380.195197317022</v>
          </cell>
          <cell r="O236">
            <v>157847.80480268298</v>
          </cell>
          <cell r="Q236">
            <v>0</v>
          </cell>
          <cell r="R236">
            <v>31985.195197317022</v>
          </cell>
          <cell r="S236">
            <v>13395</v>
          </cell>
          <cell r="T236">
            <v>45380.195197317022</v>
          </cell>
          <cell r="V236">
            <v>82118.75</v>
          </cell>
          <cell r="W236">
            <v>0</v>
          </cell>
          <cell r="X236">
            <v>227</v>
          </cell>
          <cell r="Y236">
            <v>15</v>
          </cell>
          <cell r="Z236">
            <v>0</v>
          </cell>
          <cell r="AA236">
            <v>0</v>
          </cell>
          <cell r="AB236">
            <v>189833</v>
          </cell>
          <cell r="AC236">
            <v>0</v>
          </cell>
          <cell r="AD236">
            <v>189833</v>
          </cell>
          <cell r="AE236">
            <v>0</v>
          </cell>
          <cell r="AF236">
            <v>13395</v>
          </cell>
          <cell r="AG236">
            <v>203228</v>
          </cell>
          <cell r="AH236">
            <v>0</v>
          </cell>
          <cell r="AJ236">
            <v>0</v>
          </cell>
          <cell r="AK236">
            <v>0</v>
          </cell>
          <cell r="AL236">
            <v>203228</v>
          </cell>
          <cell r="AN236">
            <v>227</v>
          </cell>
          <cell r="AO236">
            <v>227</v>
          </cell>
          <cell r="AP236" t="str">
            <v>PALMER</v>
          </cell>
          <cell r="AQ236">
            <v>189833</v>
          </cell>
          <cell r="AR236">
            <v>150852</v>
          </cell>
          <cell r="AS236">
            <v>38981</v>
          </cell>
          <cell r="AT236">
            <v>22139.5</v>
          </cell>
          <cell r="AU236">
            <v>6656</v>
          </cell>
          <cell r="AV236">
            <v>0</v>
          </cell>
          <cell r="AW236">
            <v>0</v>
          </cell>
          <cell r="AX236">
            <v>947.25</v>
          </cell>
          <cell r="AY236">
            <v>0</v>
          </cell>
          <cell r="AZ236">
            <v>68723.75</v>
          </cell>
          <cell r="BA236">
            <v>31985.195197317022</v>
          </cell>
          <cell r="BC236">
            <v>227</v>
          </cell>
          <cell r="BD236" t="str">
            <v>PALMER</v>
          </cell>
          <cell r="BI236">
            <v>0</v>
          </cell>
          <cell r="BL236">
            <v>0</v>
          </cell>
          <cell r="BM236">
            <v>0</v>
          </cell>
          <cell r="BO236">
            <v>0</v>
          </cell>
          <cell r="BQ236">
            <v>38981</v>
          </cell>
          <cell r="BR236">
            <v>38981</v>
          </cell>
          <cell r="BS236">
            <v>0</v>
          </cell>
          <cell r="BU236">
            <v>0</v>
          </cell>
          <cell r="BW236">
            <v>0</v>
          </cell>
        </row>
        <row r="237">
          <cell r="A237">
            <v>228</v>
          </cell>
          <cell r="B237">
            <v>228</v>
          </cell>
          <cell r="C237" t="str">
            <v>PAXTON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J237">
            <v>0</v>
          </cell>
          <cell r="K237"/>
          <cell r="L237">
            <v>0</v>
          </cell>
          <cell r="M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V237">
            <v>0</v>
          </cell>
          <cell r="W237">
            <v>0</v>
          </cell>
          <cell r="X237">
            <v>228</v>
          </cell>
          <cell r="AN237">
            <v>228</v>
          </cell>
          <cell r="AO237">
            <v>228</v>
          </cell>
          <cell r="AP237" t="str">
            <v>PAXTON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C237">
            <v>228</v>
          </cell>
          <cell r="BD237" t="str">
            <v>PAXTON</v>
          </cell>
          <cell r="BI237">
            <v>0</v>
          </cell>
          <cell r="BL237">
            <v>0</v>
          </cell>
          <cell r="BM237">
            <v>0</v>
          </cell>
          <cell r="BO237">
            <v>0</v>
          </cell>
          <cell r="BQ237">
            <v>0</v>
          </cell>
          <cell r="BR237">
            <v>0</v>
          </cell>
          <cell r="BS237">
            <v>0</v>
          </cell>
          <cell r="BU237">
            <v>0</v>
          </cell>
          <cell r="BW237">
            <v>0</v>
          </cell>
        </row>
        <row r="238">
          <cell r="A238">
            <v>229</v>
          </cell>
          <cell r="B238">
            <v>229</v>
          </cell>
          <cell r="C238" t="str">
            <v>PEABODY</v>
          </cell>
          <cell r="D238">
            <v>66</v>
          </cell>
          <cell r="E238">
            <v>798972</v>
          </cell>
          <cell r="F238">
            <v>0</v>
          </cell>
          <cell r="G238">
            <v>58938</v>
          </cell>
          <cell r="H238">
            <v>857910</v>
          </cell>
          <cell r="J238">
            <v>25676.117290845395</v>
          </cell>
          <cell r="K238">
            <v>0.22132151242725817</v>
          </cell>
          <cell r="L238">
            <v>58938</v>
          </cell>
          <cell r="M238">
            <v>84614.117290845403</v>
          </cell>
          <cell r="O238">
            <v>773295.88270915463</v>
          </cell>
          <cell r="Q238">
            <v>0</v>
          </cell>
          <cell r="R238">
            <v>25676.117290845395</v>
          </cell>
          <cell r="S238">
            <v>58938</v>
          </cell>
          <cell r="T238">
            <v>84614.117290845403</v>
          </cell>
          <cell r="V238">
            <v>174950.75</v>
          </cell>
          <cell r="W238">
            <v>0</v>
          </cell>
          <cell r="X238">
            <v>229</v>
          </cell>
          <cell r="Y238">
            <v>66</v>
          </cell>
          <cell r="Z238">
            <v>0</v>
          </cell>
          <cell r="AA238">
            <v>0</v>
          </cell>
          <cell r="AB238">
            <v>798972</v>
          </cell>
          <cell r="AC238">
            <v>0</v>
          </cell>
          <cell r="AD238">
            <v>798972</v>
          </cell>
          <cell r="AE238">
            <v>0</v>
          </cell>
          <cell r="AF238">
            <v>58938</v>
          </cell>
          <cell r="AG238">
            <v>857910</v>
          </cell>
          <cell r="AH238">
            <v>0</v>
          </cell>
          <cell r="AJ238">
            <v>0</v>
          </cell>
          <cell r="AK238">
            <v>0</v>
          </cell>
          <cell r="AL238">
            <v>857910</v>
          </cell>
          <cell r="AN238">
            <v>229</v>
          </cell>
          <cell r="AO238">
            <v>229</v>
          </cell>
          <cell r="AP238" t="str">
            <v>PEABODY</v>
          </cell>
          <cell r="AQ238">
            <v>798972</v>
          </cell>
          <cell r="AR238">
            <v>767680</v>
          </cell>
          <cell r="AS238">
            <v>31292</v>
          </cell>
          <cell r="AT238">
            <v>47840</v>
          </cell>
          <cell r="AU238">
            <v>13675</v>
          </cell>
          <cell r="AV238">
            <v>0</v>
          </cell>
          <cell r="AW238">
            <v>20023.5</v>
          </cell>
          <cell r="AX238">
            <v>3182.25</v>
          </cell>
          <cell r="AY238">
            <v>0</v>
          </cell>
          <cell r="AZ238">
            <v>116012.75</v>
          </cell>
          <cell r="BA238">
            <v>25676.117290845395</v>
          </cell>
          <cell r="BC238">
            <v>229</v>
          </cell>
          <cell r="BD238" t="str">
            <v>PEABODY</v>
          </cell>
          <cell r="BI238">
            <v>0</v>
          </cell>
          <cell r="BL238">
            <v>0</v>
          </cell>
          <cell r="BM238">
            <v>0</v>
          </cell>
          <cell r="BO238">
            <v>0</v>
          </cell>
          <cell r="BQ238">
            <v>31292</v>
          </cell>
          <cell r="BR238">
            <v>31292</v>
          </cell>
          <cell r="BS238">
            <v>0</v>
          </cell>
          <cell r="BU238">
            <v>0</v>
          </cell>
          <cell r="BW238">
            <v>0</v>
          </cell>
        </row>
        <row r="239">
          <cell r="A239">
            <v>230</v>
          </cell>
          <cell r="B239">
            <v>230</v>
          </cell>
          <cell r="C239" t="str">
            <v>PELHAM</v>
          </cell>
          <cell r="D239">
            <v>3</v>
          </cell>
          <cell r="E239">
            <v>55860</v>
          </cell>
          <cell r="F239">
            <v>0</v>
          </cell>
          <cell r="G239">
            <v>2679</v>
          </cell>
          <cell r="H239">
            <v>58539</v>
          </cell>
          <cell r="J239">
            <v>0</v>
          </cell>
          <cell r="K239">
            <v>0</v>
          </cell>
          <cell r="L239">
            <v>2679</v>
          </cell>
          <cell r="M239">
            <v>2679</v>
          </cell>
          <cell r="O239">
            <v>55860</v>
          </cell>
          <cell r="Q239">
            <v>0</v>
          </cell>
          <cell r="R239">
            <v>0</v>
          </cell>
          <cell r="S239">
            <v>2679</v>
          </cell>
          <cell r="T239">
            <v>2679</v>
          </cell>
          <cell r="V239">
            <v>19035.5</v>
          </cell>
          <cell r="W239">
            <v>0</v>
          </cell>
          <cell r="X239">
            <v>230</v>
          </cell>
          <cell r="Y239">
            <v>3</v>
          </cell>
          <cell r="Z239">
            <v>0</v>
          </cell>
          <cell r="AA239">
            <v>0</v>
          </cell>
          <cell r="AB239">
            <v>55860</v>
          </cell>
          <cell r="AC239">
            <v>0</v>
          </cell>
          <cell r="AD239">
            <v>55860</v>
          </cell>
          <cell r="AE239">
            <v>0</v>
          </cell>
          <cell r="AF239">
            <v>2679</v>
          </cell>
          <cell r="AG239">
            <v>58539</v>
          </cell>
          <cell r="AH239">
            <v>0</v>
          </cell>
          <cell r="AJ239">
            <v>0</v>
          </cell>
          <cell r="AK239">
            <v>0</v>
          </cell>
          <cell r="AL239">
            <v>58539</v>
          </cell>
          <cell r="AN239">
            <v>230</v>
          </cell>
          <cell r="AO239">
            <v>230</v>
          </cell>
          <cell r="AP239" t="str">
            <v>PELHAM</v>
          </cell>
          <cell r="AQ239">
            <v>55860</v>
          </cell>
          <cell r="AR239">
            <v>65424</v>
          </cell>
          <cell r="AS239">
            <v>0</v>
          </cell>
          <cell r="AT239">
            <v>186.5</v>
          </cell>
          <cell r="AU239">
            <v>16170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16356.5</v>
          </cell>
          <cell r="BA239">
            <v>0</v>
          </cell>
          <cell r="BC239">
            <v>230</v>
          </cell>
          <cell r="BD239" t="str">
            <v>PELHAM</v>
          </cell>
          <cell r="BI239">
            <v>0</v>
          </cell>
          <cell r="BL239">
            <v>0</v>
          </cell>
          <cell r="BM239">
            <v>0</v>
          </cell>
          <cell r="BO239">
            <v>0</v>
          </cell>
          <cell r="BQ239">
            <v>0</v>
          </cell>
          <cell r="BR239">
            <v>0</v>
          </cell>
          <cell r="BS239">
            <v>0</v>
          </cell>
          <cell r="BU239">
            <v>0</v>
          </cell>
          <cell r="BW239">
            <v>0</v>
          </cell>
        </row>
        <row r="240">
          <cell r="A240">
            <v>231</v>
          </cell>
          <cell r="B240">
            <v>231</v>
          </cell>
          <cell r="C240" t="str">
            <v>PEMBROKE</v>
          </cell>
          <cell r="D240">
            <v>41</v>
          </cell>
          <cell r="E240">
            <v>504298</v>
          </cell>
          <cell r="F240">
            <v>0</v>
          </cell>
          <cell r="G240">
            <v>36613</v>
          </cell>
          <cell r="H240">
            <v>540911</v>
          </cell>
          <cell r="J240">
            <v>109358.17091179859</v>
          </cell>
          <cell r="K240">
            <v>0.58684445577690625</v>
          </cell>
          <cell r="L240">
            <v>36613</v>
          </cell>
          <cell r="M240">
            <v>145971.1709117986</v>
          </cell>
          <cell r="O240">
            <v>394939.8290882014</v>
          </cell>
          <cell r="Q240">
            <v>0</v>
          </cell>
          <cell r="R240">
            <v>109358.17091179859</v>
          </cell>
          <cell r="S240">
            <v>36613</v>
          </cell>
          <cell r="T240">
            <v>145971.1709117986</v>
          </cell>
          <cell r="V240">
            <v>222962.5</v>
          </cell>
          <cell r="W240">
            <v>0</v>
          </cell>
          <cell r="X240">
            <v>231</v>
          </cell>
          <cell r="Y240">
            <v>41</v>
          </cell>
          <cell r="Z240">
            <v>0</v>
          </cell>
          <cell r="AA240">
            <v>0</v>
          </cell>
          <cell r="AB240">
            <v>504298</v>
          </cell>
          <cell r="AC240">
            <v>0</v>
          </cell>
          <cell r="AD240">
            <v>504298</v>
          </cell>
          <cell r="AE240">
            <v>0</v>
          </cell>
          <cell r="AF240">
            <v>36613</v>
          </cell>
          <cell r="AG240">
            <v>540911</v>
          </cell>
          <cell r="AH240">
            <v>0</v>
          </cell>
          <cell r="AJ240">
            <v>0</v>
          </cell>
          <cell r="AK240">
            <v>0</v>
          </cell>
          <cell r="AL240">
            <v>540911</v>
          </cell>
          <cell r="AN240">
            <v>231</v>
          </cell>
          <cell r="AO240">
            <v>231</v>
          </cell>
          <cell r="AP240" t="str">
            <v>PEMBROKE</v>
          </cell>
          <cell r="AQ240">
            <v>504298</v>
          </cell>
          <cell r="AR240">
            <v>371021</v>
          </cell>
          <cell r="AS240">
            <v>133277</v>
          </cell>
          <cell r="AT240">
            <v>0</v>
          </cell>
          <cell r="AU240">
            <v>29393</v>
          </cell>
          <cell r="AV240">
            <v>0</v>
          </cell>
          <cell r="AW240">
            <v>1408.5</v>
          </cell>
          <cell r="AX240">
            <v>22271</v>
          </cell>
          <cell r="AY240">
            <v>0</v>
          </cell>
          <cell r="AZ240">
            <v>186349.5</v>
          </cell>
          <cell r="BA240">
            <v>109358.17091179859</v>
          </cell>
          <cell r="BC240">
            <v>231</v>
          </cell>
          <cell r="BD240" t="str">
            <v>PEMBROKE</v>
          </cell>
          <cell r="BI240">
            <v>0</v>
          </cell>
          <cell r="BL240">
            <v>0</v>
          </cell>
          <cell r="BM240">
            <v>0</v>
          </cell>
          <cell r="BO240">
            <v>0</v>
          </cell>
          <cell r="BQ240">
            <v>133277</v>
          </cell>
          <cell r="BR240">
            <v>133277</v>
          </cell>
          <cell r="BS240">
            <v>0</v>
          </cell>
          <cell r="BU240">
            <v>0</v>
          </cell>
          <cell r="BW240">
            <v>0</v>
          </cell>
        </row>
        <row r="241">
          <cell r="A241">
            <v>232</v>
          </cell>
          <cell r="B241">
            <v>232</v>
          </cell>
          <cell r="C241" t="str">
            <v>PEPPERELL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J241">
            <v>0</v>
          </cell>
          <cell r="K241"/>
          <cell r="L241">
            <v>0</v>
          </cell>
          <cell r="M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V241">
            <v>0</v>
          </cell>
          <cell r="W241">
            <v>0</v>
          </cell>
          <cell r="X241">
            <v>232</v>
          </cell>
          <cell r="AN241">
            <v>232</v>
          </cell>
          <cell r="AO241">
            <v>232</v>
          </cell>
          <cell r="AP241" t="str">
            <v>PEPPERELL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C241">
            <v>232</v>
          </cell>
          <cell r="BD241" t="str">
            <v>PEPPERELL</v>
          </cell>
          <cell r="BI241">
            <v>0</v>
          </cell>
          <cell r="BL241">
            <v>0</v>
          </cell>
          <cell r="BM241">
            <v>0</v>
          </cell>
          <cell r="BO241">
            <v>0</v>
          </cell>
          <cell r="BQ241">
            <v>0</v>
          </cell>
          <cell r="BR241">
            <v>0</v>
          </cell>
          <cell r="BS241">
            <v>0</v>
          </cell>
          <cell r="BU241">
            <v>0</v>
          </cell>
          <cell r="BW241">
            <v>0</v>
          </cell>
        </row>
        <row r="242">
          <cell r="A242">
            <v>233</v>
          </cell>
          <cell r="B242">
            <v>233</v>
          </cell>
          <cell r="C242" t="str">
            <v>PERU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J242">
            <v>0</v>
          </cell>
          <cell r="K242"/>
          <cell r="L242">
            <v>0</v>
          </cell>
          <cell r="M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V242">
            <v>0</v>
          </cell>
          <cell r="W242">
            <v>0</v>
          </cell>
          <cell r="X242">
            <v>233</v>
          </cell>
          <cell r="AN242">
            <v>233</v>
          </cell>
          <cell r="AO242">
            <v>233</v>
          </cell>
          <cell r="AP242" t="str">
            <v>PERU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C242">
            <v>233</v>
          </cell>
          <cell r="BD242" t="str">
            <v>PERU</v>
          </cell>
          <cell r="BI242">
            <v>0</v>
          </cell>
          <cell r="BL242">
            <v>0</v>
          </cell>
          <cell r="BM242">
            <v>0</v>
          </cell>
          <cell r="BO242">
            <v>0</v>
          </cell>
          <cell r="BQ242">
            <v>0</v>
          </cell>
          <cell r="BR242">
            <v>0</v>
          </cell>
          <cell r="BS242">
            <v>0</v>
          </cell>
          <cell r="BU242">
            <v>0</v>
          </cell>
          <cell r="BW242">
            <v>0</v>
          </cell>
        </row>
        <row r="243">
          <cell r="A243">
            <v>234</v>
          </cell>
          <cell r="B243">
            <v>234</v>
          </cell>
          <cell r="C243" t="str">
            <v>PETERSHAM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J243">
            <v>0</v>
          </cell>
          <cell r="K243"/>
          <cell r="L243">
            <v>0</v>
          </cell>
          <cell r="M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V243">
            <v>0</v>
          </cell>
          <cell r="W243">
            <v>0</v>
          </cell>
          <cell r="X243">
            <v>234</v>
          </cell>
          <cell r="AN243">
            <v>234</v>
          </cell>
          <cell r="AO243">
            <v>234</v>
          </cell>
          <cell r="AP243" t="str">
            <v>PETERSHAM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C243">
            <v>234</v>
          </cell>
          <cell r="BD243" t="str">
            <v>PETERSHAM</v>
          </cell>
          <cell r="BI243">
            <v>0</v>
          </cell>
          <cell r="BL243">
            <v>0</v>
          </cell>
          <cell r="BM243">
            <v>0</v>
          </cell>
          <cell r="BO243">
            <v>0</v>
          </cell>
          <cell r="BQ243">
            <v>0</v>
          </cell>
          <cell r="BR243">
            <v>0</v>
          </cell>
          <cell r="BS243">
            <v>0</v>
          </cell>
          <cell r="BU243">
            <v>0</v>
          </cell>
          <cell r="BW243">
            <v>0</v>
          </cell>
        </row>
        <row r="244">
          <cell r="A244">
            <v>235</v>
          </cell>
          <cell r="B244">
            <v>235</v>
          </cell>
          <cell r="C244" t="str">
            <v>PHILLIPSTON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J244">
            <v>0</v>
          </cell>
          <cell r="K244"/>
          <cell r="L244">
            <v>0</v>
          </cell>
          <cell r="M244">
            <v>0</v>
          </cell>
          <cell r="O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V244">
            <v>0</v>
          </cell>
          <cell r="W244">
            <v>0</v>
          </cell>
          <cell r="X244">
            <v>235</v>
          </cell>
          <cell r="AN244">
            <v>235</v>
          </cell>
          <cell r="AO244">
            <v>235</v>
          </cell>
          <cell r="AP244" t="str">
            <v>PHILLIPSTON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C244">
            <v>235</v>
          </cell>
          <cell r="BD244" t="str">
            <v>PHILLIPSTON</v>
          </cell>
          <cell r="BI244">
            <v>0</v>
          </cell>
          <cell r="BL244">
            <v>0</v>
          </cell>
          <cell r="BM244">
            <v>0</v>
          </cell>
          <cell r="BO244">
            <v>0</v>
          </cell>
          <cell r="BQ244">
            <v>0</v>
          </cell>
          <cell r="BR244">
            <v>0</v>
          </cell>
          <cell r="BS244">
            <v>0</v>
          </cell>
          <cell r="BU244">
            <v>0</v>
          </cell>
          <cell r="BW244">
            <v>0</v>
          </cell>
        </row>
        <row r="245">
          <cell r="A245">
            <v>236</v>
          </cell>
          <cell r="B245">
            <v>236</v>
          </cell>
          <cell r="C245" t="str">
            <v>PITTSFIELD</v>
          </cell>
          <cell r="D245">
            <v>166</v>
          </cell>
          <cell r="E245">
            <v>2277188</v>
          </cell>
          <cell r="F245">
            <v>0</v>
          </cell>
          <cell r="G245">
            <v>148238</v>
          </cell>
          <cell r="H245">
            <v>2425426</v>
          </cell>
          <cell r="J245">
            <v>206643.01989411045</v>
          </cell>
          <cell r="K245">
            <v>0.42561701597505003</v>
          </cell>
          <cell r="L245">
            <v>148238</v>
          </cell>
          <cell r="M245">
            <v>354881.01989411045</v>
          </cell>
          <cell r="O245">
            <v>2070544.9801058895</v>
          </cell>
          <cell r="Q245">
            <v>0</v>
          </cell>
          <cell r="R245">
            <v>206643.01989411045</v>
          </cell>
          <cell r="S245">
            <v>148238</v>
          </cell>
          <cell r="T245">
            <v>354881.01989411045</v>
          </cell>
          <cell r="V245">
            <v>633752</v>
          </cell>
          <cell r="W245">
            <v>0</v>
          </cell>
          <cell r="X245">
            <v>236</v>
          </cell>
          <cell r="Y245">
            <v>166</v>
          </cell>
          <cell r="Z245">
            <v>0</v>
          </cell>
          <cell r="AA245">
            <v>0</v>
          </cell>
          <cell r="AB245">
            <v>2277188</v>
          </cell>
          <cell r="AC245">
            <v>0</v>
          </cell>
          <cell r="AD245">
            <v>2277188</v>
          </cell>
          <cell r="AE245">
            <v>0</v>
          </cell>
          <cell r="AF245">
            <v>148238</v>
          </cell>
          <cell r="AG245">
            <v>2425426</v>
          </cell>
          <cell r="AH245">
            <v>0</v>
          </cell>
          <cell r="AJ245">
            <v>0</v>
          </cell>
          <cell r="AK245">
            <v>0</v>
          </cell>
          <cell r="AL245">
            <v>2425426</v>
          </cell>
          <cell r="AN245">
            <v>236</v>
          </cell>
          <cell r="AO245">
            <v>236</v>
          </cell>
          <cell r="AP245" t="str">
            <v>PITTSFIELD</v>
          </cell>
          <cell r="AQ245">
            <v>2277188</v>
          </cell>
          <cell r="AR245">
            <v>2025348</v>
          </cell>
          <cell r="AS245">
            <v>251840</v>
          </cell>
          <cell r="AT245">
            <v>0</v>
          </cell>
          <cell r="AU245">
            <v>28369</v>
          </cell>
          <cell r="AV245">
            <v>0</v>
          </cell>
          <cell r="AW245">
            <v>98773</v>
          </cell>
          <cell r="AX245">
            <v>106532</v>
          </cell>
          <cell r="AY245">
            <v>0</v>
          </cell>
          <cell r="AZ245">
            <v>485514</v>
          </cell>
          <cell r="BA245">
            <v>206643.01989411045</v>
          </cell>
          <cell r="BC245">
            <v>236</v>
          </cell>
          <cell r="BD245" t="str">
            <v>PITTSFIELD</v>
          </cell>
          <cell r="BI245">
            <v>0</v>
          </cell>
          <cell r="BL245">
            <v>0</v>
          </cell>
          <cell r="BM245">
            <v>0</v>
          </cell>
          <cell r="BO245">
            <v>0</v>
          </cell>
          <cell r="BQ245">
            <v>251840</v>
          </cell>
          <cell r="BR245">
            <v>251840</v>
          </cell>
          <cell r="BS245">
            <v>0</v>
          </cell>
          <cell r="BU245">
            <v>0</v>
          </cell>
          <cell r="BW245">
            <v>0</v>
          </cell>
        </row>
        <row r="246">
          <cell r="A246">
            <v>237</v>
          </cell>
          <cell r="B246">
            <v>237</v>
          </cell>
          <cell r="C246" t="str">
            <v>PLAINFIELD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J246">
            <v>0</v>
          </cell>
          <cell r="K246"/>
          <cell r="L246">
            <v>0</v>
          </cell>
          <cell r="M246">
            <v>0</v>
          </cell>
          <cell r="O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V246">
            <v>0</v>
          </cell>
          <cell r="W246">
            <v>0</v>
          </cell>
          <cell r="X246">
            <v>237</v>
          </cell>
          <cell r="AN246">
            <v>237</v>
          </cell>
          <cell r="AO246">
            <v>237</v>
          </cell>
          <cell r="AP246" t="str">
            <v>PLAINFIELD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C246">
            <v>237</v>
          </cell>
          <cell r="BD246" t="str">
            <v>PLAINFIELD</v>
          </cell>
          <cell r="BI246">
            <v>0</v>
          </cell>
          <cell r="BL246">
            <v>0</v>
          </cell>
          <cell r="BM246">
            <v>0</v>
          </cell>
          <cell r="BO246">
            <v>0</v>
          </cell>
          <cell r="BQ246">
            <v>0</v>
          </cell>
          <cell r="BR246">
            <v>0</v>
          </cell>
          <cell r="BS246">
            <v>0</v>
          </cell>
          <cell r="BU246">
            <v>0</v>
          </cell>
          <cell r="BW246">
            <v>0</v>
          </cell>
        </row>
        <row r="247">
          <cell r="A247">
            <v>238</v>
          </cell>
          <cell r="B247">
            <v>238</v>
          </cell>
          <cell r="C247" t="str">
            <v>PLAINVILLE</v>
          </cell>
          <cell r="D247">
            <v>31</v>
          </cell>
          <cell r="E247">
            <v>520522</v>
          </cell>
          <cell r="F247">
            <v>0</v>
          </cell>
          <cell r="G247">
            <v>27683</v>
          </cell>
          <cell r="H247">
            <v>548205</v>
          </cell>
          <cell r="J247">
            <v>79354.562805667549</v>
          </cell>
          <cell r="K247">
            <v>0.42292208664563752</v>
          </cell>
          <cell r="L247">
            <v>27683</v>
          </cell>
          <cell r="M247">
            <v>107037.56280566755</v>
          </cell>
          <cell r="O247">
            <v>441167.43719433248</v>
          </cell>
          <cell r="Q247">
            <v>0</v>
          </cell>
          <cell r="R247">
            <v>79354.562805667549</v>
          </cell>
          <cell r="S247">
            <v>27683</v>
          </cell>
          <cell r="T247">
            <v>107037.56280566755</v>
          </cell>
          <cell r="V247">
            <v>215317</v>
          </cell>
          <cell r="W247">
            <v>0</v>
          </cell>
          <cell r="X247">
            <v>238</v>
          </cell>
          <cell r="Y247">
            <v>31</v>
          </cell>
          <cell r="Z247">
            <v>0</v>
          </cell>
          <cell r="AA247">
            <v>0</v>
          </cell>
          <cell r="AB247">
            <v>520522</v>
          </cell>
          <cell r="AC247">
            <v>0</v>
          </cell>
          <cell r="AD247">
            <v>520522</v>
          </cell>
          <cell r="AE247">
            <v>0</v>
          </cell>
          <cell r="AF247">
            <v>27683</v>
          </cell>
          <cell r="AG247">
            <v>548205</v>
          </cell>
          <cell r="AH247">
            <v>0</v>
          </cell>
          <cell r="AJ247">
            <v>0</v>
          </cell>
          <cell r="AK247">
            <v>0</v>
          </cell>
          <cell r="AL247">
            <v>548205</v>
          </cell>
          <cell r="AN247">
            <v>238</v>
          </cell>
          <cell r="AO247">
            <v>238</v>
          </cell>
          <cell r="AP247" t="str">
            <v>PLAINVILLE</v>
          </cell>
          <cell r="AQ247">
            <v>520522</v>
          </cell>
          <cell r="AR247">
            <v>423811</v>
          </cell>
          <cell r="AS247">
            <v>96711</v>
          </cell>
          <cell r="AT247">
            <v>51248</v>
          </cell>
          <cell r="AU247">
            <v>9718</v>
          </cell>
          <cell r="AV247">
            <v>3421</v>
          </cell>
          <cell r="AW247">
            <v>12034.5</v>
          </cell>
          <cell r="AX247">
            <v>14501.5</v>
          </cell>
          <cell r="AY247">
            <v>0</v>
          </cell>
          <cell r="AZ247">
            <v>187634</v>
          </cell>
          <cell r="BA247">
            <v>79354.562805667549</v>
          </cell>
          <cell r="BC247">
            <v>238</v>
          </cell>
          <cell r="BD247" t="str">
            <v>PLAINVILLE</v>
          </cell>
          <cell r="BI247">
            <v>0</v>
          </cell>
          <cell r="BL247">
            <v>0</v>
          </cell>
          <cell r="BM247">
            <v>0</v>
          </cell>
          <cell r="BO247">
            <v>0</v>
          </cell>
          <cell r="BQ247">
            <v>96711</v>
          </cell>
          <cell r="BR247">
            <v>96711</v>
          </cell>
          <cell r="BS247">
            <v>0</v>
          </cell>
          <cell r="BU247">
            <v>0</v>
          </cell>
          <cell r="BW247">
            <v>0</v>
          </cell>
        </row>
        <row r="248">
          <cell r="A248">
            <v>239</v>
          </cell>
          <cell r="B248">
            <v>239</v>
          </cell>
          <cell r="C248" t="str">
            <v>PLYMOUTH</v>
          </cell>
          <cell r="D248">
            <v>592</v>
          </cell>
          <cell r="E248">
            <v>8034911</v>
          </cell>
          <cell r="F248">
            <v>0</v>
          </cell>
          <cell r="G248">
            <v>528656</v>
          </cell>
          <cell r="H248">
            <v>8563567</v>
          </cell>
          <cell r="J248">
            <v>1157592.3056275137</v>
          </cell>
          <cell r="K248">
            <v>0.57702497465405622</v>
          </cell>
          <cell r="L248">
            <v>528656</v>
          </cell>
          <cell r="M248">
            <v>1686248.3056275137</v>
          </cell>
          <cell r="O248">
            <v>6877318.6943724863</v>
          </cell>
          <cell r="Q248">
            <v>0</v>
          </cell>
          <cell r="R248">
            <v>1157592.3056275137</v>
          </cell>
          <cell r="S248">
            <v>528656</v>
          </cell>
          <cell r="T248">
            <v>1686248.3056275137</v>
          </cell>
          <cell r="V248">
            <v>2534795</v>
          </cell>
          <cell r="W248">
            <v>0</v>
          </cell>
          <cell r="X248">
            <v>239</v>
          </cell>
          <cell r="Y248">
            <v>592</v>
          </cell>
          <cell r="Z248">
            <v>0</v>
          </cell>
          <cell r="AA248">
            <v>0</v>
          </cell>
          <cell r="AB248">
            <v>8034911</v>
          </cell>
          <cell r="AC248">
            <v>0</v>
          </cell>
          <cell r="AD248">
            <v>8034911</v>
          </cell>
          <cell r="AE248">
            <v>0</v>
          </cell>
          <cell r="AF248">
            <v>528656</v>
          </cell>
          <cell r="AG248">
            <v>8563567</v>
          </cell>
          <cell r="AH248">
            <v>0</v>
          </cell>
          <cell r="AJ248">
            <v>0</v>
          </cell>
          <cell r="AK248">
            <v>0</v>
          </cell>
          <cell r="AL248">
            <v>8563567</v>
          </cell>
          <cell r="AN248">
            <v>239</v>
          </cell>
          <cell r="AO248">
            <v>239</v>
          </cell>
          <cell r="AP248" t="str">
            <v>PLYMOUTH</v>
          </cell>
          <cell r="AQ248">
            <v>8034911</v>
          </cell>
          <cell r="AR248">
            <v>6624130</v>
          </cell>
          <cell r="AS248">
            <v>1410781</v>
          </cell>
          <cell r="AT248">
            <v>0</v>
          </cell>
          <cell r="AU248">
            <v>126200</v>
          </cell>
          <cell r="AV248">
            <v>140726.75</v>
          </cell>
          <cell r="AW248">
            <v>152119.25</v>
          </cell>
          <cell r="AX248">
            <v>176312</v>
          </cell>
          <cell r="AY248">
            <v>0</v>
          </cell>
          <cell r="AZ248">
            <v>2006139</v>
          </cell>
          <cell r="BA248">
            <v>1157592.3056275137</v>
          </cell>
          <cell r="BC248">
            <v>239</v>
          </cell>
          <cell r="BD248" t="str">
            <v>PLYMOUTH</v>
          </cell>
          <cell r="BI248">
            <v>0</v>
          </cell>
          <cell r="BL248">
            <v>0</v>
          </cell>
          <cell r="BM248">
            <v>0</v>
          </cell>
          <cell r="BO248">
            <v>0</v>
          </cell>
          <cell r="BQ248">
            <v>1410781</v>
          </cell>
          <cell r="BR248">
            <v>1410781</v>
          </cell>
          <cell r="BS248">
            <v>0</v>
          </cell>
          <cell r="BU248">
            <v>0</v>
          </cell>
          <cell r="BW248">
            <v>0</v>
          </cell>
        </row>
        <row r="249">
          <cell r="A249">
            <v>240</v>
          </cell>
          <cell r="B249">
            <v>240</v>
          </cell>
          <cell r="C249" t="str">
            <v>PLYMPTON</v>
          </cell>
          <cell r="D249">
            <v>1</v>
          </cell>
          <cell r="E249">
            <v>14110</v>
          </cell>
          <cell r="F249">
            <v>0</v>
          </cell>
          <cell r="G249">
            <v>893</v>
          </cell>
          <cell r="H249">
            <v>15003</v>
          </cell>
          <cell r="J249">
            <v>0</v>
          </cell>
          <cell r="K249">
            <v>0</v>
          </cell>
          <cell r="L249">
            <v>893</v>
          </cell>
          <cell r="M249">
            <v>893</v>
          </cell>
          <cell r="O249">
            <v>14110</v>
          </cell>
          <cell r="Q249">
            <v>0</v>
          </cell>
          <cell r="R249">
            <v>0</v>
          </cell>
          <cell r="S249">
            <v>893</v>
          </cell>
          <cell r="T249">
            <v>893</v>
          </cell>
          <cell r="V249">
            <v>8142.75</v>
          </cell>
          <cell r="W249">
            <v>0</v>
          </cell>
          <cell r="X249">
            <v>240</v>
          </cell>
          <cell r="Y249">
            <v>1</v>
          </cell>
          <cell r="Z249">
            <v>0</v>
          </cell>
          <cell r="AA249">
            <v>0</v>
          </cell>
          <cell r="AB249">
            <v>14110</v>
          </cell>
          <cell r="AC249">
            <v>0</v>
          </cell>
          <cell r="AD249">
            <v>14110</v>
          </cell>
          <cell r="AE249">
            <v>0</v>
          </cell>
          <cell r="AF249">
            <v>893</v>
          </cell>
          <cell r="AG249">
            <v>15003</v>
          </cell>
          <cell r="AH249">
            <v>0</v>
          </cell>
          <cell r="AJ249">
            <v>0</v>
          </cell>
          <cell r="AK249">
            <v>0</v>
          </cell>
          <cell r="AL249">
            <v>15003</v>
          </cell>
          <cell r="AN249">
            <v>240</v>
          </cell>
          <cell r="AO249">
            <v>240</v>
          </cell>
          <cell r="AP249" t="str">
            <v>PLYMPTON</v>
          </cell>
          <cell r="AQ249">
            <v>14110</v>
          </cell>
          <cell r="AR249">
            <v>27262</v>
          </cell>
          <cell r="AS249">
            <v>0</v>
          </cell>
          <cell r="AT249">
            <v>3641</v>
          </cell>
          <cell r="AU249">
            <v>0</v>
          </cell>
          <cell r="AV249">
            <v>3608.75</v>
          </cell>
          <cell r="AW249">
            <v>0</v>
          </cell>
          <cell r="AX249">
            <v>0</v>
          </cell>
          <cell r="AY249">
            <v>0</v>
          </cell>
          <cell r="AZ249">
            <v>7249.75</v>
          </cell>
          <cell r="BA249">
            <v>0</v>
          </cell>
          <cell r="BC249">
            <v>240</v>
          </cell>
          <cell r="BD249" t="str">
            <v>PLYMPTON</v>
          </cell>
          <cell r="BI249">
            <v>0</v>
          </cell>
          <cell r="BL249">
            <v>0</v>
          </cell>
          <cell r="BM249">
            <v>0</v>
          </cell>
          <cell r="BO249">
            <v>0</v>
          </cell>
          <cell r="BQ249">
            <v>0</v>
          </cell>
          <cell r="BR249">
            <v>0</v>
          </cell>
          <cell r="BS249">
            <v>0</v>
          </cell>
          <cell r="BU249">
            <v>0</v>
          </cell>
          <cell r="BW249">
            <v>0</v>
          </cell>
        </row>
        <row r="250">
          <cell r="A250">
            <v>241</v>
          </cell>
          <cell r="B250">
            <v>241</v>
          </cell>
          <cell r="C250" t="str">
            <v>PRINCETON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J250">
            <v>0</v>
          </cell>
          <cell r="K250"/>
          <cell r="L250">
            <v>0</v>
          </cell>
          <cell r="M250">
            <v>0</v>
          </cell>
          <cell r="O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V250">
            <v>0</v>
          </cell>
          <cell r="W250">
            <v>0</v>
          </cell>
          <cell r="X250">
            <v>241</v>
          </cell>
          <cell r="AN250">
            <v>241</v>
          </cell>
          <cell r="AO250">
            <v>241</v>
          </cell>
          <cell r="AP250" t="str">
            <v>PRINCETON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C250">
            <v>241</v>
          </cell>
          <cell r="BD250" t="str">
            <v>PRINCETON</v>
          </cell>
          <cell r="BI250">
            <v>0</v>
          </cell>
          <cell r="BL250">
            <v>0</v>
          </cell>
          <cell r="BM250">
            <v>0</v>
          </cell>
          <cell r="BO250">
            <v>0</v>
          </cell>
          <cell r="BQ250">
            <v>0</v>
          </cell>
          <cell r="BR250">
            <v>0</v>
          </cell>
          <cell r="BS250">
            <v>0</v>
          </cell>
          <cell r="BU250">
            <v>0</v>
          </cell>
          <cell r="BW250">
            <v>0</v>
          </cell>
        </row>
        <row r="251">
          <cell r="A251">
            <v>242</v>
          </cell>
          <cell r="B251">
            <v>242</v>
          </cell>
          <cell r="C251" t="str">
            <v>PROVINCETOWN</v>
          </cell>
          <cell r="D251">
            <v>7</v>
          </cell>
          <cell r="E251">
            <v>316637</v>
          </cell>
          <cell r="F251">
            <v>0</v>
          </cell>
          <cell r="G251">
            <v>6251</v>
          </cell>
          <cell r="H251">
            <v>322888</v>
          </cell>
          <cell r="J251">
            <v>123055.32756321372</v>
          </cell>
          <cell r="K251">
            <v>0.73495484785339593</v>
          </cell>
          <cell r="L251">
            <v>6251</v>
          </cell>
          <cell r="M251">
            <v>129306.32756321372</v>
          </cell>
          <cell r="O251">
            <v>193581.67243678629</v>
          </cell>
          <cell r="Q251">
            <v>0</v>
          </cell>
          <cell r="R251">
            <v>123055.32756321372</v>
          </cell>
          <cell r="S251">
            <v>6251</v>
          </cell>
          <cell r="T251">
            <v>129306.32756321372</v>
          </cell>
          <cell r="V251">
            <v>173683.5</v>
          </cell>
          <cell r="W251">
            <v>0</v>
          </cell>
          <cell r="X251">
            <v>242</v>
          </cell>
          <cell r="Y251">
            <v>7</v>
          </cell>
          <cell r="Z251">
            <v>0</v>
          </cell>
          <cell r="AA251">
            <v>0</v>
          </cell>
          <cell r="AB251">
            <v>316637</v>
          </cell>
          <cell r="AC251">
            <v>0</v>
          </cell>
          <cell r="AD251">
            <v>316637</v>
          </cell>
          <cell r="AE251">
            <v>0</v>
          </cell>
          <cell r="AF251">
            <v>6251</v>
          </cell>
          <cell r="AG251">
            <v>322888</v>
          </cell>
          <cell r="AH251">
            <v>0</v>
          </cell>
          <cell r="AJ251">
            <v>0</v>
          </cell>
          <cell r="AK251">
            <v>0</v>
          </cell>
          <cell r="AL251">
            <v>322888</v>
          </cell>
          <cell r="AN251">
            <v>242</v>
          </cell>
          <cell r="AO251">
            <v>242</v>
          </cell>
          <cell r="AP251" t="str">
            <v>PROVINCETOWN</v>
          </cell>
          <cell r="AQ251">
            <v>316637</v>
          </cell>
          <cell r="AR251">
            <v>166667</v>
          </cell>
          <cell r="AS251">
            <v>149970</v>
          </cell>
          <cell r="AT251">
            <v>8974.25</v>
          </cell>
          <cell r="AU251">
            <v>6644</v>
          </cell>
          <cell r="AV251">
            <v>1844.25</v>
          </cell>
          <cell r="AW251">
            <v>0</v>
          </cell>
          <cell r="AX251">
            <v>0</v>
          </cell>
          <cell r="AY251">
            <v>0</v>
          </cell>
          <cell r="AZ251">
            <v>167432.5</v>
          </cell>
          <cell r="BA251">
            <v>123055.32756321372</v>
          </cell>
          <cell r="BC251">
            <v>242</v>
          </cell>
          <cell r="BD251" t="str">
            <v>PROVINCETOWN</v>
          </cell>
          <cell r="BI251">
            <v>0</v>
          </cell>
          <cell r="BL251">
            <v>0</v>
          </cell>
          <cell r="BM251">
            <v>0</v>
          </cell>
          <cell r="BO251">
            <v>0</v>
          </cell>
          <cell r="BQ251">
            <v>149970</v>
          </cell>
          <cell r="BR251">
            <v>149970</v>
          </cell>
          <cell r="BS251">
            <v>0</v>
          </cell>
          <cell r="BU251">
            <v>0</v>
          </cell>
          <cell r="BW251">
            <v>0</v>
          </cell>
        </row>
        <row r="252">
          <cell r="A252">
            <v>243</v>
          </cell>
          <cell r="B252">
            <v>243</v>
          </cell>
          <cell r="C252" t="str">
            <v>QUINCY</v>
          </cell>
          <cell r="D252">
            <v>55</v>
          </cell>
          <cell r="E252">
            <v>816333</v>
          </cell>
          <cell r="F252">
            <v>0</v>
          </cell>
          <cell r="G252">
            <v>49115</v>
          </cell>
          <cell r="H252">
            <v>865448</v>
          </cell>
          <cell r="J252">
            <v>34361.458640826175</v>
          </cell>
          <cell r="K252">
            <v>0.18822549750596013</v>
          </cell>
          <cell r="L252">
            <v>49115</v>
          </cell>
          <cell r="M252">
            <v>83476.458640826168</v>
          </cell>
          <cell r="O252">
            <v>781971.54135917383</v>
          </cell>
          <cell r="Q252">
            <v>0</v>
          </cell>
          <cell r="R252">
            <v>34361.458640826175</v>
          </cell>
          <cell r="S252">
            <v>49115</v>
          </cell>
          <cell r="T252">
            <v>83476.458640826168</v>
          </cell>
          <cell r="V252">
            <v>231669.75</v>
          </cell>
          <cell r="W252">
            <v>0</v>
          </cell>
          <cell r="X252">
            <v>243</v>
          </cell>
          <cell r="Y252">
            <v>55</v>
          </cell>
          <cell r="Z252">
            <v>0</v>
          </cell>
          <cell r="AA252">
            <v>0</v>
          </cell>
          <cell r="AB252">
            <v>816333</v>
          </cell>
          <cell r="AC252">
            <v>0</v>
          </cell>
          <cell r="AD252">
            <v>816333</v>
          </cell>
          <cell r="AE252">
            <v>0</v>
          </cell>
          <cell r="AF252">
            <v>49115</v>
          </cell>
          <cell r="AG252">
            <v>865448</v>
          </cell>
          <cell r="AH252">
            <v>0</v>
          </cell>
          <cell r="AJ252">
            <v>0</v>
          </cell>
          <cell r="AK252">
            <v>0</v>
          </cell>
          <cell r="AL252">
            <v>865448</v>
          </cell>
          <cell r="AN252">
            <v>243</v>
          </cell>
          <cell r="AO252">
            <v>243</v>
          </cell>
          <cell r="AP252" t="str">
            <v>QUINCY</v>
          </cell>
          <cell r="AQ252">
            <v>816333</v>
          </cell>
          <cell r="AR252">
            <v>774456</v>
          </cell>
          <cell r="AS252">
            <v>41877</v>
          </cell>
          <cell r="AT252">
            <v>25405.5</v>
          </cell>
          <cell r="AU252">
            <v>69040</v>
          </cell>
          <cell r="AV252">
            <v>0</v>
          </cell>
          <cell r="AW252">
            <v>13146.75</v>
          </cell>
          <cell r="AX252">
            <v>33085.5</v>
          </cell>
          <cell r="AY252">
            <v>0</v>
          </cell>
          <cell r="AZ252">
            <v>182554.75</v>
          </cell>
          <cell r="BA252">
            <v>34361.458640826175</v>
          </cell>
          <cell r="BC252">
            <v>243</v>
          </cell>
          <cell r="BD252" t="str">
            <v>QUINCY</v>
          </cell>
          <cell r="BI252">
            <v>0</v>
          </cell>
          <cell r="BL252">
            <v>0</v>
          </cell>
          <cell r="BM252">
            <v>0</v>
          </cell>
          <cell r="BO252">
            <v>0</v>
          </cell>
          <cell r="BQ252">
            <v>41877</v>
          </cell>
          <cell r="BR252">
            <v>41877</v>
          </cell>
          <cell r="BS252">
            <v>0</v>
          </cell>
          <cell r="BU252">
            <v>0</v>
          </cell>
          <cell r="BW252">
            <v>0</v>
          </cell>
        </row>
        <row r="253">
          <cell r="A253">
            <v>244</v>
          </cell>
          <cell r="B253">
            <v>244</v>
          </cell>
          <cell r="C253" t="str">
            <v>RANDOLPH</v>
          </cell>
          <cell r="D253">
            <v>375</v>
          </cell>
          <cell r="E253">
            <v>5845933</v>
          </cell>
          <cell r="F253">
            <v>0</v>
          </cell>
          <cell r="G253">
            <v>334875</v>
          </cell>
          <cell r="H253">
            <v>6180808</v>
          </cell>
          <cell r="J253">
            <v>678322.28756814916</v>
          </cell>
          <cell r="K253">
            <v>0.46222857829903641</v>
          </cell>
          <cell r="L253">
            <v>334875</v>
          </cell>
          <cell r="M253">
            <v>1013197.2875681492</v>
          </cell>
          <cell r="O253">
            <v>5167610.7124318508</v>
          </cell>
          <cell r="Q253">
            <v>0</v>
          </cell>
          <cell r="R253">
            <v>678322.28756814916</v>
          </cell>
          <cell r="S253">
            <v>334875</v>
          </cell>
          <cell r="T253">
            <v>1013197.2875681492</v>
          </cell>
          <cell r="V253">
            <v>1802379</v>
          </cell>
          <cell r="W253">
            <v>0</v>
          </cell>
          <cell r="X253">
            <v>244</v>
          </cell>
          <cell r="Y253">
            <v>375</v>
          </cell>
          <cell r="Z253">
            <v>0</v>
          </cell>
          <cell r="AA253">
            <v>0</v>
          </cell>
          <cell r="AB253">
            <v>5845933</v>
          </cell>
          <cell r="AC253">
            <v>0</v>
          </cell>
          <cell r="AD253">
            <v>5845933</v>
          </cell>
          <cell r="AE253">
            <v>0</v>
          </cell>
          <cell r="AF253">
            <v>334875</v>
          </cell>
          <cell r="AG253">
            <v>6180808</v>
          </cell>
          <cell r="AH253">
            <v>0</v>
          </cell>
          <cell r="AJ253">
            <v>0</v>
          </cell>
          <cell r="AK253">
            <v>0</v>
          </cell>
          <cell r="AL253">
            <v>6180808</v>
          </cell>
          <cell r="AN253">
            <v>244</v>
          </cell>
          <cell r="AO253">
            <v>244</v>
          </cell>
          <cell r="AP253" t="str">
            <v>RANDOLPH</v>
          </cell>
          <cell r="AQ253">
            <v>5845933</v>
          </cell>
          <cell r="AR253">
            <v>5019248</v>
          </cell>
          <cell r="AS253">
            <v>826685</v>
          </cell>
          <cell r="AT253">
            <v>245406</v>
          </cell>
          <cell r="AU253">
            <v>249352</v>
          </cell>
          <cell r="AV253">
            <v>38450.75</v>
          </cell>
          <cell r="AW253">
            <v>39428.25</v>
          </cell>
          <cell r="AX253">
            <v>68182</v>
          </cell>
          <cell r="AY253">
            <v>0</v>
          </cell>
          <cell r="AZ253">
            <v>1467504</v>
          </cell>
          <cell r="BA253">
            <v>678322.28756814916</v>
          </cell>
          <cell r="BC253">
            <v>244</v>
          </cell>
          <cell r="BD253" t="str">
            <v>RANDOLPH</v>
          </cell>
          <cell r="BI253">
            <v>0</v>
          </cell>
          <cell r="BL253">
            <v>0</v>
          </cell>
          <cell r="BM253">
            <v>0</v>
          </cell>
          <cell r="BO253">
            <v>0</v>
          </cell>
          <cell r="BQ253">
            <v>826685</v>
          </cell>
          <cell r="BR253">
            <v>826685</v>
          </cell>
          <cell r="BS253">
            <v>0</v>
          </cell>
          <cell r="BU253">
            <v>0</v>
          </cell>
          <cell r="BW253">
            <v>0</v>
          </cell>
        </row>
        <row r="254">
          <cell r="A254">
            <v>245</v>
          </cell>
          <cell r="B254">
            <v>245</v>
          </cell>
          <cell r="C254" t="str">
            <v>RAYNHAM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J254">
            <v>0</v>
          </cell>
          <cell r="K254"/>
          <cell r="L254">
            <v>0</v>
          </cell>
          <cell r="M254">
            <v>0</v>
          </cell>
          <cell r="O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V254">
            <v>0</v>
          </cell>
          <cell r="W254">
            <v>0</v>
          </cell>
          <cell r="X254">
            <v>245</v>
          </cell>
          <cell r="AN254">
            <v>245</v>
          </cell>
          <cell r="AO254">
            <v>245</v>
          </cell>
          <cell r="AP254" t="str">
            <v>RAYNHAM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C254">
            <v>245</v>
          </cell>
          <cell r="BD254" t="str">
            <v>RAYNHAM</v>
          </cell>
          <cell r="BI254">
            <v>0</v>
          </cell>
          <cell r="BL254">
            <v>0</v>
          </cell>
          <cell r="BM254">
            <v>0</v>
          </cell>
          <cell r="BO254">
            <v>0</v>
          </cell>
          <cell r="BQ254">
            <v>0</v>
          </cell>
          <cell r="BR254">
            <v>0</v>
          </cell>
          <cell r="BS254">
            <v>0</v>
          </cell>
          <cell r="BU254">
            <v>0</v>
          </cell>
          <cell r="BW254">
            <v>0</v>
          </cell>
        </row>
        <row r="255">
          <cell r="A255">
            <v>246</v>
          </cell>
          <cell r="B255">
            <v>246</v>
          </cell>
          <cell r="C255" t="str">
            <v>READING</v>
          </cell>
          <cell r="D255">
            <v>3</v>
          </cell>
          <cell r="E255">
            <v>43894</v>
          </cell>
          <cell r="F255">
            <v>0</v>
          </cell>
          <cell r="G255">
            <v>2679</v>
          </cell>
          <cell r="H255">
            <v>46573</v>
          </cell>
          <cell r="J255">
            <v>15291.452186891051</v>
          </cell>
          <cell r="K255">
            <v>0.78805669897397701</v>
          </cell>
          <cell r="L255">
            <v>2679</v>
          </cell>
          <cell r="M255">
            <v>17970.452186891052</v>
          </cell>
          <cell r="O255">
            <v>28602.547813108948</v>
          </cell>
          <cell r="Q255">
            <v>0</v>
          </cell>
          <cell r="R255">
            <v>15291.452186891051</v>
          </cell>
          <cell r="S255">
            <v>2679</v>
          </cell>
          <cell r="T255">
            <v>17970.452186891052</v>
          </cell>
          <cell r="V255">
            <v>22083</v>
          </cell>
          <cell r="W255">
            <v>0</v>
          </cell>
          <cell r="X255">
            <v>246</v>
          </cell>
          <cell r="Y255">
            <v>3</v>
          </cell>
          <cell r="Z255">
            <v>0</v>
          </cell>
          <cell r="AA255">
            <v>0</v>
          </cell>
          <cell r="AB255">
            <v>43894</v>
          </cell>
          <cell r="AC255">
            <v>0</v>
          </cell>
          <cell r="AD255">
            <v>43894</v>
          </cell>
          <cell r="AE255">
            <v>0</v>
          </cell>
          <cell r="AF255">
            <v>2679</v>
          </cell>
          <cell r="AG255">
            <v>46573</v>
          </cell>
          <cell r="AH255">
            <v>0</v>
          </cell>
          <cell r="AJ255">
            <v>0</v>
          </cell>
          <cell r="AK255">
            <v>0</v>
          </cell>
          <cell r="AL255">
            <v>46573</v>
          </cell>
          <cell r="AN255">
            <v>246</v>
          </cell>
          <cell r="AO255">
            <v>246</v>
          </cell>
          <cell r="AP255" t="str">
            <v>READING</v>
          </cell>
          <cell r="AQ255">
            <v>43894</v>
          </cell>
          <cell r="AR255">
            <v>25258</v>
          </cell>
          <cell r="AS255">
            <v>18636</v>
          </cell>
          <cell r="AT255">
            <v>183</v>
          </cell>
          <cell r="AU255">
            <v>585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19404</v>
          </cell>
          <cell r="BA255">
            <v>15291.452186891051</v>
          </cell>
          <cell r="BC255">
            <v>246</v>
          </cell>
          <cell r="BD255" t="str">
            <v>READING</v>
          </cell>
          <cell r="BI255">
            <v>0</v>
          </cell>
          <cell r="BL255">
            <v>0</v>
          </cell>
          <cell r="BM255">
            <v>0</v>
          </cell>
          <cell r="BO255">
            <v>0</v>
          </cell>
          <cell r="BQ255">
            <v>18636</v>
          </cell>
          <cell r="BR255">
            <v>18636</v>
          </cell>
          <cell r="BS255">
            <v>0</v>
          </cell>
          <cell r="BU255">
            <v>0</v>
          </cell>
          <cell r="BW255">
            <v>0</v>
          </cell>
        </row>
        <row r="256">
          <cell r="A256">
            <v>247</v>
          </cell>
          <cell r="B256">
            <v>247</v>
          </cell>
          <cell r="C256" t="str">
            <v>REHOBOTH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J256">
            <v>0</v>
          </cell>
          <cell r="K256"/>
          <cell r="L256">
            <v>0</v>
          </cell>
          <cell r="M256">
            <v>0</v>
          </cell>
          <cell r="O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V256">
            <v>0</v>
          </cell>
          <cell r="W256">
            <v>0</v>
          </cell>
          <cell r="X256">
            <v>247</v>
          </cell>
          <cell r="AN256">
            <v>247</v>
          </cell>
          <cell r="AO256">
            <v>247</v>
          </cell>
          <cell r="AP256" t="str">
            <v>REHOBOTH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C256">
            <v>247</v>
          </cell>
          <cell r="BD256" t="str">
            <v>REHOBOTH</v>
          </cell>
          <cell r="BI256">
            <v>0</v>
          </cell>
          <cell r="BL256">
            <v>0</v>
          </cell>
          <cell r="BM256">
            <v>0</v>
          </cell>
          <cell r="BO256">
            <v>0</v>
          </cell>
          <cell r="BQ256">
            <v>0</v>
          </cell>
          <cell r="BR256">
            <v>0</v>
          </cell>
          <cell r="BS256">
            <v>0</v>
          </cell>
          <cell r="BU256">
            <v>0</v>
          </cell>
          <cell r="BW256">
            <v>0</v>
          </cell>
        </row>
        <row r="257">
          <cell r="A257">
            <v>248</v>
          </cell>
          <cell r="B257">
            <v>248</v>
          </cell>
          <cell r="C257" t="str">
            <v>REVERE</v>
          </cell>
          <cell r="D257">
            <v>404</v>
          </cell>
          <cell r="E257">
            <v>5231928</v>
          </cell>
          <cell r="F257">
            <v>0</v>
          </cell>
          <cell r="G257">
            <v>360772</v>
          </cell>
          <cell r="H257">
            <v>5592700</v>
          </cell>
          <cell r="J257">
            <v>1215182.2317484159</v>
          </cell>
          <cell r="K257">
            <v>0.58398280788893686</v>
          </cell>
          <cell r="L257">
            <v>360772</v>
          </cell>
          <cell r="M257">
            <v>1575954.2317484159</v>
          </cell>
          <cell r="O257">
            <v>4016745.7682515839</v>
          </cell>
          <cell r="Q257">
            <v>0</v>
          </cell>
          <cell r="R257">
            <v>1215182.2317484159</v>
          </cell>
          <cell r="S257">
            <v>360772</v>
          </cell>
          <cell r="T257">
            <v>1575954.2317484159</v>
          </cell>
          <cell r="V257">
            <v>2441624.75</v>
          </cell>
          <cell r="W257">
            <v>0</v>
          </cell>
          <cell r="X257">
            <v>248</v>
          </cell>
          <cell r="Y257">
            <v>404</v>
          </cell>
          <cell r="Z257">
            <v>0</v>
          </cell>
          <cell r="AA257">
            <v>0</v>
          </cell>
          <cell r="AB257">
            <v>5231928</v>
          </cell>
          <cell r="AC257">
            <v>0</v>
          </cell>
          <cell r="AD257">
            <v>5231928</v>
          </cell>
          <cell r="AE257">
            <v>0</v>
          </cell>
          <cell r="AF257">
            <v>360772</v>
          </cell>
          <cell r="AG257">
            <v>5592700</v>
          </cell>
          <cell r="AH257">
            <v>0</v>
          </cell>
          <cell r="AJ257">
            <v>0</v>
          </cell>
          <cell r="AK257">
            <v>0</v>
          </cell>
          <cell r="AL257">
            <v>5592700</v>
          </cell>
          <cell r="AN257">
            <v>248</v>
          </cell>
          <cell r="AO257">
            <v>248</v>
          </cell>
          <cell r="AP257" t="str">
            <v>REVERE</v>
          </cell>
          <cell r="AQ257">
            <v>5231928</v>
          </cell>
          <cell r="AR257">
            <v>3750961</v>
          </cell>
          <cell r="AS257">
            <v>1480967</v>
          </cell>
          <cell r="AT257">
            <v>170966.5</v>
          </cell>
          <cell r="AU257">
            <v>236551</v>
          </cell>
          <cell r="AV257">
            <v>87014.5</v>
          </cell>
          <cell r="AW257">
            <v>105353.75</v>
          </cell>
          <cell r="AX257">
            <v>0</v>
          </cell>
          <cell r="AY257">
            <v>0</v>
          </cell>
          <cell r="AZ257">
            <v>2080852.75</v>
          </cell>
          <cell r="BA257">
            <v>1215182.2317484159</v>
          </cell>
          <cell r="BC257">
            <v>248</v>
          </cell>
          <cell r="BD257" t="str">
            <v>REVERE</v>
          </cell>
          <cell r="BI257">
            <v>0</v>
          </cell>
          <cell r="BL257">
            <v>0</v>
          </cell>
          <cell r="BM257">
            <v>0</v>
          </cell>
          <cell r="BO257">
            <v>0</v>
          </cell>
          <cell r="BQ257">
            <v>1480967</v>
          </cell>
          <cell r="BR257">
            <v>1480967</v>
          </cell>
          <cell r="BS257">
            <v>0</v>
          </cell>
          <cell r="BU257">
            <v>0</v>
          </cell>
          <cell r="BW257">
            <v>0</v>
          </cell>
        </row>
        <row r="258">
          <cell r="A258">
            <v>249</v>
          </cell>
          <cell r="B258">
            <v>249</v>
          </cell>
          <cell r="C258" t="str">
            <v>RICHMOND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O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V258">
            <v>12321</v>
          </cell>
          <cell r="W258">
            <v>0</v>
          </cell>
          <cell r="X258">
            <v>249</v>
          </cell>
          <cell r="AN258">
            <v>249</v>
          </cell>
          <cell r="AO258">
            <v>249</v>
          </cell>
          <cell r="AP258" t="str">
            <v>RICHMOND</v>
          </cell>
          <cell r="AQ258">
            <v>0</v>
          </cell>
          <cell r="AR258">
            <v>28647</v>
          </cell>
          <cell r="AS258">
            <v>0</v>
          </cell>
          <cell r="AT258">
            <v>7161.75</v>
          </cell>
          <cell r="AU258">
            <v>0</v>
          </cell>
          <cell r="AV258">
            <v>0</v>
          </cell>
          <cell r="AW258">
            <v>0</v>
          </cell>
          <cell r="AX258">
            <v>5159.25</v>
          </cell>
          <cell r="AY258">
            <v>0</v>
          </cell>
          <cell r="AZ258">
            <v>12321</v>
          </cell>
          <cell r="BA258">
            <v>0</v>
          </cell>
          <cell r="BC258">
            <v>249</v>
          </cell>
          <cell r="BD258" t="str">
            <v>RICHMOND</v>
          </cell>
          <cell r="BI258">
            <v>0</v>
          </cell>
          <cell r="BL258">
            <v>0</v>
          </cell>
          <cell r="BM258">
            <v>0</v>
          </cell>
          <cell r="BO258">
            <v>0</v>
          </cell>
          <cell r="BQ258">
            <v>0</v>
          </cell>
          <cell r="BR258">
            <v>0</v>
          </cell>
          <cell r="BS258">
            <v>0</v>
          </cell>
          <cell r="BU258">
            <v>0</v>
          </cell>
          <cell r="BW258">
            <v>0</v>
          </cell>
        </row>
        <row r="259">
          <cell r="A259">
            <v>250</v>
          </cell>
          <cell r="B259">
            <v>250</v>
          </cell>
          <cell r="C259" t="str">
            <v>ROCHESTER</v>
          </cell>
          <cell r="D259">
            <v>1</v>
          </cell>
          <cell r="E259">
            <v>13496</v>
          </cell>
          <cell r="F259">
            <v>0</v>
          </cell>
          <cell r="G259">
            <v>893</v>
          </cell>
          <cell r="H259">
            <v>14389</v>
          </cell>
          <cell r="J259">
            <v>0</v>
          </cell>
          <cell r="K259">
            <v>0</v>
          </cell>
          <cell r="L259">
            <v>893</v>
          </cell>
          <cell r="M259">
            <v>893</v>
          </cell>
          <cell r="O259">
            <v>13496</v>
          </cell>
          <cell r="Q259">
            <v>0</v>
          </cell>
          <cell r="R259">
            <v>0</v>
          </cell>
          <cell r="S259">
            <v>893</v>
          </cell>
          <cell r="T259">
            <v>893</v>
          </cell>
          <cell r="V259">
            <v>4365.75</v>
          </cell>
          <cell r="W259">
            <v>0</v>
          </cell>
          <cell r="X259">
            <v>250</v>
          </cell>
          <cell r="Y259">
            <v>1</v>
          </cell>
          <cell r="Z259">
            <v>0</v>
          </cell>
          <cell r="AA259">
            <v>0</v>
          </cell>
          <cell r="AB259">
            <v>13496</v>
          </cell>
          <cell r="AC259">
            <v>0</v>
          </cell>
          <cell r="AD259">
            <v>13496</v>
          </cell>
          <cell r="AE259">
            <v>0</v>
          </cell>
          <cell r="AF259">
            <v>893</v>
          </cell>
          <cell r="AG259">
            <v>14389</v>
          </cell>
          <cell r="AH259">
            <v>0</v>
          </cell>
          <cell r="AJ259">
            <v>0</v>
          </cell>
          <cell r="AK259">
            <v>0</v>
          </cell>
          <cell r="AL259">
            <v>14389</v>
          </cell>
          <cell r="AN259">
            <v>250</v>
          </cell>
          <cell r="AO259">
            <v>250</v>
          </cell>
          <cell r="AP259" t="str">
            <v>ROCHESTER</v>
          </cell>
          <cell r="AQ259">
            <v>13496</v>
          </cell>
          <cell r="AR259">
            <v>13891</v>
          </cell>
          <cell r="AS259">
            <v>0</v>
          </cell>
          <cell r="AT259">
            <v>3472.75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3472.75</v>
          </cell>
          <cell r="BA259">
            <v>0</v>
          </cell>
          <cell r="BC259">
            <v>250</v>
          </cell>
          <cell r="BD259" t="str">
            <v>ROCHESTER</v>
          </cell>
          <cell r="BI259">
            <v>0</v>
          </cell>
          <cell r="BL259">
            <v>0</v>
          </cell>
          <cell r="BM259">
            <v>0</v>
          </cell>
          <cell r="BO259">
            <v>0</v>
          </cell>
          <cell r="BQ259">
            <v>0</v>
          </cell>
          <cell r="BR259">
            <v>0</v>
          </cell>
          <cell r="BS259">
            <v>0</v>
          </cell>
          <cell r="BU259">
            <v>0</v>
          </cell>
          <cell r="BW259">
            <v>0</v>
          </cell>
        </row>
        <row r="260">
          <cell r="A260">
            <v>251</v>
          </cell>
          <cell r="B260">
            <v>251</v>
          </cell>
          <cell r="C260" t="str">
            <v>ROCKLAND</v>
          </cell>
          <cell r="D260">
            <v>109</v>
          </cell>
          <cell r="E260">
            <v>1360385</v>
          </cell>
          <cell r="F260">
            <v>0</v>
          </cell>
          <cell r="G260">
            <v>97337</v>
          </cell>
          <cell r="H260">
            <v>1457722</v>
          </cell>
          <cell r="J260">
            <v>44870.844754246464</v>
          </cell>
          <cell r="K260">
            <v>0.23494587761653263</v>
          </cell>
          <cell r="L260">
            <v>97337</v>
          </cell>
          <cell r="M260">
            <v>142207.84475424647</v>
          </cell>
          <cell r="O260">
            <v>1315514.1552457535</v>
          </cell>
          <cell r="Q260">
            <v>0</v>
          </cell>
          <cell r="R260">
            <v>44870.844754246464</v>
          </cell>
          <cell r="S260">
            <v>97337</v>
          </cell>
          <cell r="T260">
            <v>142207.84475424647</v>
          </cell>
          <cell r="V260">
            <v>288320.75</v>
          </cell>
          <cell r="W260">
            <v>0</v>
          </cell>
          <cell r="X260">
            <v>251</v>
          </cell>
          <cell r="Y260">
            <v>109</v>
          </cell>
          <cell r="Z260">
            <v>0</v>
          </cell>
          <cell r="AA260">
            <v>0</v>
          </cell>
          <cell r="AB260">
            <v>1360385</v>
          </cell>
          <cell r="AC260">
            <v>0</v>
          </cell>
          <cell r="AD260">
            <v>1360385</v>
          </cell>
          <cell r="AE260">
            <v>0</v>
          </cell>
          <cell r="AF260">
            <v>97337</v>
          </cell>
          <cell r="AG260">
            <v>1457722</v>
          </cell>
          <cell r="AH260">
            <v>0</v>
          </cell>
          <cell r="AJ260">
            <v>0</v>
          </cell>
          <cell r="AK260">
            <v>0</v>
          </cell>
          <cell r="AL260">
            <v>1457722</v>
          </cell>
          <cell r="AN260">
            <v>251</v>
          </cell>
          <cell r="AO260">
            <v>251</v>
          </cell>
          <cell r="AP260" t="str">
            <v>ROCKLAND</v>
          </cell>
          <cell r="AQ260">
            <v>1360385</v>
          </cell>
          <cell r="AR260">
            <v>1305700</v>
          </cell>
          <cell r="AS260">
            <v>54685</v>
          </cell>
          <cell r="AT260">
            <v>64264</v>
          </cell>
          <cell r="AU260">
            <v>40559</v>
          </cell>
          <cell r="AV260">
            <v>13524</v>
          </cell>
          <cell r="AW260">
            <v>17951.75</v>
          </cell>
          <cell r="AX260">
            <v>0</v>
          </cell>
          <cell r="AY260">
            <v>0</v>
          </cell>
          <cell r="AZ260">
            <v>190983.75</v>
          </cell>
          <cell r="BA260">
            <v>44870.844754246464</v>
          </cell>
          <cell r="BC260">
            <v>251</v>
          </cell>
          <cell r="BD260" t="str">
            <v>ROCKLAND</v>
          </cell>
          <cell r="BI260">
            <v>0</v>
          </cell>
          <cell r="BL260">
            <v>0</v>
          </cell>
          <cell r="BM260">
            <v>0</v>
          </cell>
          <cell r="BO260">
            <v>0</v>
          </cell>
          <cell r="BQ260">
            <v>54685</v>
          </cell>
          <cell r="BR260">
            <v>54685</v>
          </cell>
          <cell r="BS260">
            <v>0</v>
          </cell>
          <cell r="BU260">
            <v>0</v>
          </cell>
          <cell r="BW260">
            <v>0</v>
          </cell>
        </row>
        <row r="261">
          <cell r="A261">
            <v>252</v>
          </cell>
          <cell r="B261">
            <v>252</v>
          </cell>
          <cell r="C261" t="str">
            <v>ROCKPORT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J261">
            <v>0</v>
          </cell>
          <cell r="K261"/>
          <cell r="L261">
            <v>0</v>
          </cell>
          <cell r="M261">
            <v>0</v>
          </cell>
          <cell r="O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V261">
            <v>0</v>
          </cell>
          <cell r="W261">
            <v>0</v>
          </cell>
          <cell r="X261">
            <v>252</v>
          </cell>
          <cell r="AN261">
            <v>252</v>
          </cell>
          <cell r="AO261">
            <v>252</v>
          </cell>
          <cell r="AP261" t="str">
            <v>ROCKPORT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C261">
            <v>252</v>
          </cell>
          <cell r="BD261" t="str">
            <v>ROCKPORT</v>
          </cell>
          <cell r="BI261">
            <v>0</v>
          </cell>
          <cell r="BL261">
            <v>0</v>
          </cell>
          <cell r="BM261">
            <v>0</v>
          </cell>
          <cell r="BO261">
            <v>0</v>
          </cell>
          <cell r="BQ261">
            <v>0</v>
          </cell>
          <cell r="BR261">
            <v>0</v>
          </cell>
          <cell r="BS261">
            <v>0</v>
          </cell>
          <cell r="BU261">
            <v>0</v>
          </cell>
          <cell r="BW261">
            <v>0</v>
          </cell>
        </row>
        <row r="262">
          <cell r="A262">
            <v>253</v>
          </cell>
          <cell r="B262">
            <v>253</v>
          </cell>
          <cell r="C262" t="str">
            <v>ROWE</v>
          </cell>
          <cell r="D262">
            <v>3</v>
          </cell>
          <cell r="E262">
            <v>89697</v>
          </cell>
          <cell r="F262">
            <v>0</v>
          </cell>
          <cell r="G262">
            <v>2679</v>
          </cell>
          <cell r="H262">
            <v>92376</v>
          </cell>
          <cell r="J262">
            <v>25450.470727666867</v>
          </cell>
          <cell r="K262">
            <v>0.51981108898239148</v>
          </cell>
          <cell r="L262">
            <v>2679</v>
          </cell>
          <cell r="M262">
            <v>28129.470727666867</v>
          </cell>
          <cell r="O262">
            <v>64246.529272333137</v>
          </cell>
          <cell r="Q262">
            <v>0</v>
          </cell>
          <cell r="R262">
            <v>25450.470727666867</v>
          </cell>
          <cell r="S262">
            <v>2679</v>
          </cell>
          <cell r="T262">
            <v>28129.470727666867</v>
          </cell>
          <cell r="V262">
            <v>51640</v>
          </cell>
          <cell r="W262">
            <v>0</v>
          </cell>
          <cell r="X262">
            <v>253</v>
          </cell>
          <cell r="Y262">
            <v>3</v>
          </cell>
          <cell r="Z262">
            <v>0</v>
          </cell>
          <cell r="AA262">
            <v>0</v>
          </cell>
          <cell r="AB262">
            <v>89697</v>
          </cell>
          <cell r="AC262">
            <v>0</v>
          </cell>
          <cell r="AD262">
            <v>89697</v>
          </cell>
          <cell r="AE262">
            <v>0</v>
          </cell>
          <cell r="AF262">
            <v>2679</v>
          </cell>
          <cell r="AG262">
            <v>92376</v>
          </cell>
          <cell r="AH262">
            <v>0</v>
          </cell>
          <cell r="AJ262">
            <v>0</v>
          </cell>
          <cell r="AK262">
            <v>0</v>
          </cell>
          <cell r="AL262">
            <v>92376</v>
          </cell>
          <cell r="AN262">
            <v>253</v>
          </cell>
          <cell r="AO262">
            <v>253</v>
          </cell>
          <cell r="AP262" t="str">
            <v>ROWE</v>
          </cell>
          <cell r="AQ262">
            <v>89697</v>
          </cell>
          <cell r="AR262">
            <v>58680</v>
          </cell>
          <cell r="AS262">
            <v>31017</v>
          </cell>
          <cell r="AT262">
            <v>0</v>
          </cell>
          <cell r="AU262">
            <v>6543</v>
          </cell>
          <cell r="AV262">
            <v>5146</v>
          </cell>
          <cell r="AW262">
            <v>0</v>
          </cell>
          <cell r="AX262">
            <v>6255</v>
          </cell>
          <cell r="AY262">
            <v>0</v>
          </cell>
          <cell r="AZ262">
            <v>48961</v>
          </cell>
          <cell r="BA262">
            <v>25450.470727666867</v>
          </cell>
          <cell r="BC262">
            <v>253</v>
          </cell>
          <cell r="BD262" t="str">
            <v>ROWE</v>
          </cell>
          <cell r="BI262">
            <v>0</v>
          </cell>
          <cell r="BL262">
            <v>0</v>
          </cell>
          <cell r="BM262">
            <v>0</v>
          </cell>
          <cell r="BO262">
            <v>0</v>
          </cell>
          <cell r="BQ262">
            <v>31017</v>
          </cell>
          <cell r="BR262">
            <v>31017</v>
          </cell>
          <cell r="BS262">
            <v>0</v>
          </cell>
          <cell r="BU262">
            <v>0</v>
          </cell>
          <cell r="BW262">
            <v>0</v>
          </cell>
        </row>
        <row r="263">
          <cell r="A263">
            <v>254</v>
          </cell>
          <cell r="B263">
            <v>254</v>
          </cell>
          <cell r="C263" t="str">
            <v>ROWLEY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J263">
            <v>0</v>
          </cell>
          <cell r="K263"/>
          <cell r="L263">
            <v>0</v>
          </cell>
          <cell r="M263">
            <v>0</v>
          </cell>
          <cell r="O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V263">
            <v>0</v>
          </cell>
          <cell r="W263">
            <v>0</v>
          </cell>
          <cell r="X263">
            <v>254</v>
          </cell>
          <cell r="AN263">
            <v>254</v>
          </cell>
          <cell r="AO263">
            <v>254</v>
          </cell>
          <cell r="AP263" t="str">
            <v>ROWLEY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C263">
            <v>254</v>
          </cell>
          <cell r="BD263" t="str">
            <v>ROWLEY</v>
          </cell>
          <cell r="BI263">
            <v>0</v>
          </cell>
          <cell r="BL263">
            <v>0</v>
          </cell>
          <cell r="BM263">
            <v>0</v>
          </cell>
          <cell r="BO263">
            <v>0</v>
          </cell>
          <cell r="BQ263">
            <v>0</v>
          </cell>
          <cell r="BR263">
            <v>0</v>
          </cell>
          <cell r="BS263">
            <v>0</v>
          </cell>
          <cell r="BU263">
            <v>0</v>
          </cell>
          <cell r="BW263">
            <v>0</v>
          </cell>
        </row>
        <row r="264">
          <cell r="A264">
            <v>255</v>
          </cell>
          <cell r="B264">
            <v>255</v>
          </cell>
          <cell r="C264" t="str">
            <v>ROYALSTON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J264">
            <v>0</v>
          </cell>
          <cell r="K264"/>
          <cell r="L264">
            <v>0</v>
          </cell>
          <cell r="M264">
            <v>0</v>
          </cell>
          <cell r="O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V264">
            <v>0</v>
          </cell>
          <cell r="W264">
            <v>0</v>
          </cell>
          <cell r="X264">
            <v>255</v>
          </cell>
          <cell r="AN264">
            <v>255</v>
          </cell>
          <cell r="AO264">
            <v>255</v>
          </cell>
          <cell r="AP264" t="str">
            <v>ROYALSTON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C264">
            <v>255</v>
          </cell>
          <cell r="BD264" t="str">
            <v>ROYALSTON</v>
          </cell>
          <cell r="BI264">
            <v>0</v>
          </cell>
          <cell r="BL264">
            <v>0</v>
          </cell>
          <cell r="BM264">
            <v>0</v>
          </cell>
          <cell r="BO264">
            <v>0</v>
          </cell>
          <cell r="BQ264">
            <v>0</v>
          </cell>
          <cell r="BR264">
            <v>0</v>
          </cell>
          <cell r="BS264">
            <v>0</v>
          </cell>
          <cell r="BU264">
            <v>0</v>
          </cell>
          <cell r="BW264">
            <v>0</v>
          </cell>
        </row>
        <row r="265">
          <cell r="A265">
            <v>256</v>
          </cell>
          <cell r="B265">
            <v>256</v>
          </cell>
          <cell r="C265" t="str">
            <v>RUSSELL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J265">
            <v>0</v>
          </cell>
          <cell r="K265"/>
          <cell r="L265">
            <v>0</v>
          </cell>
          <cell r="M265">
            <v>0</v>
          </cell>
          <cell r="O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V265">
            <v>0</v>
          </cell>
          <cell r="W265">
            <v>0</v>
          </cell>
          <cell r="X265">
            <v>256</v>
          </cell>
          <cell r="AN265">
            <v>256</v>
          </cell>
          <cell r="AO265">
            <v>256</v>
          </cell>
          <cell r="AP265" t="str">
            <v>RUSSELL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C265">
            <v>256</v>
          </cell>
          <cell r="BD265" t="str">
            <v>RUSSELL</v>
          </cell>
          <cell r="BI265">
            <v>0</v>
          </cell>
          <cell r="BL265">
            <v>0</v>
          </cell>
          <cell r="BM265">
            <v>0</v>
          </cell>
          <cell r="BO265">
            <v>0</v>
          </cell>
          <cell r="BQ265">
            <v>0</v>
          </cell>
          <cell r="BR265">
            <v>0</v>
          </cell>
          <cell r="BS265">
            <v>0</v>
          </cell>
          <cell r="BU265">
            <v>0</v>
          </cell>
          <cell r="BW265">
            <v>0</v>
          </cell>
        </row>
        <row r="266">
          <cell r="A266">
            <v>257</v>
          </cell>
          <cell r="B266">
            <v>257</v>
          </cell>
          <cell r="C266" t="str">
            <v>RUTLAND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J266">
            <v>0</v>
          </cell>
          <cell r="K266"/>
          <cell r="L266">
            <v>0</v>
          </cell>
          <cell r="M266">
            <v>0</v>
          </cell>
          <cell r="O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V266">
            <v>0</v>
          </cell>
          <cell r="W266">
            <v>0</v>
          </cell>
          <cell r="X266">
            <v>257</v>
          </cell>
          <cell r="AN266">
            <v>257</v>
          </cell>
          <cell r="AO266">
            <v>257</v>
          </cell>
          <cell r="AP266" t="str">
            <v>RUTLAND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C266">
            <v>257</v>
          </cell>
          <cell r="BD266" t="str">
            <v>RUTLAND</v>
          </cell>
          <cell r="BI266">
            <v>0</v>
          </cell>
          <cell r="BL266">
            <v>0</v>
          </cell>
          <cell r="BM266">
            <v>0</v>
          </cell>
          <cell r="BO266">
            <v>0</v>
          </cell>
          <cell r="BQ266">
            <v>0</v>
          </cell>
          <cell r="BR266">
            <v>0</v>
          </cell>
          <cell r="BS266">
            <v>0</v>
          </cell>
          <cell r="BU266">
            <v>0</v>
          </cell>
          <cell r="BW266">
            <v>0</v>
          </cell>
        </row>
        <row r="267">
          <cell r="A267">
            <v>258</v>
          </cell>
          <cell r="B267">
            <v>258</v>
          </cell>
          <cell r="C267" t="str">
            <v>SALEM</v>
          </cell>
          <cell r="D267">
            <v>478</v>
          </cell>
          <cell r="E267">
            <v>6883470</v>
          </cell>
          <cell r="F267">
            <v>0</v>
          </cell>
          <cell r="G267">
            <v>426854</v>
          </cell>
          <cell r="H267">
            <v>7310324</v>
          </cell>
          <cell r="J267">
            <v>344005.16009579983</v>
          </cell>
          <cell r="K267">
            <v>0.27649736153601612</v>
          </cell>
          <cell r="L267">
            <v>426854</v>
          </cell>
          <cell r="M267">
            <v>770859.16009579983</v>
          </cell>
          <cell r="O267">
            <v>6539464.8399042003</v>
          </cell>
          <cell r="Q267">
            <v>0</v>
          </cell>
          <cell r="R267">
            <v>344005.16009579983</v>
          </cell>
          <cell r="S267">
            <v>426854</v>
          </cell>
          <cell r="T267">
            <v>770859.16009579983</v>
          </cell>
          <cell r="V267">
            <v>1671007.5</v>
          </cell>
          <cell r="W267">
            <v>0</v>
          </cell>
          <cell r="X267">
            <v>258</v>
          </cell>
          <cell r="Y267">
            <v>478</v>
          </cell>
          <cell r="Z267">
            <v>0</v>
          </cell>
          <cell r="AA267">
            <v>0</v>
          </cell>
          <cell r="AB267">
            <v>6883470</v>
          </cell>
          <cell r="AC267">
            <v>0</v>
          </cell>
          <cell r="AD267">
            <v>6883470</v>
          </cell>
          <cell r="AE267">
            <v>0</v>
          </cell>
          <cell r="AF267">
            <v>426854</v>
          </cell>
          <cell r="AG267">
            <v>7310324</v>
          </cell>
          <cell r="AH267">
            <v>0</v>
          </cell>
          <cell r="AJ267">
            <v>0</v>
          </cell>
          <cell r="AK267">
            <v>0</v>
          </cell>
          <cell r="AL267">
            <v>7310324</v>
          </cell>
          <cell r="AN267">
            <v>258</v>
          </cell>
          <cell r="AO267">
            <v>258</v>
          </cell>
          <cell r="AP267" t="str">
            <v>SALEM</v>
          </cell>
          <cell r="AQ267">
            <v>6883470</v>
          </cell>
          <cell r="AR267">
            <v>6464224</v>
          </cell>
          <cell r="AS267">
            <v>419246</v>
          </cell>
          <cell r="AT267">
            <v>108308.25</v>
          </cell>
          <cell r="AU267">
            <v>226470</v>
          </cell>
          <cell r="AV267">
            <v>238260.75</v>
          </cell>
          <cell r="AW267">
            <v>83612.5</v>
          </cell>
          <cell r="AX267">
            <v>168256</v>
          </cell>
          <cell r="AY267">
            <v>0</v>
          </cell>
          <cell r="AZ267">
            <v>1244153.5</v>
          </cell>
          <cell r="BA267">
            <v>344005.16009579983</v>
          </cell>
          <cell r="BC267">
            <v>258</v>
          </cell>
          <cell r="BD267" t="str">
            <v>SALEM</v>
          </cell>
          <cell r="BI267">
            <v>0</v>
          </cell>
          <cell r="BL267">
            <v>0</v>
          </cell>
          <cell r="BM267">
            <v>0</v>
          </cell>
          <cell r="BO267">
            <v>0</v>
          </cell>
          <cell r="BQ267">
            <v>419246</v>
          </cell>
          <cell r="BR267">
            <v>419246</v>
          </cell>
          <cell r="BS267">
            <v>0</v>
          </cell>
          <cell r="BU267">
            <v>0</v>
          </cell>
          <cell r="BW267">
            <v>0</v>
          </cell>
        </row>
        <row r="268">
          <cell r="A268">
            <v>259</v>
          </cell>
          <cell r="B268">
            <v>259</v>
          </cell>
          <cell r="C268" t="str">
            <v>SALISBURY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J268">
            <v>0</v>
          </cell>
          <cell r="K268"/>
          <cell r="L268">
            <v>0</v>
          </cell>
          <cell r="M268">
            <v>0</v>
          </cell>
          <cell r="O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V268">
            <v>0</v>
          </cell>
          <cell r="W268">
            <v>0</v>
          </cell>
          <cell r="X268">
            <v>259</v>
          </cell>
          <cell r="AN268">
            <v>259</v>
          </cell>
          <cell r="AO268">
            <v>259</v>
          </cell>
          <cell r="AP268" t="str">
            <v>SALISBURY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C268">
            <v>259</v>
          </cell>
          <cell r="BD268" t="str">
            <v>SALISBURY</v>
          </cell>
          <cell r="BI268">
            <v>0</v>
          </cell>
          <cell r="BL268">
            <v>0</v>
          </cell>
          <cell r="BM268">
            <v>0</v>
          </cell>
          <cell r="BO268">
            <v>0</v>
          </cell>
          <cell r="BQ268">
            <v>0</v>
          </cell>
          <cell r="BR268">
            <v>0</v>
          </cell>
          <cell r="BS268">
            <v>0</v>
          </cell>
          <cell r="BU268">
            <v>0</v>
          </cell>
          <cell r="BW268">
            <v>0</v>
          </cell>
        </row>
        <row r="269">
          <cell r="A269">
            <v>260</v>
          </cell>
          <cell r="B269">
            <v>260</v>
          </cell>
          <cell r="C269" t="str">
            <v>SANDISFIELD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J269">
            <v>0</v>
          </cell>
          <cell r="K269"/>
          <cell r="L269">
            <v>0</v>
          </cell>
          <cell r="M269">
            <v>0</v>
          </cell>
          <cell r="O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V269">
            <v>0</v>
          </cell>
          <cell r="W269">
            <v>0</v>
          </cell>
          <cell r="X269">
            <v>260</v>
          </cell>
          <cell r="AN269">
            <v>260</v>
          </cell>
          <cell r="AO269">
            <v>260</v>
          </cell>
          <cell r="AP269" t="str">
            <v>SANDISFIELD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C269">
            <v>260</v>
          </cell>
          <cell r="BD269" t="str">
            <v>SANDISFIELD</v>
          </cell>
          <cell r="BI269">
            <v>0</v>
          </cell>
          <cell r="BL269">
            <v>0</v>
          </cell>
          <cell r="BM269">
            <v>0</v>
          </cell>
          <cell r="BO269">
            <v>0</v>
          </cell>
          <cell r="BQ269">
            <v>0</v>
          </cell>
          <cell r="BR269">
            <v>0</v>
          </cell>
          <cell r="BS269">
            <v>0</v>
          </cell>
          <cell r="BU269">
            <v>0</v>
          </cell>
          <cell r="BW269">
            <v>0</v>
          </cell>
        </row>
        <row r="270">
          <cell r="A270">
            <v>261</v>
          </cell>
          <cell r="B270">
            <v>261</v>
          </cell>
          <cell r="C270" t="str">
            <v>SANDWICH</v>
          </cell>
          <cell r="D270">
            <v>218</v>
          </cell>
          <cell r="E270">
            <v>3524100</v>
          </cell>
          <cell r="F270">
            <v>0</v>
          </cell>
          <cell r="G270">
            <v>194674</v>
          </cell>
          <cell r="H270">
            <v>3718774</v>
          </cell>
          <cell r="J270">
            <v>329408.69932349864</v>
          </cell>
          <cell r="K270">
            <v>0.43091152494174528</v>
          </cell>
          <cell r="L270">
            <v>194674</v>
          </cell>
          <cell r="M270">
            <v>524082.69932349864</v>
          </cell>
          <cell r="O270">
            <v>3194691.3006765014</v>
          </cell>
          <cell r="Q270">
            <v>0</v>
          </cell>
          <cell r="R270">
            <v>329408.69932349864</v>
          </cell>
          <cell r="S270">
            <v>194674</v>
          </cell>
          <cell r="T270">
            <v>524082.69932349864</v>
          </cell>
          <cell r="V270">
            <v>959120.25</v>
          </cell>
          <cell r="W270">
            <v>0</v>
          </cell>
          <cell r="X270">
            <v>261</v>
          </cell>
          <cell r="Y270">
            <v>218</v>
          </cell>
          <cell r="Z270">
            <v>0</v>
          </cell>
          <cell r="AA270">
            <v>0</v>
          </cell>
          <cell r="AB270">
            <v>3524100</v>
          </cell>
          <cell r="AC270">
            <v>0</v>
          </cell>
          <cell r="AD270">
            <v>3524100</v>
          </cell>
          <cell r="AE270">
            <v>0</v>
          </cell>
          <cell r="AF270">
            <v>194674</v>
          </cell>
          <cell r="AG270">
            <v>3718774</v>
          </cell>
          <cell r="AH270">
            <v>0</v>
          </cell>
          <cell r="AJ270">
            <v>0</v>
          </cell>
          <cell r="AK270">
            <v>0</v>
          </cell>
          <cell r="AL270">
            <v>3718774</v>
          </cell>
          <cell r="AN270">
            <v>261</v>
          </cell>
          <cell r="AO270">
            <v>261</v>
          </cell>
          <cell r="AP270" t="str">
            <v>SANDWICH</v>
          </cell>
          <cell r="AQ270">
            <v>3524100</v>
          </cell>
          <cell r="AR270">
            <v>3122643</v>
          </cell>
          <cell r="AS270">
            <v>401457</v>
          </cell>
          <cell r="AT270">
            <v>136464.25</v>
          </cell>
          <cell r="AU270">
            <v>0</v>
          </cell>
          <cell r="AV270">
            <v>30868.75</v>
          </cell>
          <cell r="AW270">
            <v>71106</v>
          </cell>
          <cell r="AX270">
            <v>124550.25</v>
          </cell>
          <cell r="AY270">
            <v>0</v>
          </cell>
          <cell r="AZ270">
            <v>764446.25</v>
          </cell>
          <cell r="BA270">
            <v>329408.69932349864</v>
          </cell>
          <cell r="BC270">
            <v>261</v>
          </cell>
          <cell r="BD270" t="str">
            <v>SANDWICH</v>
          </cell>
          <cell r="BI270">
            <v>0</v>
          </cell>
          <cell r="BL270">
            <v>0</v>
          </cell>
          <cell r="BM270">
            <v>0</v>
          </cell>
          <cell r="BO270">
            <v>0</v>
          </cell>
          <cell r="BQ270">
            <v>401457</v>
          </cell>
          <cell r="BR270">
            <v>401457</v>
          </cell>
          <cell r="BS270">
            <v>0</v>
          </cell>
          <cell r="BU270">
            <v>0</v>
          </cell>
          <cell r="BW270">
            <v>0</v>
          </cell>
        </row>
        <row r="271">
          <cell r="A271">
            <v>262</v>
          </cell>
          <cell r="B271">
            <v>262</v>
          </cell>
          <cell r="C271" t="str">
            <v>SAUGUS</v>
          </cell>
          <cell r="D271">
            <v>175</v>
          </cell>
          <cell r="E271">
            <v>2744760</v>
          </cell>
          <cell r="F271">
            <v>0</v>
          </cell>
          <cell r="G271">
            <v>156275</v>
          </cell>
          <cell r="H271">
            <v>2901035</v>
          </cell>
          <cell r="J271">
            <v>539394.57048447931</v>
          </cell>
          <cell r="K271">
            <v>0.61885527886282687</v>
          </cell>
          <cell r="L271">
            <v>156275</v>
          </cell>
          <cell r="M271">
            <v>695669.57048447931</v>
          </cell>
          <cell r="O271">
            <v>2205365.4295155206</v>
          </cell>
          <cell r="Q271">
            <v>0</v>
          </cell>
          <cell r="R271">
            <v>539394.57048447931</v>
          </cell>
          <cell r="S271">
            <v>156275</v>
          </cell>
          <cell r="T271">
            <v>695669.57048447931</v>
          </cell>
          <cell r="V271">
            <v>1027875.5</v>
          </cell>
          <cell r="W271">
            <v>0</v>
          </cell>
          <cell r="X271">
            <v>262</v>
          </cell>
          <cell r="Y271">
            <v>175</v>
          </cell>
          <cell r="Z271">
            <v>0</v>
          </cell>
          <cell r="AA271">
            <v>0</v>
          </cell>
          <cell r="AB271">
            <v>2744760</v>
          </cell>
          <cell r="AC271">
            <v>0</v>
          </cell>
          <cell r="AD271">
            <v>2744760</v>
          </cell>
          <cell r="AE271">
            <v>0</v>
          </cell>
          <cell r="AF271">
            <v>156275</v>
          </cell>
          <cell r="AG271">
            <v>2901035</v>
          </cell>
          <cell r="AH271">
            <v>0</v>
          </cell>
          <cell r="AJ271">
            <v>0</v>
          </cell>
          <cell r="AK271">
            <v>0</v>
          </cell>
          <cell r="AL271">
            <v>2901035</v>
          </cell>
          <cell r="AN271">
            <v>262</v>
          </cell>
          <cell r="AO271">
            <v>262</v>
          </cell>
          <cell r="AP271" t="str">
            <v>SAUGUS</v>
          </cell>
          <cell r="AQ271">
            <v>2744760</v>
          </cell>
          <cell r="AR271">
            <v>2087389</v>
          </cell>
          <cell r="AS271">
            <v>657371</v>
          </cell>
          <cell r="AT271">
            <v>27501</v>
          </cell>
          <cell r="AU271">
            <v>0</v>
          </cell>
          <cell r="AV271">
            <v>70211.25</v>
          </cell>
          <cell r="AW271">
            <v>13920</v>
          </cell>
          <cell r="AX271">
            <v>102597.25</v>
          </cell>
          <cell r="AY271">
            <v>0</v>
          </cell>
          <cell r="AZ271">
            <v>871600.5</v>
          </cell>
          <cell r="BA271">
            <v>539394.57048447931</v>
          </cell>
          <cell r="BC271">
            <v>262</v>
          </cell>
          <cell r="BD271" t="str">
            <v>SAUGUS</v>
          </cell>
          <cell r="BI271">
            <v>0</v>
          </cell>
          <cell r="BL271">
            <v>0</v>
          </cell>
          <cell r="BM271">
            <v>0</v>
          </cell>
          <cell r="BO271">
            <v>0</v>
          </cell>
          <cell r="BQ271">
            <v>657371</v>
          </cell>
          <cell r="BR271">
            <v>657371</v>
          </cell>
          <cell r="BS271">
            <v>0</v>
          </cell>
          <cell r="BU271">
            <v>0</v>
          </cell>
          <cell r="BW271">
            <v>0</v>
          </cell>
        </row>
        <row r="272">
          <cell r="A272">
            <v>263</v>
          </cell>
          <cell r="B272">
            <v>263</v>
          </cell>
          <cell r="C272" t="str">
            <v>SAVOY</v>
          </cell>
          <cell r="D272">
            <v>5</v>
          </cell>
          <cell r="E272">
            <v>76185</v>
          </cell>
          <cell r="F272">
            <v>0</v>
          </cell>
          <cell r="G272">
            <v>4465</v>
          </cell>
          <cell r="H272">
            <v>80650</v>
          </cell>
          <cell r="J272">
            <v>3790.8622613992625</v>
          </cell>
          <cell r="K272">
            <v>0.18240207195300306</v>
          </cell>
          <cell r="L272">
            <v>4465</v>
          </cell>
          <cell r="M272">
            <v>8255.8622613992629</v>
          </cell>
          <cell r="O272">
            <v>72394.137738600737</v>
          </cell>
          <cell r="Q272">
            <v>0</v>
          </cell>
          <cell r="R272">
            <v>3790.8622613992625</v>
          </cell>
          <cell r="S272">
            <v>4465</v>
          </cell>
          <cell r="T272">
            <v>8255.8622613992629</v>
          </cell>
          <cell r="V272">
            <v>25248</v>
          </cell>
          <cell r="W272">
            <v>0</v>
          </cell>
          <cell r="X272">
            <v>263</v>
          </cell>
          <cell r="Y272">
            <v>5</v>
          </cell>
          <cell r="Z272">
            <v>0</v>
          </cell>
          <cell r="AA272">
            <v>0</v>
          </cell>
          <cell r="AB272">
            <v>76185</v>
          </cell>
          <cell r="AC272">
            <v>0</v>
          </cell>
          <cell r="AD272">
            <v>76185</v>
          </cell>
          <cell r="AE272">
            <v>0</v>
          </cell>
          <cell r="AF272">
            <v>4465</v>
          </cell>
          <cell r="AG272">
            <v>80650</v>
          </cell>
          <cell r="AH272">
            <v>0</v>
          </cell>
          <cell r="AJ272">
            <v>0</v>
          </cell>
          <cell r="AK272">
            <v>0</v>
          </cell>
          <cell r="AL272">
            <v>80650</v>
          </cell>
          <cell r="AN272">
            <v>263</v>
          </cell>
          <cell r="AO272">
            <v>263</v>
          </cell>
          <cell r="AP272" t="str">
            <v>SAVOY</v>
          </cell>
          <cell r="AQ272">
            <v>76185</v>
          </cell>
          <cell r="AR272">
            <v>71565</v>
          </cell>
          <cell r="AS272">
            <v>4620</v>
          </cell>
          <cell r="AT272">
            <v>0</v>
          </cell>
          <cell r="AU272">
            <v>2933</v>
          </cell>
          <cell r="AV272">
            <v>8437.25</v>
          </cell>
          <cell r="AW272">
            <v>0</v>
          </cell>
          <cell r="AX272">
            <v>4792.75</v>
          </cell>
          <cell r="AY272">
            <v>0</v>
          </cell>
          <cell r="AZ272">
            <v>20783</v>
          </cell>
          <cell r="BA272">
            <v>3790.8622613992625</v>
          </cell>
          <cell r="BC272">
            <v>263</v>
          </cell>
          <cell r="BD272" t="str">
            <v>SAVOY</v>
          </cell>
          <cell r="BI272">
            <v>0</v>
          </cell>
          <cell r="BL272">
            <v>0</v>
          </cell>
          <cell r="BM272">
            <v>0</v>
          </cell>
          <cell r="BO272">
            <v>0</v>
          </cell>
          <cell r="BQ272">
            <v>4620</v>
          </cell>
          <cell r="BR272">
            <v>4620</v>
          </cell>
          <cell r="BS272">
            <v>0</v>
          </cell>
          <cell r="BU272">
            <v>0</v>
          </cell>
          <cell r="BW272">
            <v>0</v>
          </cell>
        </row>
        <row r="273">
          <cell r="A273">
            <v>264</v>
          </cell>
          <cell r="B273">
            <v>264</v>
          </cell>
          <cell r="C273" t="str">
            <v>SCITUATE</v>
          </cell>
          <cell r="D273">
            <v>28</v>
          </cell>
          <cell r="E273">
            <v>397753</v>
          </cell>
          <cell r="F273">
            <v>0</v>
          </cell>
          <cell r="G273">
            <v>25004</v>
          </cell>
          <cell r="H273">
            <v>422757</v>
          </cell>
          <cell r="J273">
            <v>54389.027055595259</v>
          </cell>
          <cell r="K273">
            <v>0.47080487567979901</v>
          </cell>
          <cell r="L273">
            <v>25004</v>
          </cell>
          <cell r="M273">
            <v>79393.027055595259</v>
          </cell>
          <cell r="O273">
            <v>343363.97294440476</v>
          </cell>
          <cell r="Q273">
            <v>0</v>
          </cell>
          <cell r="R273">
            <v>54389.027055595259</v>
          </cell>
          <cell r="S273">
            <v>25004</v>
          </cell>
          <cell r="T273">
            <v>79393.027055595259</v>
          </cell>
          <cell r="V273">
            <v>140527.5</v>
          </cell>
          <cell r="W273">
            <v>0</v>
          </cell>
          <cell r="X273">
            <v>264</v>
          </cell>
          <cell r="Y273">
            <v>28</v>
          </cell>
          <cell r="Z273">
            <v>0</v>
          </cell>
          <cell r="AA273">
            <v>0</v>
          </cell>
          <cell r="AB273">
            <v>397753</v>
          </cell>
          <cell r="AC273">
            <v>0</v>
          </cell>
          <cell r="AD273">
            <v>397753</v>
          </cell>
          <cell r="AE273">
            <v>0</v>
          </cell>
          <cell r="AF273">
            <v>25004</v>
          </cell>
          <cell r="AG273">
            <v>422757</v>
          </cell>
          <cell r="AH273">
            <v>0</v>
          </cell>
          <cell r="AJ273">
            <v>0</v>
          </cell>
          <cell r="AK273">
            <v>0</v>
          </cell>
          <cell r="AL273">
            <v>422757</v>
          </cell>
          <cell r="AN273">
            <v>264</v>
          </cell>
          <cell r="AO273">
            <v>264</v>
          </cell>
          <cell r="AP273" t="str">
            <v>SCITUATE</v>
          </cell>
          <cell r="AQ273">
            <v>397753</v>
          </cell>
          <cell r="AR273">
            <v>331468</v>
          </cell>
          <cell r="AS273">
            <v>66285</v>
          </cell>
          <cell r="AT273">
            <v>2172.5</v>
          </cell>
          <cell r="AU273">
            <v>26519</v>
          </cell>
          <cell r="AV273">
            <v>14289.25</v>
          </cell>
          <cell r="AW273">
            <v>1667.5</v>
          </cell>
          <cell r="AX273">
            <v>4590.25</v>
          </cell>
          <cell r="AY273">
            <v>0</v>
          </cell>
          <cell r="AZ273">
            <v>115523.5</v>
          </cell>
          <cell r="BA273">
            <v>54389.027055595259</v>
          </cell>
          <cell r="BC273">
            <v>264</v>
          </cell>
          <cell r="BD273" t="str">
            <v>SCITUATE</v>
          </cell>
          <cell r="BI273">
            <v>0</v>
          </cell>
          <cell r="BL273">
            <v>0</v>
          </cell>
          <cell r="BM273">
            <v>0</v>
          </cell>
          <cell r="BO273">
            <v>0</v>
          </cell>
          <cell r="BQ273">
            <v>66285</v>
          </cell>
          <cell r="BR273">
            <v>66285</v>
          </cell>
          <cell r="BS273">
            <v>0</v>
          </cell>
          <cell r="BU273">
            <v>0</v>
          </cell>
          <cell r="BW273">
            <v>0</v>
          </cell>
        </row>
        <row r="274">
          <cell r="A274">
            <v>265</v>
          </cell>
          <cell r="B274">
            <v>265</v>
          </cell>
          <cell r="C274" t="str">
            <v>SEEKONK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O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V274">
            <v>3289</v>
          </cell>
          <cell r="W274">
            <v>0</v>
          </cell>
          <cell r="X274">
            <v>265</v>
          </cell>
          <cell r="AN274">
            <v>265</v>
          </cell>
          <cell r="AO274">
            <v>265</v>
          </cell>
          <cell r="AP274" t="str">
            <v>SEEKONK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3289</v>
          </cell>
          <cell r="AW274">
            <v>0</v>
          </cell>
          <cell r="AX274">
            <v>0</v>
          </cell>
          <cell r="AY274">
            <v>0</v>
          </cell>
          <cell r="AZ274">
            <v>3289</v>
          </cell>
          <cell r="BA274">
            <v>0</v>
          </cell>
          <cell r="BC274">
            <v>265</v>
          </cell>
          <cell r="BD274" t="str">
            <v>SEEKONK</v>
          </cell>
          <cell r="BI274">
            <v>0</v>
          </cell>
          <cell r="BL274">
            <v>0</v>
          </cell>
          <cell r="BM274">
            <v>0</v>
          </cell>
          <cell r="BO274">
            <v>0</v>
          </cell>
          <cell r="BQ274">
            <v>0</v>
          </cell>
          <cell r="BR274">
            <v>0</v>
          </cell>
          <cell r="BS274">
            <v>0</v>
          </cell>
          <cell r="BU274">
            <v>0</v>
          </cell>
          <cell r="BW274">
            <v>0</v>
          </cell>
        </row>
        <row r="275">
          <cell r="A275">
            <v>266</v>
          </cell>
          <cell r="B275">
            <v>266</v>
          </cell>
          <cell r="C275" t="str">
            <v>SHARON</v>
          </cell>
          <cell r="D275">
            <v>5</v>
          </cell>
          <cell r="E275">
            <v>68940</v>
          </cell>
          <cell r="F275">
            <v>0</v>
          </cell>
          <cell r="G275">
            <v>4465</v>
          </cell>
          <cell r="H275">
            <v>73405</v>
          </cell>
          <cell r="J275">
            <v>0</v>
          </cell>
          <cell r="K275">
            <v>0</v>
          </cell>
          <cell r="L275">
            <v>4465</v>
          </cell>
          <cell r="M275">
            <v>4465</v>
          </cell>
          <cell r="O275">
            <v>68940</v>
          </cell>
          <cell r="Q275">
            <v>0</v>
          </cell>
          <cell r="R275">
            <v>0</v>
          </cell>
          <cell r="S275">
            <v>4465</v>
          </cell>
          <cell r="T275">
            <v>4465</v>
          </cell>
          <cell r="V275">
            <v>7151.5</v>
          </cell>
          <cell r="W275">
            <v>0</v>
          </cell>
          <cell r="X275">
            <v>266</v>
          </cell>
          <cell r="Y275">
            <v>5</v>
          </cell>
          <cell r="Z275">
            <v>0</v>
          </cell>
          <cell r="AA275">
            <v>0</v>
          </cell>
          <cell r="AB275">
            <v>68940</v>
          </cell>
          <cell r="AC275">
            <v>0</v>
          </cell>
          <cell r="AD275">
            <v>68940</v>
          </cell>
          <cell r="AE275">
            <v>0</v>
          </cell>
          <cell r="AF275">
            <v>4465</v>
          </cell>
          <cell r="AG275">
            <v>73405</v>
          </cell>
          <cell r="AH275">
            <v>0</v>
          </cell>
          <cell r="AJ275">
            <v>0</v>
          </cell>
          <cell r="AK275">
            <v>0</v>
          </cell>
          <cell r="AL275">
            <v>73405</v>
          </cell>
          <cell r="AN275">
            <v>266</v>
          </cell>
          <cell r="AO275">
            <v>266</v>
          </cell>
          <cell r="AP275" t="str">
            <v>SHARON</v>
          </cell>
          <cell r="AQ275">
            <v>68940</v>
          </cell>
          <cell r="AR275">
            <v>84342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897.75</v>
          </cell>
          <cell r="AX275">
            <v>1788.75</v>
          </cell>
          <cell r="AY275">
            <v>0</v>
          </cell>
          <cell r="AZ275">
            <v>2686.5</v>
          </cell>
          <cell r="BA275">
            <v>0</v>
          </cell>
          <cell r="BC275">
            <v>266</v>
          </cell>
          <cell r="BD275" t="str">
            <v>SHARON</v>
          </cell>
          <cell r="BI275">
            <v>0</v>
          </cell>
          <cell r="BL275">
            <v>0</v>
          </cell>
          <cell r="BM275">
            <v>0</v>
          </cell>
          <cell r="BO275">
            <v>0</v>
          </cell>
          <cell r="BQ275">
            <v>0</v>
          </cell>
          <cell r="BR275">
            <v>0</v>
          </cell>
          <cell r="BS275">
            <v>0</v>
          </cell>
          <cell r="BU275">
            <v>0</v>
          </cell>
          <cell r="BW275">
            <v>0</v>
          </cell>
        </row>
        <row r="276">
          <cell r="A276">
            <v>267</v>
          </cell>
          <cell r="B276">
            <v>267</v>
          </cell>
          <cell r="C276" t="str">
            <v>SHEFFIELD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J276">
            <v>0</v>
          </cell>
          <cell r="K276"/>
          <cell r="L276">
            <v>0</v>
          </cell>
          <cell r="M276">
            <v>0</v>
          </cell>
          <cell r="O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V276">
            <v>0</v>
          </cell>
          <cell r="W276">
            <v>0</v>
          </cell>
          <cell r="X276">
            <v>267</v>
          </cell>
          <cell r="AN276">
            <v>267</v>
          </cell>
          <cell r="AO276">
            <v>267</v>
          </cell>
          <cell r="AP276" t="str">
            <v>SHEFFIELD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C276">
            <v>267</v>
          </cell>
          <cell r="BD276" t="str">
            <v>SHEFFIELD</v>
          </cell>
          <cell r="BI276">
            <v>0</v>
          </cell>
          <cell r="BL276">
            <v>0</v>
          </cell>
          <cell r="BM276">
            <v>0</v>
          </cell>
          <cell r="BO276">
            <v>0</v>
          </cell>
          <cell r="BQ276">
            <v>0</v>
          </cell>
          <cell r="BR276">
            <v>0</v>
          </cell>
          <cell r="BS276">
            <v>0</v>
          </cell>
          <cell r="BU276">
            <v>0</v>
          </cell>
          <cell r="BW276">
            <v>0</v>
          </cell>
        </row>
        <row r="277">
          <cell r="A277">
            <v>268</v>
          </cell>
          <cell r="B277">
            <v>268</v>
          </cell>
          <cell r="C277" t="str">
            <v>SHELBURNE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J277">
            <v>0</v>
          </cell>
          <cell r="K277"/>
          <cell r="L277">
            <v>0</v>
          </cell>
          <cell r="M277">
            <v>0</v>
          </cell>
          <cell r="O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V277">
            <v>0</v>
          </cell>
          <cell r="W277">
            <v>0</v>
          </cell>
          <cell r="X277">
            <v>268</v>
          </cell>
          <cell r="AN277">
            <v>268</v>
          </cell>
          <cell r="AO277">
            <v>268</v>
          </cell>
          <cell r="AP277" t="str">
            <v>SHELBURNE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C277">
            <v>268</v>
          </cell>
          <cell r="BD277" t="str">
            <v>SHELBURNE</v>
          </cell>
          <cell r="BI277">
            <v>0</v>
          </cell>
          <cell r="BL277">
            <v>0</v>
          </cell>
          <cell r="BM277">
            <v>0</v>
          </cell>
          <cell r="BO277">
            <v>0</v>
          </cell>
          <cell r="BQ277">
            <v>0</v>
          </cell>
          <cell r="BR277">
            <v>0</v>
          </cell>
          <cell r="BS277">
            <v>0</v>
          </cell>
          <cell r="BU277">
            <v>0</v>
          </cell>
          <cell r="BW277">
            <v>0</v>
          </cell>
        </row>
        <row r="278">
          <cell r="A278">
            <v>269</v>
          </cell>
          <cell r="B278">
            <v>269</v>
          </cell>
          <cell r="C278" t="str">
            <v>SHERBORN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J278">
            <v>0</v>
          </cell>
          <cell r="K278"/>
          <cell r="L278">
            <v>0</v>
          </cell>
          <cell r="M278">
            <v>0</v>
          </cell>
          <cell r="O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V278">
            <v>0</v>
          </cell>
          <cell r="W278">
            <v>0</v>
          </cell>
          <cell r="X278">
            <v>269</v>
          </cell>
          <cell r="AN278">
            <v>269</v>
          </cell>
          <cell r="AO278">
            <v>269</v>
          </cell>
          <cell r="AP278" t="str">
            <v>SHERBORN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C278">
            <v>269</v>
          </cell>
          <cell r="BD278" t="str">
            <v>SHERBORN</v>
          </cell>
          <cell r="BI278">
            <v>0</v>
          </cell>
          <cell r="BL278">
            <v>0</v>
          </cell>
          <cell r="BM278">
            <v>0</v>
          </cell>
          <cell r="BO278">
            <v>0</v>
          </cell>
          <cell r="BQ278">
            <v>0</v>
          </cell>
          <cell r="BR278">
            <v>0</v>
          </cell>
          <cell r="BS278">
            <v>0</v>
          </cell>
          <cell r="BU278">
            <v>0</v>
          </cell>
          <cell r="BW278">
            <v>0</v>
          </cell>
        </row>
        <row r="279">
          <cell r="A279">
            <v>270</v>
          </cell>
          <cell r="B279">
            <v>270</v>
          </cell>
          <cell r="C279" t="str">
            <v>SHIRLEY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J279">
            <v>0</v>
          </cell>
          <cell r="K279"/>
          <cell r="L279">
            <v>0</v>
          </cell>
          <cell r="M279">
            <v>0</v>
          </cell>
          <cell r="O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V279">
            <v>0</v>
          </cell>
          <cell r="W279">
            <v>0</v>
          </cell>
          <cell r="X279">
            <v>270</v>
          </cell>
          <cell r="AN279">
            <v>270</v>
          </cell>
          <cell r="AO279">
            <v>270</v>
          </cell>
          <cell r="AP279" t="str">
            <v>SHIRLEY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C279">
            <v>270</v>
          </cell>
          <cell r="BD279" t="str">
            <v>SHIRLEY</v>
          </cell>
          <cell r="BI279">
            <v>0</v>
          </cell>
          <cell r="BL279">
            <v>0</v>
          </cell>
          <cell r="BM279">
            <v>0</v>
          </cell>
          <cell r="BO279">
            <v>0</v>
          </cell>
          <cell r="BQ279">
            <v>0</v>
          </cell>
          <cell r="BR279">
            <v>0</v>
          </cell>
          <cell r="BS279">
            <v>0</v>
          </cell>
          <cell r="BU279">
            <v>0</v>
          </cell>
          <cell r="BW279">
            <v>0</v>
          </cell>
        </row>
        <row r="280">
          <cell r="A280">
            <v>271</v>
          </cell>
          <cell r="B280">
            <v>271</v>
          </cell>
          <cell r="C280" t="str">
            <v>SHREWSBURY</v>
          </cell>
          <cell r="D280">
            <v>27</v>
          </cell>
          <cell r="E280">
            <v>365423</v>
          </cell>
          <cell r="F280">
            <v>0</v>
          </cell>
          <cell r="G280">
            <v>24111</v>
          </cell>
          <cell r="H280">
            <v>389534</v>
          </cell>
          <cell r="J280">
            <v>0</v>
          </cell>
          <cell r="K280">
            <v>0</v>
          </cell>
          <cell r="L280">
            <v>24111</v>
          </cell>
          <cell r="M280">
            <v>24111</v>
          </cell>
          <cell r="O280">
            <v>365423</v>
          </cell>
          <cell r="Q280">
            <v>0</v>
          </cell>
          <cell r="R280">
            <v>0</v>
          </cell>
          <cell r="S280">
            <v>24111</v>
          </cell>
          <cell r="T280">
            <v>24111</v>
          </cell>
          <cell r="V280">
            <v>45254</v>
          </cell>
          <cell r="W280">
            <v>0</v>
          </cell>
          <cell r="X280">
            <v>271</v>
          </cell>
          <cell r="Y280">
            <v>27</v>
          </cell>
          <cell r="Z280">
            <v>0</v>
          </cell>
          <cell r="AA280">
            <v>0</v>
          </cell>
          <cell r="AB280">
            <v>365423</v>
          </cell>
          <cell r="AC280">
            <v>0</v>
          </cell>
          <cell r="AD280">
            <v>365423</v>
          </cell>
          <cell r="AE280">
            <v>0</v>
          </cell>
          <cell r="AF280">
            <v>24111</v>
          </cell>
          <cell r="AG280">
            <v>389534</v>
          </cell>
          <cell r="AH280">
            <v>0</v>
          </cell>
          <cell r="AJ280">
            <v>0</v>
          </cell>
          <cell r="AK280">
            <v>0</v>
          </cell>
          <cell r="AL280">
            <v>389534</v>
          </cell>
          <cell r="AN280">
            <v>271</v>
          </cell>
          <cell r="AO280">
            <v>271</v>
          </cell>
          <cell r="AP280" t="str">
            <v>SHREWSBURY</v>
          </cell>
          <cell r="AQ280">
            <v>365423</v>
          </cell>
          <cell r="AR280">
            <v>405633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21143</v>
          </cell>
          <cell r="AX280">
            <v>0</v>
          </cell>
          <cell r="AY280">
            <v>0</v>
          </cell>
          <cell r="AZ280">
            <v>21143</v>
          </cell>
          <cell r="BA280">
            <v>0</v>
          </cell>
          <cell r="BC280">
            <v>271</v>
          </cell>
          <cell r="BD280" t="str">
            <v>SHREWSBURY</v>
          </cell>
          <cell r="BI280">
            <v>0</v>
          </cell>
          <cell r="BL280">
            <v>0</v>
          </cell>
          <cell r="BM280">
            <v>0</v>
          </cell>
          <cell r="BO280">
            <v>0</v>
          </cell>
          <cell r="BQ280">
            <v>0</v>
          </cell>
          <cell r="BR280">
            <v>0</v>
          </cell>
          <cell r="BS280">
            <v>0</v>
          </cell>
          <cell r="BU280">
            <v>0</v>
          </cell>
          <cell r="BW280">
            <v>0</v>
          </cell>
        </row>
        <row r="281">
          <cell r="A281">
            <v>272</v>
          </cell>
          <cell r="B281">
            <v>272</v>
          </cell>
          <cell r="C281" t="str">
            <v>SHUTESBURY</v>
          </cell>
          <cell r="D281">
            <v>4</v>
          </cell>
          <cell r="E281">
            <v>76112</v>
          </cell>
          <cell r="F281">
            <v>0</v>
          </cell>
          <cell r="G281">
            <v>3572</v>
          </cell>
          <cell r="H281">
            <v>79684</v>
          </cell>
          <cell r="J281">
            <v>47451.420904051804</v>
          </cell>
          <cell r="K281">
            <v>0.75524110336787342</v>
          </cell>
          <cell r="L281">
            <v>3572</v>
          </cell>
          <cell r="M281">
            <v>51023.420904051804</v>
          </cell>
          <cell r="O281">
            <v>28660.579095948196</v>
          </cell>
          <cell r="Q281">
            <v>0</v>
          </cell>
          <cell r="R281">
            <v>47451.420904051804</v>
          </cell>
          <cell r="S281">
            <v>3572</v>
          </cell>
          <cell r="T281">
            <v>51023.420904051804</v>
          </cell>
          <cell r="V281">
            <v>66401.5</v>
          </cell>
          <cell r="W281">
            <v>0</v>
          </cell>
          <cell r="X281">
            <v>272</v>
          </cell>
          <cell r="Y281">
            <v>4</v>
          </cell>
          <cell r="Z281">
            <v>0</v>
          </cell>
          <cell r="AA281">
            <v>0</v>
          </cell>
          <cell r="AB281">
            <v>76112</v>
          </cell>
          <cell r="AC281">
            <v>0</v>
          </cell>
          <cell r="AD281">
            <v>76112</v>
          </cell>
          <cell r="AE281">
            <v>0</v>
          </cell>
          <cell r="AF281">
            <v>3572</v>
          </cell>
          <cell r="AG281">
            <v>79684</v>
          </cell>
          <cell r="AH281">
            <v>0</v>
          </cell>
          <cell r="AJ281">
            <v>0</v>
          </cell>
          <cell r="AK281">
            <v>0</v>
          </cell>
          <cell r="AL281">
            <v>79684</v>
          </cell>
          <cell r="AN281">
            <v>272</v>
          </cell>
          <cell r="AO281">
            <v>272</v>
          </cell>
          <cell r="AP281" t="str">
            <v>SHUTESBURY</v>
          </cell>
          <cell r="AQ281">
            <v>76112</v>
          </cell>
          <cell r="AR281">
            <v>18282</v>
          </cell>
          <cell r="AS281">
            <v>57830</v>
          </cell>
          <cell r="AT281">
            <v>0</v>
          </cell>
          <cell r="AU281">
            <v>3059</v>
          </cell>
          <cell r="AV281">
            <v>1940.5</v>
          </cell>
          <cell r="AW281">
            <v>0</v>
          </cell>
          <cell r="AX281">
            <v>0</v>
          </cell>
          <cell r="AY281">
            <v>0</v>
          </cell>
          <cell r="AZ281">
            <v>62829.5</v>
          </cell>
          <cell r="BA281">
            <v>47451.420904051804</v>
          </cell>
          <cell r="BC281">
            <v>272</v>
          </cell>
          <cell r="BD281" t="str">
            <v>SHUTESBURY</v>
          </cell>
          <cell r="BI281">
            <v>0</v>
          </cell>
          <cell r="BL281">
            <v>0</v>
          </cell>
          <cell r="BM281">
            <v>0</v>
          </cell>
          <cell r="BO281">
            <v>0</v>
          </cell>
          <cell r="BQ281">
            <v>57830</v>
          </cell>
          <cell r="BR281">
            <v>57830</v>
          </cell>
          <cell r="BS281">
            <v>0</v>
          </cell>
          <cell r="BU281">
            <v>0</v>
          </cell>
          <cell r="BW281">
            <v>0</v>
          </cell>
        </row>
        <row r="282">
          <cell r="A282">
            <v>273</v>
          </cell>
          <cell r="B282">
            <v>273</v>
          </cell>
          <cell r="C282" t="str">
            <v>SOMERSET</v>
          </cell>
          <cell r="D282">
            <v>4</v>
          </cell>
          <cell r="E282">
            <v>55600</v>
          </cell>
          <cell r="F282">
            <v>0</v>
          </cell>
          <cell r="G282">
            <v>3572</v>
          </cell>
          <cell r="H282">
            <v>59172</v>
          </cell>
          <cell r="J282">
            <v>34807.008036484134</v>
          </cell>
          <cell r="K282">
            <v>0.67740318853480985</v>
          </cell>
          <cell r="L282">
            <v>3572</v>
          </cell>
          <cell r="M282">
            <v>38379.008036484134</v>
          </cell>
          <cell r="O282">
            <v>20792.991963515866</v>
          </cell>
          <cell r="Q282">
            <v>0</v>
          </cell>
          <cell r="R282">
            <v>34807.008036484134</v>
          </cell>
          <cell r="S282">
            <v>3572</v>
          </cell>
          <cell r="T282">
            <v>38379.008036484134</v>
          </cell>
          <cell r="V282">
            <v>54955</v>
          </cell>
          <cell r="W282">
            <v>0</v>
          </cell>
          <cell r="X282">
            <v>273</v>
          </cell>
          <cell r="Y282">
            <v>4</v>
          </cell>
          <cell r="Z282">
            <v>0</v>
          </cell>
          <cell r="AA282">
            <v>0</v>
          </cell>
          <cell r="AB282">
            <v>55600</v>
          </cell>
          <cell r="AC282">
            <v>0</v>
          </cell>
          <cell r="AD282">
            <v>55600</v>
          </cell>
          <cell r="AE282">
            <v>0</v>
          </cell>
          <cell r="AF282">
            <v>3572</v>
          </cell>
          <cell r="AG282">
            <v>59172</v>
          </cell>
          <cell r="AH282">
            <v>0</v>
          </cell>
          <cell r="AJ282">
            <v>0</v>
          </cell>
          <cell r="AK282">
            <v>0</v>
          </cell>
          <cell r="AL282">
            <v>59172</v>
          </cell>
          <cell r="AN282">
            <v>273</v>
          </cell>
          <cell r="AO282">
            <v>273</v>
          </cell>
          <cell r="AP282" t="str">
            <v>SOMERSET</v>
          </cell>
          <cell r="AQ282">
            <v>55600</v>
          </cell>
          <cell r="AR282">
            <v>13180</v>
          </cell>
          <cell r="AS282">
            <v>42420</v>
          </cell>
          <cell r="AT282">
            <v>0</v>
          </cell>
          <cell r="AU282">
            <v>0</v>
          </cell>
          <cell r="AV282">
            <v>92.75</v>
          </cell>
          <cell r="AW282">
            <v>846.25</v>
          </cell>
          <cell r="AX282">
            <v>8024</v>
          </cell>
          <cell r="AY282">
            <v>0</v>
          </cell>
          <cell r="AZ282">
            <v>51383</v>
          </cell>
          <cell r="BA282">
            <v>34807.008036484134</v>
          </cell>
          <cell r="BC282">
            <v>273</v>
          </cell>
          <cell r="BD282" t="str">
            <v>SOMERSET</v>
          </cell>
          <cell r="BI282">
            <v>0</v>
          </cell>
          <cell r="BL282">
            <v>0</v>
          </cell>
          <cell r="BM282">
            <v>0</v>
          </cell>
          <cell r="BO282">
            <v>0</v>
          </cell>
          <cell r="BQ282">
            <v>42420</v>
          </cell>
          <cell r="BR282">
            <v>42420</v>
          </cell>
          <cell r="BS282">
            <v>0</v>
          </cell>
          <cell r="BU282">
            <v>0</v>
          </cell>
          <cell r="BW282">
            <v>0</v>
          </cell>
        </row>
        <row r="283">
          <cell r="A283">
            <v>274</v>
          </cell>
          <cell r="B283">
            <v>274</v>
          </cell>
          <cell r="C283" t="str">
            <v>SOMERVILLE</v>
          </cell>
          <cell r="D283">
            <v>469</v>
          </cell>
          <cell r="E283">
            <v>8237327</v>
          </cell>
          <cell r="F283">
            <v>0</v>
          </cell>
          <cell r="G283">
            <v>418817</v>
          </cell>
          <cell r="H283">
            <v>8656144</v>
          </cell>
          <cell r="J283">
            <v>189157.46258016708</v>
          </cell>
          <cell r="K283">
            <v>0.22954352199816588</v>
          </cell>
          <cell r="L283">
            <v>418817</v>
          </cell>
          <cell r="M283">
            <v>607974.46258016711</v>
          </cell>
          <cell r="O283">
            <v>8048169.5374198332</v>
          </cell>
          <cell r="Q283">
            <v>0</v>
          </cell>
          <cell r="R283">
            <v>189157.46258016708</v>
          </cell>
          <cell r="S283">
            <v>418817</v>
          </cell>
          <cell r="T283">
            <v>607974.46258016711</v>
          </cell>
          <cell r="V283">
            <v>1242876.25</v>
          </cell>
          <cell r="W283">
            <v>0</v>
          </cell>
          <cell r="X283">
            <v>274</v>
          </cell>
          <cell r="Y283">
            <v>469</v>
          </cell>
          <cell r="Z283">
            <v>0</v>
          </cell>
          <cell r="AA283">
            <v>0</v>
          </cell>
          <cell r="AB283">
            <v>8237327</v>
          </cell>
          <cell r="AC283">
            <v>0</v>
          </cell>
          <cell r="AD283">
            <v>8237327</v>
          </cell>
          <cell r="AE283">
            <v>0</v>
          </cell>
          <cell r="AF283">
            <v>418817</v>
          </cell>
          <cell r="AG283">
            <v>8656144</v>
          </cell>
          <cell r="AH283">
            <v>0</v>
          </cell>
          <cell r="AJ283">
            <v>0</v>
          </cell>
          <cell r="AK283">
            <v>0</v>
          </cell>
          <cell r="AL283">
            <v>8656144</v>
          </cell>
          <cell r="AN283">
            <v>274</v>
          </cell>
          <cell r="AO283">
            <v>274</v>
          </cell>
          <cell r="AP283" t="str">
            <v>SOMERVILLE</v>
          </cell>
          <cell r="AQ283">
            <v>8237327</v>
          </cell>
          <cell r="AR283">
            <v>8006797</v>
          </cell>
          <cell r="AS283">
            <v>230530</v>
          </cell>
          <cell r="AT283">
            <v>47631.5</v>
          </cell>
          <cell r="AU283">
            <v>210253</v>
          </cell>
          <cell r="AV283">
            <v>8279</v>
          </cell>
          <cell r="AW283">
            <v>154699.25</v>
          </cell>
          <cell r="AX283">
            <v>172666.5</v>
          </cell>
          <cell r="AY283">
            <v>0</v>
          </cell>
          <cell r="AZ283">
            <v>824059.25</v>
          </cell>
          <cell r="BA283">
            <v>189157.46258016708</v>
          </cell>
          <cell r="BC283">
            <v>274</v>
          </cell>
          <cell r="BD283" t="str">
            <v>SOMERVILLE</v>
          </cell>
          <cell r="BI283">
            <v>0</v>
          </cell>
          <cell r="BL283">
            <v>0</v>
          </cell>
          <cell r="BM283">
            <v>0</v>
          </cell>
          <cell r="BO283">
            <v>0</v>
          </cell>
          <cell r="BQ283">
            <v>230530</v>
          </cell>
          <cell r="BR283">
            <v>230530</v>
          </cell>
          <cell r="BS283">
            <v>0</v>
          </cell>
          <cell r="BU283">
            <v>0</v>
          </cell>
          <cell r="BW283">
            <v>0</v>
          </cell>
        </row>
        <row r="284">
          <cell r="A284">
            <v>275</v>
          </cell>
          <cell r="B284">
            <v>276</v>
          </cell>
          <cell r="C284" t="str">
            <v>SOUTHAMPTON</v>
          </cell>
          <cell r="D284">
            <v>4</v>
          </cell>
          <cell r="E284">
            <v>42924</v>
          </cell>
          <cell r="F284">
            <v>0</v>
          </cell>
          <cell r="G284">
            <v>3572</v>
          </cell>
          <cell r="H284">
            <v>46496</v>
          </cell>
          <cell r="J284">
            <v>10424.871218847971</v>
          </cell>
          <cell r="K284">
            <v>0.48219203361962887</v>
          </cell>
          <cell r="L284">
            <v>3572</v>
          </cell>
          <cell r="M284">
            <v>13996.871218847971</v>
          </cell>
          <cell r="O284">
            <v>32499.128781152031</v>
          </cell>
          <cell r="Q284">
            <v>0</v>
          </cell>
          <cell r="R284">
            <v>10424.871218847971</v>
          </cell>
          <cell r="S284">
            <v>3572</v>
          </cell>
          <cell r="T284">
            <v>13996.871218847971</v>
          </cell>
          <cell r="V284">
            <v>25191.75</v>
          </cell>
          <cell r="W284">
            <v>0</v>
          </cell>
          <cell r="X284">
            <v>275</v>
          </cell>
          <cell r="Y284">
            <v>4</v>
          </cell>
          <cell r="Z284">
            <v>0</v>
          </cell>
          <cell r="AA284">
            <v>0</v>
          </cell>
          <cell r="AB284">
            <v>42924</v>
          </cell>
          <cell r="AC284">
            <v>0</v>
          </cell>
          <cell r="AD284">
            <v>42924</v>
          </cell>
          <cell r="AE284">
            <v>0</v>
          </cell>
          <cell r="AF284">
            <v>3572</v>
          </cell>
          <cell r="AG284">
            <v>46496</v>
          </cell>
          <cell r="AH284">
            <v>0</v>
          </cell>
          <cell r="AJ284">
            <v>0</v>
          </cell>
          <cell r="AK284">
            <v>0</v>
          </cell>
          <cell r="AL284">
            <v>46496</v>
          </cell>
          <cell r="AN284">
            <v>275</v>
          </cell>
          <cell r="AO284">
            <v>276</v>
          </cell>
          <cell r="AP284" t="str">
            <v>SOUTHAMPTON</v>
          </cell>
          <cell r="AQ284">
            <v>42924</v>
          </cell>
          <cell r="AR284">
            <v>30219</v>
          </cell>
          <cell r="AS284">
            <v>12705</v>
          </cell>
          <cell r="AT284">
            <v>0</v>
          </cell>
          <cell r="AU284">
            <v>5927</v>
          </cell>
          <cell r="AV284">
            <v>2126</v>
          </cell>
          <cell r="AW284">
            <v>861.75</v>
          </cell>
          <cell r="AX284">
            <v>0</v>
          </cell>
          <cell r="AY284">
            <v>0</v>
          </cell>
          <cell r="AZ284">
            <v>21619.75</v>
          </cell>
          <cell r="BA284">
            <v>10424.871218847971</v>
          </cell>
          <cell r="BC284">
            <v>275</v>
          </cell>
          <cell r="BD284" t="str">
            <v>SOUTHAMPTON</v>
          </cell>
          <cell r="BI284">
            <v>0</v>
          </cell>
          <cell r="BL284">
            <v>0</v>
          </cell>
          <cell r="BM284">
            <v>0</v>
          </cell>
          <cell r="BO284">
            <v>0</v>
          </cell>
          <cell r="BQ284">
            <v>12705</v>
          </cell>
          <cell r="BR284">
            <v>12705</v>
          </cell>
          <cell r="BS284">
            <v>0</v>
          </cell>
          <cell r="BU284">
            <v>0</v>
          </cell>
          <cell r="BW284">
            <v>0</v>
          </cell>
        </row>
        <row r="285">
          <cell r="A285">
            <v>276</v>
          </cell>
          <cell r="B285">
            <v>277</v>
          </cell>
          <cell r="C285" t="str">
            <v>SOUTHBOROUGH</v>
          </cell>
          <cell r="D285">
            <v>1</v>
          </cell>
          <cell r="E285">
            <v>17157</v>
          </cell>
          <cell r="F285">
            <v>0</v>
          </cell>
          <cell r="G285">
            <v>893</v>
          </cell>
          <cell r="H285">
            <v>18050</v>
          </cell>
          <cell r="J285">
            <v>0</v>
          </cell>
          <cell r="K285">
            <v>0</v>
          </cell>
          <cell r="L285">
            <v>893</v>
          </cell>
          <cell r="M285">
            <v>893</v>
          </cell>
          <cell r="O285">
            <v>17157</v>
          </cell>
          <cell r="Q285">
            <v>0</v>
          </cell>
          <cell r="R285">
            <v>0</v>
          </cell>
          <cell r="S285">
            <v>893</v>
          </cell>
          <cell r="T285">
            <v>893</v>
          </cell>
          <cell r="V285">
            <v>5118.75</v>
          </cell>
          <cell r="W285">
            <v>0</v>
          </cell>
          <cell r="X285">
            <v>276</v>
          </cell>
          <cell r="Y285">
            <v>1</v>
          </cell>
          <cell r="Z285">
            <v>0</v>
          </cell>
          <cell r="AA285">
            <v>0</v>
          </cell>
          <cell r="AB285">
            <v>17157</v>
          </cell>
          <cell r="AC285">
            <v>0</v>
          </cell>
          <cell r="AD285">
            <v>17157</v>
          </cell>
          <cell r="AE285">
            <v>0</v>
          </cell>
          <cell r="AF285">
            <v>893</v>
          </cell>
          <cell r="AG285">
            <v>18050</v>
          </cell>
          <cell r="AH285">
            <v>0</v>
          </cell>
          <cell r="AJ285">
            <v>0</v>
          </cell>
          <cell r="AK285">
            <v>0</v>
          </cell>
          <cell r="AL285">
            <v>18050</v>
          </cell>
          <cell r="AN285">
            <v>276</v>
          </cell>
          <cell r="AO285">
            <v>277</v>
          </cell>
          <cell r="AP285" t="str">
            <v>SOUTHBOROUGH</v>
          </cell>
          <cell r="AQ285">
            <v>17157</v>
          </cell>
          <cell r="AR285">
            <v>32389</v>
          </cell>
          <cell r="AS285">
            <v>0</v>
          </cell>
          <cell r="AT285">
            <v>359.75</v>
          </cell>
          <cell r="AU285">
            <v>3866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4225.75</v>
          </cell>
          <cell r="BA285">
            <v>0</v>
          </cell>
          <cell r="BC285">
            <v>276</v>
          </cell>
          <cell r="BD285" t="str">
            <v>SOUTHBOROUGH</v>
          </cell>
          <cell r="BI285">
            <v>0</v>
          </cell>
          <cell r="BL285">
            <v>0</v>
          </cell>
          <cell r="BM285">
            <v>0</v>
          </cell>
          <cell r="BO285">
            <v>0</v>
          </cell>
          <cell r="BQ285">
            <v>0</v>
          </cell>
          <cell r="BR285">
            <v>0</v>
          </cell>
          <cell r="BS285">
            <v>0</v>
          </cell>
          <cell r="BU285">
            <v>0</v>
          </cell>
          <cell r="BW285">
            <v>0</v>
          </cell>
        </row>
        <row r="286">
          <cell r="A286">
            <v>277</v>
          </cell>
          <cell r="B286">
            <v>278</v>
          </cell>
          <cell r="C286" t="str">
            <v>SOUTHBRIDGE</v>
          </cell>
          <cell r="D286">
            <v>79</v>
          </cell>
          <cell r="E286">
            <v>879513</v>
          </cell>
          <cell r="F286">
            <v>0</v>
          </cell>
          <cell r="G286">
            <v>70547</v>
          </cell>
          <cell r="H286">
            <v>950060</v>
          </cell>
          <cell r="J286">
            <v>34092.323830925961</v>
          </cell>
          <cell r="K286">
            <v>0.13641690482348726</v>
          </cell>
          <cell r="L286">
            <v>70547</v>
          </cell>
          <cell r="M286">
            <v>104639.32383092596</v>
          </cell>
          <cell r="O286">
            <v>845420.67616907402</v>
          </cell>
          <cell r="Q286">
            <v>0</v>
          </cell>
          <cell r="R286">
            <v>34092.323830925961</v>
          </cell>
          <cell r="S286">
            <v>70547</v>
          </cell>
          <cell r="T286">
            <v>104639.32383092596</v>
          </cell>
          <cell r="V286">
            <v>320459.75</v>
          </cell>
          <cell r="W286">
            <v>0</v>
          </cell>
          <cell r="X286">
            <v>277</v>
          </cell>
          <cell r="Y286">
            <v>79</v>
          </cell>
          <cell r="Z286">
            <v>0</v>
          </cell>
          <cell r="AA286">
            <v>0</v>
          </cell>
          <cell r="AB286">
            <v>879513</v>
          </cell>
          <cell r="AC286">
            <v>0</v>
          </cell>
          <cell r="AD286">
            <v>879513</v>
          </cell>
          <cell r="AE286">
            <v>0</v>
          </cell>
          <cell r="AF286">
            <v>70547</v>
          </cell>
          <cell r="AG286">
            <v>950060</v>
          </cell>
          <cell r="AH286">
            <v>0</v>
          </cell>
          <cell r="AJ286">
            <v>0</v>
          </cell>
          <cell r="AK286">
            <v>0</v>
          </cell>
          <cell r="AL286">
            <v>950060</v>
          </cell>
          <cell r="AN286">
            <v>277</v>
          </cell>
          <cell r="AO286">
            <v>278</v>
          </cell>
          <cell r="AP286" t="str">
            <v>SOUTHBRIDGE</v>
          </cell>
          <cell r="AQ286">
            <v>879513</v>
          </cell>
          <cell r="AR286">
            <v>837964</v>
          </cell>
          <cell r="AS286">
            <v>41549</v>
          </cell>
          <cell r="AT286">
            <v>206475.25</v>
          </cell>
          <cell r="AU286">
            <v>0</v>
          </cell>
          <cell r="AV286">
            <v>1773.25</v>
          </cell>
          <cell r="AW286">
            <v>62.25</v>
          </cell>
          <cell r="AX286">
            <v>53</v>
          </cell>
          <cell r="AY286">
            <v>0</v>
          </cell>
          <cell r="AZ286">
            <v>249912.75</v>
          </cell>
          <cell r="BA286">
            <v>34092.323830925961</v>
          </cell>
          <cell r="BC286">
            <v>277</v>
          </cell>
          <cell r="BD286" t="str">
            <v>SOUTHBRIDGE</v>
          </cell>
          <cell r="BI286">
            <v>0</v>
          </cell>
          <cell r="BL286">
            <v>0</v>
          </cell>
          <cell r="BM286">
            <v>0</v>
          </cell>
          <cell r="BO286">
            <v>0</v>
          </cell>
          <cell r="BQ286">
            <v>41549</v>
          </cell>
          <cell r="BR286">
            <v>41549</v>
          </cell>
          <cell r="BS286">
            <v>0</v>
          </cell>
          <cell r="BU286">
            <v>0</v>
          </cell>
          <cell r="BW286">
            <v>0</v>
          </cell>
        </row>
        <row r="287">
          <cell r="A287">
            <v>278</v>
          </cell>
          <cell r="B287">
            <v>275</v>
          </cell>
          <cell r="C287" t="str">
            <v>SOUTH HADLEY</v>
          </cell>
          <cell r="D287">
            <v>111</v>
          </cell>
          <cell r="E287">
            <v>1437719</v>
          </cell>
          <cell r="F287">
            <v>0</v>
          </cell>
          <cell r="G287">
            <v>99123</v>
          </cell>
          <cell r="H287">
            <v>1536842</v>
          </cell>
          <cell r="J287">
            <v>206669.27694873486</v>
          </cell>
          <cell r="K287">
            <v>0.58106867568268106</v>
          </cell>
          <cell r="L287">
            <v>99123</v>
          </cell>
          <cell r="M287">
            <v>305792.27694873489</v>
          </cell>
          <cell r="O287">
            <v>1231049.7230512651</v>
          </cell>
          <cell r="Q287">
            <v>0</v>
          </cell>
          <cell r="R287">
            <v>206669.27694873486</v>
          </cell>
          <cell r="S287">
            <v>99123</v>
          </cell>
          <cell r="T287">
            <v>305792.27694873489</v>
          </cell>
          <cell r="V287">
            <v>454794</v>
          </cell>
          <cell r="W287">
            <v>0</v>
          </cell>
          <cell r="X287">
            <v>278</v>
          </cell>
          <cell r="Y287">
            <v>111</v>
          </cell>
          <cell r="Z287">
            <v>0</v>
          </cell>
          <cell r="AA287">
            <v>0</v>
          </cell>
          <cell r="AB287">
            <v>1437719</v>
          </cell>
          <cell r="AC287">
            <v>0</v>
          </cell>
          <cell r="AD287">
            <v>1437719</v>
          </cell>
          <cell r="AE287">
            <v>0</v>
          </cell>
          <cell r="AF287">
            <v>99123</v>
          </cell>
          <cell r="AG287">
            <v>1536842</v>
          </cell>
          <cell r="AH287">
            <v>0</v>
          </cell>
          <cell r="AJ287">
            <v>0</v>
          </cell>
          <cell r="AK287">
            <v>0</v>
          </cell>
          <cell r="AL287">
            <v>1536842</v>
          </cell>
          <cell r="AN287">
            <v>278</v>
          </cell>
          <cell r="AO287">
            <v>275</v>
          </cell>
          <cell r="AP287" t="str">
            <v>SOUTH HADLEY</v>
          </cell>
          <cell r="AQ287">
            <v>1437719</v>
          </cell>
          <cell r="AR287">
            <v>1185847</v>
          </cell>
          <cell r="AS287">
            <v>251872</v>
          </cell>
          <cell r="AT287">
            <v>22253.75</v>
          </cell>
          <cell r="AU287">
            <v>0</v>
          </cell>
          <cell r="AV287">
            <v>31396</v>
          </cell>
          <cell r="AW287">
            <v>33676.5</v>
          </cell>
          <cell r="AX287">
            <v>16472.75</v>
          </cell>
          <cell r="AY287">
            <v>0</v>
          </cell>
          <cell r="AZ287">
            <v>355671</v>
          </cell>
          <cell r="BA287">
            <v>206669.27694873486</v>
          </cell>
          <cell r="BC287">
            <v>278</v>
          </cell>
          <cell r="BD287" t="str">
            <v>SOUTH HADLEY</v>
          </cell>
          <cell r="BI287">
            <v>0</v>
          </cell>
          <cell r="BL287">
            <v>0</v>
          </cell>
          <cell r="BM287">
            <v>0</v>
          </cell>
          <cell r="BO287">
            <v>0</v>
          </cell>
          <cell r="BQ287">
            <v>251872</v>
          </cell>
          <cell r="BR287">
            <v>251872</v>
          </cell>
          <cell r="BS287">
            <v>0</v>
          </cell>
          <cell r="BU287">
            <v>0</v>
          </cell>
          <cell r="BW287">
            <v>0</v>
          </cell>
        </row>
        <row r="288">
          <cell r="A288">
            <v>279</v>
          </cell>
          <cell r="B288">
            <v>279</v>
          </cell>
          <cell r="C288" t="str">
            <v>SOUTHWICK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J288">
            <v>0</v>
          </cell>
          <cell r="K288"/>
          <cell r="L288">
            <v>0</v>
          </cell>
          <cell r="M288">
            <v>0</v>
          </cell>
          <cell r="O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V288">
            <v>0</v>
          </cell>
          <cell r="W288">
            <v>0</v>
          </cell>
          <cell r="X288">
            <v>279</v>
          </cell>
          <cell r="AN288">
            <v>279</v>
          </cell>
          <cell r="AO288">
            <v>279</v>
          </cell>
          <cell r="AP288" t="str">
            <v>SOUTHWICK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C288">
            <v>279</v>
          </cell>
          <cell r="BD288" t="str">
            <v>SOUTHWICK</v>
          </cell>
          <cell r="BI288">
            <v>0</v>
          </cell>
          <cell r="BL288">
            <v>0</v>
          </cell>
          <cell r="BM288">
            <v>0</v>
          </cell>
          <cell r="BO288">
            <v>0</v>
          </cell>
          <cell r="BQ288">
            <v>0</v>
          </cell>
          <cell r="BR288">
            <v>0</v>
          </cell>
          <cell r="BS288">
            <v>0</v>
          </cell>
          <cell r="BU288">
            <v>0</v>
          </cell>
          <cell r="BW288">
            <v>0</v>
          </cell>
        </row>
        <row r="289">
          <cell r="A289">
            <v>280</v>
          </cell>
          <cell r="B289">
            <v>280</v>
          </cell>
          <cell r="C289" t="str">
            <v>SPENCER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J289">
            <v>0</v>
          </cell>
          <cell r="K289"/>
          <cell r="L289">
            <v>0</v>
          </cell>
          <cell r="M289">
            <v>0</v>
          </cell>
          <cell r="O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V289">
            <v>0</v>
          </cell>
          <cell r="W289">
            <v>0</v>
          </cell>
          <cell r="X289">
            <v>280</v>
          </cell>
          <cell r="AN289">
            <v>280</v>
          </cell>
          <cell r="AO289">
            <v>280</v>
          </cell>
          <cell r="AP289" t="str">
            <v>SPENCER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C289">
            <v>280</v>
          </cell>
          <cell r="BD289" t="str">
            <v>SPENCER</v>
          </cell>
          <cell r="BI289">
            <v>0</v>
          </cell>
          <cell r="BL289">
            <v>0</v>
          </cell>
          <cell r="BM289">
            <v>0</v>
          </cell>
          <cell r="BO289">
            <v>0</v>
          </cell>
          <cell r="BQ289">
            <v>0</v>
          </cell>
          <cell r="BR289">
            <v>0</v>
          </cell>
          <cell r="BS289">
            <v>0</v>
          </cell>
          <cell r="BU289">
            <v>0</v>
          </cell>
          <cell r="BW289">
            <v>0</v>
          </cell>
        </row>
        <row r="290">
          <cell r="A290">
            <v>281</v>
          </cell>
          <cell r="B290">
            <v>281</v>
          </cell>
          <cell r="C290" t="str">
            <v>SPRINGFIELD</v>
          </cell>
          <cell r="D290">
            <v>4110</v>
          </cell>
          <cell r="E290">
            <v>48681694</v>
          </cell>
          <cell r="F290">
            <v>0</v>
          </cell>
          <cell r="G290">
            <v>3670230</v>
          </cell>
          <cell r="H290">
            <v>52351924</v>
          </cell>
          <cell r="J290">
            <v>4901059.7628967585</v>
          </cell>
          <cell r="K290">
            <v>0.46228366505044721</v>
          </cell>
          <cell r="L290">
            <v>3670230</v>
          </cell>
          <cell r="M290">
            <v>8571289.7628967576</v>
          </cell>
          <cell r="O290">
            <v>43780634.237103239</v>
          </cell>
          <cell r="Q290">
            <v>0</v>
          </cell>
          <cell r="R290">
            <v>4901059.7628967585</v>
          </cell>
          <cell r="S290">
            <v>3670230</v>
          </cell>
          <cell r="T290">
            <v>8571289.7628967576</v>
          </cell>
          <cell r="V290">
            <v>14272075</v>
          </cell>
          <cell r="W290">
            <v>0</v>
          </cell>
          <cell r="X290">
            <v>281</v>
          </cell>
          <cell r="Y290">
            <v>4110</v>
          </cell>
          <cell r="Z290">
            <v>0</v>
          </cell>
          <cell r="AA290">
            <v>0</v>
          </cell>
          <cell r="AB290">
            <v>48681694</v>
          </cell>
          <cell r="AC290">
            <v>0</v>
          </cell>
          <cell r="AD290">
            <v>48681694</v>
          </cell>
          <cell r="AE290">
            <v>0</v>
          </cell>
          <cell r="AF290">
            <v>3670230</v>
          </cell>
          <cell r="AG290">
            <v>52351924</v>
          </cell>
          <cell r="AH290">
            <v>0</v>
          </cell>
          <cell r="AJ290">
            <v>0</v>
          </cell>
          <cell r="AK290">
            <v>0</v>
          </cell>
          <cell r="AL290">
            <v>52351924</v>
          </cell>
          <cell r="AN290">
            <v>281</v>
          </cell>
          <cell r="AO290">
            <v>281</v>
          </cell>
          <cell r="AP290" t="str">
            <v>SPRINGFIELD</v>
          </cell>
          <cell r="AQ290">
            <v>48681694</v>
          </cell>
          <cell r="AR290">
            <v>42708674</v>
          </cell>
          <cell r="AS290">
            <v>5973020</v>
          </cell>
          <cell r="AT290">
            <v>1166869.25</v>
          </cell>
          <cell r="AU290">
            <v>656558</v>
          </cell>
          <cell r="AV290">
            <v>1118226.25</v>
          </cell>
          <cell r="AW290">
            <v>810043.25</v>
          </cell>
          <cell r="AX290">
            <v>877128.25</v>
          </cell>
          <cell r="AY290">
            <v>0</v>
          </cell>
          <cell r="AZ290">
            <v>10601845</v>
          </cell>
          <cell r="BA290">
            <v>4901059.7628967585</v>
          </cell>
          <cell r="BC290">
            <v>281</v>
          </cell>
          <cell r="BD290" t="str">
            <v>SPRINGFIELD</v>
          </cell>
          <cell r="BI290">
            <v>0</v>
          </cell>
          <cell r="BL290">
            <v>0</v>
          </cell>
          <cell r="BM290">
            <v>0</v>
          </cell>
          <cell r="BO290">
            <v>0</v>
          </cell>
          <cell r="BQ290">
            <v>5973020</v>
          </cell>
          <cell r="BR290">
            <v>5973020</v>
          </cell>
          <cell r="BS290">
            <v>0</v>
          </cell>
          <cell r="BU290">
            <v>0</v>
          </cell>
          <cell r="BW290">
            <v>0</v>
          </cell>
        </row>
        <row r="291">
          <cell r="A291">
            <v>282</v>
          </cell>
          <cell r="B291">
            <v>282</v>
          </cell>
          <cell r="C291" t="str">
            <v>STERLING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J291">
            <v>0</v>
          </cell>
          <cell r="K291"/>
          <cell r="L291">
            <v>0</v>
          </cell>
          <cell r="M291">
            <v>0</v>
          </cell>
          <cell r="O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V291">
            <v>0</v>
          </cell>
          <cell r="W291">
            <v>0</v>
          </cell>
          <cell r="X291">
            <v>282</v>
          </cell>
          <cell r="AN291">
            <v>282</v>
          </cell>
          <cell r="AO291">
            <v>282</v>
          </cell>
          <cell r="AP291" t="str">
            <v>STERLING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C291">
            <v>282</v>
          </cell>
          <cell r="BD291" t="str">
            <v>STERLING</v>
          </cell>
          <cell r="BI291">
            <v>0</v>
          </cell>
          <cell r="BL291">
            <v>0</v>
          </cell>
          <cell r="BM291">
            <v>0</v>
          </cell>
          <cell r="BO291">
            <v>0</v>
          </cell>
          <cell r="BQ291">
            <v>0</v>
          </cell>
          <cell r="BR291">
            <v>0</v>
          </cell>
          <cell r="BS291">
            <v>0</v>
          </cell>
          <cell r="BU291">
            <v>0</v>
          </cell>
          <cell r="BW291">
            <v>0</v>
          </cell>
        </row>
        <row r="292">
          <cell r="A292">
            <v>283</v>
          </cell>
          <cell r="B292">
            <v>283</v>
          </cell>
          <cell r="C292" t="str">
            <v>STOCKBRIDGE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J292">
            <v>0</v>
          </cell>
          <cell r="K292"/>
          <cell r="L292">
            <v>0</v>
          </cell>
          <cell r="M292">
            <v>0</v>
          </cell>
          <cell r="O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V292">
            <v>0</v>
          </cell>
          <cell r="W292">
            <v>0</v>
          </cell>
          <cell r="X292">
            <v>283</v>
          </cell>
          <cell r="AN292">
            <v>283</v>
          </cell>
          <cell r="AO292">
            <v>283</v>
          </cell>
          <cell r="AP292" t="str">
            <v>STOCKBRIDGE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C292">
            <v>283</v>
          </cell>
          <cell r="BD292" t="str">
            <v>STOCKBRIDGE</v>
          </cell>
          <cell r="BI292">
            <v>0</v>
          </cell>
          <cell r="BL292">
            <v>0</v>
          </cell>
          <cell r="BM292">
            <v>0</v>
          </cell>
          <cell r="BO292">
            <v>0</v>
          </cell>
          <cell r="BQ292">
            <v>0</v>
          </cell>
          <cell r="BR292">
            <v>0</v>
          </cell>
          <cell r="BS292">
            <v>0</v>
          </cell>
          <cell r="BU292">
            <v>0</v>
          </cell>
          <cell r="BW292">
            <v>0</v>
          </cell>
        </row>
        <row r="293">
          <cell r="A293">
            <v>284</v>
          </cell>
          <cell r="B293">
            <v>284</v>
          </cell>
          <cell r="C293" t="str">
            <v>STONEHAM</v>
          </cell>
          <cell r="D293">
            <v>90</v>
          </cell>
          <cell r="E293">
            <v>1148726</v>
          </cell>
          <cell r="F293">
            <v>0</v>
          </cell>
          <cell r="G293">
            <v>80370</v>
          </cell>
          <cell r="H293">
            <v>1229096</v>
          </cell>
          <cell r="J293">
            <v>248877.49225747469</v>
          </cell>
          <cell r="K293">
            <v>0.70228147062820845</v>
          </cell>
          <cell r="L293">
            <v>80370</v>
          </cell>
          <cell r="M293">
            <v>329247.49225747469</v>
          </cell>
          <cell r="O293">
            <v>899848.50774252531</v>
          </cell>
          <cell r="Q293">
            <v>0</v>
          </cell>
          <cell r="R293">
            <v>248877.49225747469</v>
          </cell>
          <cell r="S293">
            <v>80370</v>
          </cell>
          <cell r="T293">
            <v>329247.49225747469</v>
          </cell>
          <cell r="V293">
            <v>434754.25</v>
          </cell>
          <cell r="W293">
            <v>0</v>
          </cell>
          <cell r="X293">
            <v>284</v>
          </cell>
          <cell r="Y293">
            <v>90</v>
          </cell>
          <cell r="Z293">
            <v>0</v>
          </cell>
          <cell r="AA293">
            <v>0</v>
          </cell>
          <cell r="AB293">
            <v>1148726</v>
          </cell>
          <cell r="AC293">
            <v>0</v>
          </cell>
          <cell r="AD293">
            <v>1148726</v>
          </cell>
          <cell r="AE293">
            <v>0</v>
          </cell>
          <cell r="AF293">
            <v>80370</v>
          </cell>
          <cell r="AG293">
            <v>1229096</v>
          </cell>
          <cell r="AH293">
            <v>0</v>
          </cell>
          <cell r="AJ293">
            <v>0</v>
          </cell>
          <cell r="AK293">
            <v>0</v>
          </cell>
          <cell r="AL293">
            <v>1229096</v>
          </cell>
          <cell r="AN293">
            <v>284</v>
          </cell>
          <cell r="AO293">
            <v>284</v>
          </cell>
          <cell r="AP293" t="str">
            <v>STONEHAM</v>
          </cell>
          <cell r="AQ293">
            <v>1148726</v>
          </cell>
          <cell r="AR293">
            <v>845414</v>
          </cell>
          <cell r="AS293">
            <v>303312</v>
          </cell>
          <cell r="AT293">
            <v>1918.5</v>
          </cell>
          <cell r="AU293">
            <v>0</v>
          </cell>
          <cell r="AV293">
            <v>1548.5</v>
          </cell>
          <cell r="AW293">
            <v>0</v>
          </cell>
          <cell r="AX293">
            <v>47605.25</v>
          </cell>
          <cell r="AY293">
            <v>0</v>
          </cell>
          <cell r="AZ293">
            <v>354384.25</v>
          </cell>
          <cell r="BA293">
            <v>248877.49225747469</v>
          </cell>
          <cell r="BC293">
            <v>284</v>
          </cell>
          <cell r="BD293" t="str">
            <v>STONEHAM</v>
          </cell>
          <cell r="BI293">
            <v>0</v>
          </cell>
          <cell r="BL293">
            <v>0</v>
          </cell>
          <cell r="BM293">
            <v>0</v>
          </cell>
          <cell r="BO293">
            <v>0</v>
          </cell>
          <cell r="BQ293">
            <v>303312</v>
          </cell>
          <cell r="BR293">
            <v>303312</v>
          </cell>
          <cell r="BS293">
            <v>0</v>
          </cell>
          <cell r="BU293">
            <v>0</v>
          </cell>
          <cell r="BW293">
            <v>0</v>
          </cell>
        </row>
        <row r="294">
          <cell r="A294">
            <v>285</v>
          </cell>
          <cell r="B294">
            <v>285</v>
          </cell>
          <cell r="C294" t="str">
            <v>STOUGHTON</v>
          </cell>
          <cell r="D294">
            <v>157</v>
          </cell>
          <cell r="E294">
            <v>2173228</v>
          </cell>
          <cell r="F294">
            <v>0</v>
          </cell>
          <cell r="G294">
            <v>140201</v>
          </cell>
          <cell r="H294">
            <v>2313429</v>
          </cell>
          <cell r="J294">
            <v>449913.81045631651</v>
          </cell>
          <cell r="K294">
            <v>0.54742764413345257</v>
          </cell>
          <cell r="L294">
            <v>140201</v>
          </cell>
          <cell r="M294">
            <v>590114.81045631645</v>
          </cell>
          <cell r="O294">
            <v>1723314.1895436835</v>
          </cell>
          <cell r="Q294">
            <v>0</v>
          </cell>
          <cell r="R294">
            <v>449913.81045631651</v>
          </cell>
          <cell r="S294">
            <v>140201</v>
          </cell>
          <cell r="T294">
            <v>590114.81045631645</v>
          </cell>
          <cell r="V294">
            <v>962070</v>
          </cell>
          <cell r="W294">
            <v>0</v>
          </cell>
          <cell r="X294">
            <v>285</v>
          </cell>
          <cell r="Y294">
            <v>157</v>
          </cell>
          <cell r="Z294">
            <v>0</v>
          </cell>
          <cell r="AA294">
            <v>0</v>
          </cell>
          <cell r="AB294">
            <v>2173228</v>
          </cell>
          <cell r="AC294">
            <v>0</v>
          </cell>
          <cell r="AD294">
            <v>2173228</v>
          </cell>
          <cell r="AE294">
            <v>0</v>
          </cell>
          <cell r="AF294">
            <v>140201</v>
          </cell>
          <cell r="AG294">
            <v>2313429</v>
          </cell>
          <cell r="AH294">
            <v>0</v>
          </cell>
          <cell r="AJ294">
            <v>0</v>
          </cell>
          <cell r="AK294">
            <v>0</v>
          </cell>
          <cell r="AL294">
            <v>2313429</v>
          </cell>
          <cell r="AN294">
            <v>285</v>
          </cell>
          <cell r="AO294">
            <v>285</v>
          </cell>
          <cell r="AP294" t="str">
            <v>STOUGHTON</v>
          </cell>
          <cell r="AQ294">
            <v>2173228</v>
          </cell>
          <cell r="AR294">
            <v>1624909</v>
          </cell>
          <cell r="AS294">
            <v>548319</v>
          </cell>
          <cell r="AT294">
            <v>131587.5</v>
          </cell>
          <cell r="AU294">
            <v>291</v>
          </cell>
          <cell r="AV294">
            <v>33432.25</v>
          </cell>
          <cell r="AW294">
            <v>35654.5</v>
          </cell>
          <cell r="AX294">
            <v>72584.75</v>
          </cell>
          <cell r="AY294">
            <v>0</v>
          </cell>
          <cell r="AZ294">
            <v>821869</v>
          </cell>
          <cell r="BA294">
            <v>449913.81045631651</v>
          </cell>
          <cell r="BC294">
            <v>285</v>
          </cell>
          <cell r="BD294" t="str">
            <v>STOUGHTON</v>
          </cell>
          <cell r="BI294">
            <v>0</v>
          </cell>
          <cell r="BL294">
            <v>0</v>
          </cell>
          <cell r="BM294">
            <v>0</v>
          </cell>
          <cell r="BO294">
            <v>0</v>
          </cell>
          <cell r="BQ294">
            <v>548319</v>
          </cell>
          <cell r="BR294">
            <v>548319</v>
          </cell>
          <cell r="BS294">
            <v>0</v>
          </cell>
          <cell r="BU294">
            <v>0</v>
          </cell>
          <cell r="BW294">
            <v>0</v>
          </cell>
        </row>
        <row r="295">
          <cell r="A295">
            <v>286</v>
          </cell>
          <cell r="B295">
            <v>286</v>
          </cell>
          <cell r="C295" t="str">
            <v>STOW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J295">
            <v>0</v>
          </cell>
          <cell r="K295"/>
          <cell r="L295">
            <v>0</v>
          </cell>
          <cell r="M295">
            <v>0</v>
          </cell>
          <cell r="O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V295">
            <v>0</v>
          </cell>
          <cell r="W295">
            <v>0</v>
          </cell>
          <cell r="X295">
            <v>286</v>
          </cell>
          <cell r="AN295">
            <v>286</v>
          </cell>
          <cell r="AO295">
            <v>286</v>
          </cell>
          <cell r="AP295" t="str">
            <v>STOW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C295">
            <v>286</v>
          </cell>
          <cell r="BD295" t="str">
            <v>STOW</v>
          </cell>
          <cell r="BI295">
            <v>0</v>
          </cell>
          <cell r="BL295">
            <v>0</v>
          </cell>
          <cell r="BM295">
            <v>0</v>
          </cell>
          <cell r="BO295">
            <v>0</v>
          </cell>
          <cell r="BQ295">
            <v>0</v>
          </cell>
          <cell r="BR295">
            <v>0</v>
          </cell>
          <cell r="BS295">
            <v>0</v>
          </cell>
          <cell r="BU295">
            <v>0</v>
          </cell>
          <cell r="BW295">
            <v>0</v>
          </cell>
        </row>
        <row r="296">
          <cell r="A296">
            <v>287</v>
          </cell>
          <cell r="B296">
            <v>287</v>
          </cell>
          <cell r="C296" t="str">
            <v>STURBRIDGE</v>
          </cell>
          <cell r="D296">
            <v>13</v>
          </cell>
          <cell r="E296">
            <v>166439</v>
          </cell>
          <cell r="F296">
            <v>0</v>
          </cell>
          <cell r="G296">
            <v>11609</v>
          </cell>
          <cell r="H296">
            <v>178048</v>
          </cell>
          <cell r="J296">
            <v>0</v>
          </cell>
          <cell r="K296">
            <v>0</v>
          </cell>
          <cell r="L296">
            <v>11609</v>
          </cell>
          <cell r="M296">
            <v>11609</v>
          </cell>
          <cell r="O296">
            <v>166439</v>
          </cell>
          <cell r="Q296">
            <v>0</v>
          </cell>
          <cell r="R296">
            <v>0</v>
          </cell>
          <cell r="S296">
            <v>11609</v>
          </cell>
          <cell r="T296">
            <v>11609</v>
          </cell>
          <cell r="V296">
            <v>56983</v>
          </cell>
          <cell r="W296">
            <v>0</v>
          </cell>
          <cell r="X296">
            <v>287</v>
          </cell>
          <cell r="Y296">
            <v>13</v>
          </cell>
          <cell r="Z296">
            <v>0</v>
          </cell>
          <cell r="AA296">
            <v>0</v>
          </cell>
          <cell r="AB296">
            <v>166439</v>
          </cell>
          <cell r="AC296">
            <v>0</v>
          </cell>
          <cell r="AD296">
            <v>166439</v>
          </cell>
          <cell r="AE296">
            <v>0</v>
          </cell>
          <cell r="AF296">
            <v>11609</v>
          </cell>
          <cell r="AG296">
            <v>178048</v>
          </cell>
          <cell r="AH296">
            <v>0</v>
          </cell>
          <cell r="AJ296">
            <v>0</v>
          </cell>
          <cell r="AK296">
            <v>0</v>
          </cell>
          <cell r="AL296">
            <v>178048</v>
          </cell>
          <cell r="AN296">
            <v>287</v>
          </cell>
          <cell r="AO296">
            <v>287</v>
          </cell>
          <cell r="AP296" t="str">
            <v>STURBRIDGE</v>
          </cell>
          <cell r="AQ296">
            <v>166439</v>
          </cell>
          <cell r="AR296">
            <v>181496</v>
          </cell>
          <cell r="AS296">
            <v>0</v>
          </cell>
          <cell r="AT296">
            <v>45374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45374</v>
          </cell>
          <cell r="BA296">
            <v>0</v>
          </cell>
          <cell r="BC296">
            <v>287</v>
          </cell>
          <cell r="BD296" t="str">
            <v>STURBRIDGE</v>
          </cell>
          <cell r="BI296">
            <v>0</v>
          </cell>
          <cell r="BL296">
            <v>0</v>
          </cell>
          <cell r="BM296">
            <v>0</v>
          </cell>
          <cell r="BO296">
            <v>0</v>
          </cell>
          <cell r="BQ296">
            <v>0</v>
          </cell>
          <cell r="BR296">
            <v>0</v>
          </cell>
          <cell r="BS296">
            <v>0</v>
          </cell>
          <cell r="BU296">
            <v>0</v>
          </cell>
          <cell r="BW296">
            <v>0</v>
          </cell>
        </row>
        <row r="297">
          <cell r="A297">
            <v>288</v>
          </cell>
          <cell r="B297">
            <v>288</v>
          </cell>
          <cell r="C297" t="str">
            <v>SUDBURY</v>
          </cell>
          <cell r="D297">
            <v>4</v>
          </cell>
          <cell r="E297">
            <v>55376</v>
          </cell>
          <cell r="F297">
            <v>0</v>
          </cell>
          <cell r="G297">
            <v>3572</v>
          </cell>
          <cell r="H297">
            <v>58948</v>
          </cell>
          <cell r="J297">
            <v>0</v>
          </cell>
          <cell r="K297">
            <v>0</v>
          </cell>
          <cell r="L297">
            <v>3572</v>
          </cell>
          <cell r="M297">
            <v>3572</v>
          </cell>
          <cell r="O297">
            <v>55376</v>
          </cell>
          <cell r="Q297">
            <v>0</v>
          </cell>
          <cell r="R297">
            <v>0</v>
          </cell>
          <cell r="S297">
            <v>3572</v>
          </cell>
          <cell r="T297">
            <v>3572</v>
          </cell>
          <cell r="V297">
            <v>20870.75</v>
          </cell>
          <cell r="W297">
            <v>0</v>
          </cell>
          <cell r="X297">
            <v>288</v>
          </cell>
          <cell r="Y297">
            <v>4</v>
          </cell>
          <cell r="Z297">
            <v>0</v>
          </cell>
          <cell r="AA297">
            <v>0</v>
          </cell>
          <cell r="AB297">
            <v>55376</v>
          </cell>
          <cell r="AC297">
            <v>0</v>
          </cell>
          <cell r="AD297">
            <v>55376</v>
          </cell>
          <cell r="AE297">
            <v>0</v>
          </cell>
          <cell r="AF297">
            <v>3572</v>
          </cell>
          <cell r="AG297">
            <v>58948</v>
          </cell>
          <cell r="AH297">
            <v>0</v>
          </cell>
          <cell r="AJ297">
            <v>0</v>
          </cell>
          <cell r="AK297">
            <v>0</v>
          </cell>
          <cell r="AL297">
            <v>58948</v>
          </cell>
          <cell r="AN297">
            <v>288</v>
          </cell>
          <cell r="AO297">
            <v>288</v>
          </cell>
          <cell r="AP297" t="str">
            <v>SUDBURY</v>
          </cell>
          <cell r="AQ297">
            <v>55376</v>
          </cell>
          <cell r="AR297">
            <v>57230</v>
          </cell>
          <cell r="AS297">
            <v>0</v>
          </cell>
          <cell r="AT297">
            <v>5118.5</v>
          </cell>
          <cell r="AU297">
            <v>0</v>
          </cell>
          <cell r="AV297">
            <v>0</v>
          </cell>
          <cell r="AW297">
            <v>12180.25</v>
          </cell>
          <cell r="AX297">
            <v>0</v>
          </cell>
          <cell r="AY297">
            <v>0</v>
          </cell>
          <cell r="AZ297">
            <v>17298.75</v>
          </cell>
          <cell r="BA297">
            <v>0</v>
          </cell>
          <cell r="BC297">
            <v>288</v>
          </cell>
          <cell r="BD297" t="str">
            <v>SUDBURY</v>
          </cell>
          <cell r="BI297">
            <v>0</v>
          </cell>
          <cell r="BL297">
            <v>0</v>
          </cell>
          <cell r="BM297">
            <v>0</v>
          </cell>
          <cell r="BO297">
            <v>0</v>
          </cell>
          <cell r="BQ297">
            <v>0</v>
          </cell>
          <cell r="BR297">
            <v>0</v>
          </cell>
          <cell r="BS297">
            <v>0</v>
          </cell>
          <cell r="BU297">
            <v>0</v>
          </cell>
          <cell r="BW297">
            <v>0</v>
          </cell>
        </row>
        <row r="298">
          <cell r="A298">
            <v>289</v>
          </cell>
          <cell r="B298">
            <v>289</v>
          </cell>
          <cell r="C298" t="str">
            <v>SUNDERLAND</v>
          </cell>
          <cell r="D298">
            <v>1</v>
          </cell>
          <cell r="E298">
            <v>11835</v>
          </cell>
          <cell r="F298">
            <v>0</v>
          </cell>
          <cell r="G298">
            <v>893</v>
          </cell>
          <cell r="H298">
            <v>12728</v>
          </cell>
          <cell r="J298">
            <v>0</v>
          </cell>
          <cell r="K298">
            <v>0</v>
          </cell>
          <cell r="L298">
            <v>893</v>
          </cell>
          <cell r="M298">
            <v>893</v>
          </cell>
          <cell r="O298">
            <v>11835</v>
          </cell>
          <cell r="Q298">
            <v>0</v>
          </cell>
          <cell r="R298">
            <v>0</v>
          </cell>
          <cell r="S298">
            <v>893</v>
          </cell>
          <cell r="T298">
            <v>893</v>
          </cell>
          <cell r="V298">
            <v>10282.25</v>
          </cell>
          <cell r="W298">
            <v>0</v>
          </cell>
          <cell r="X298">
            <v>289</v>
          </cell>
          <cell r="Y298">
            <v>1</v>
          </cell>
          <cell r="Z298">
            <v>0</v>
          </cell>
          <cell r="AA298">
            <v>0</v>
          </cell>
          <cell r="AB298">
            <v>11835</v>
          </cell>
          <cell r="AC298">
            <v>0</v>
          </cell>
          <cell r="AD298">
            <v>11835</v>
          </cell>
          <cell r="AE298">
            <v>0</v>
          </cell>
          <cell r="AF298">
            <v>893</v>
          </cell>
          <cell r="AG298">
            <v>12728</v>
          </cell>
          <cell r="AH298">
            <v>0</v>
          </cell>
          <cell r="AJ298">
            <v>0</v>
          </cell>
          <cell r="AK298">
            <v>0</v>
          </cell>
          <cell r="AL298">
            <v>12728</v>
          </cell>
          <cell r="AN298">
            <v>289</v>
          </cell>
          <cell r="AO298">
            <v>289</v>
          </cell>
          <cell r="AP298" t="str">
            <v>SUNDERLAND</v>
          </cell>
          <cell r="AQ298">
            <v>11835</v>
          </cell>
          <cell r="AR298">
            <v>14504</v>
          </cell>
          <cell r="AS298">
            <v>0</v>
          </cell>
          <cell r="AT298">
            <v>3626</v>
          </cell>
          <cell r="AU298">
            <v>0</v>
          </cell>
          <cell r="AV298">
            <v>0</v>
          </cell>
          <cell r="AW298">
            <v>2477.5</v>
          </cell>
          <cell r="AX298">
            <v>3285.75</v>
          </cell>
          <cell r="AY298">
            <v>0</v>
          </cell>
          <cell r="AZ298">
            <v>9389.25</v>
          </cell>
          <cell r="BA298">
            <v>0</v>
          </cell>
          <cell r="BC298">
            <v>289</v>
          </cell>
          <cell r="BD298" t="str">
            <v>SUNDERLAND</v>
          </cell>
          <cell r="BI298">
            <v>0</v>
          </cell>
          <cell r="BL298">
            <v>0</v>
          </cell>
          <cell r="BM298">
            <v>0</v>
          </cell>
          <cell r="BO298">
            <v>0</v>
          </cell>
          <cell r="BQ298">
            <v>0</v>
          </cell>
          <cell r="BR298">
            <v>0</v>
          </cell>
          <cell r="BS298">
            <v>0</v>
          </cell>
          <cell r="BU298">
            <v>0</v>
          </cell>
          <cell r="BW298">
            <v>0</v>
          </cell>
        </row>
        <row r="299">
          <cell r="A299">
            <v>290</v>
          </cell>
          <cell r="B299">
            <v>290</v>
          </cell>
          <cell r="C299" t="str">
            <v>SUTTON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O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V299">
            <v>1602.25</v>
          </cell>
          <cell r="W299">
            <v>0</v>
          </cell>
          <cell r="X299">
            <v>290</v>
          </cell>
          <cell r="AN299">
            <v>290</v>
          </cell>
          <cell r="AO299">
            <v>290</v>
          </cell>
          <cell r="AP299" t="str">
            <v>SUTTON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1602.25</v>
          </cell>
          <cell r="AX299">
            <v>0</v>
          </cell>
          <cell r="AY299">
            <v>0</v>
          </cell>
          <cell r="AZ299">
            <v>1602.25</v>
          </cell>
          <cell r="BA299">
            <v>0</v>
          </cell>
          <cell r="BC299">
            <v>290</v>
          </cell>
          <cell r="BD299" t="str">
            <v>SUTTON</v>
          </cell>
          <cell r="BI299">
            <v>0</v>
          </cell>
          <cell r="BL299">
            <v>0</v>
          </cell>
          <cell r="BM299">
            <v>0</v>
          </cell>
          <cell r="BO299">
            <v>0</v>
          </cell>
          <cell r="BQ299">
            <v>0</v>
          </cell>
          <cell r="BR299">
            <v>0</v>
          </cell>
          <cell r="BS299">
            <v>0</v>
          </cell>
          <cell r="BU299">
            <v>0</v>
          </cell>
          <cell r="BW299">
            <v>0</v>
          </cell>
        </row>
        <row r="300">
          <cell r="A300">
            <v>291</v>
          </cell>
          <cell r="B300">
            <v>291</v>
          </cell>
          <cell r="C300" t="str">
            <v>SWAMPSCOTT</v>
          </cell>
          <cell r="D300">
            <v>26</v>
          </cell>
          <cell r="E300">
            <v>387576</v>
          </cell>
          <cell r="F300">
            <v>0</v>
          </cell>
          <cell r="G300">
            <v>23218</v>
          </cell>
          <cell r="H300">
            <v>410794</v>
          </cell>
          <cell r="J300">
            <v>0</v>
          </cell>
          <cell r="K300">
            <v>0</v>
          </cell>
          <cell r="L300">
            <v>23218</v>
          </cell>
          <cell r="M300">
            <v>23218</v>
          </cell>
          <cell r="O300">
            <v>387576</v>
          </cell>
          <cell r="Q300">
            <v>0</v>
          </cell>
          <cell r="R300">
            <v>0</v>
          </cell>
          <cell r="S300">
            <v>23218</v>
          </cell>
          <cell r="T300">
            <v>23218</v>
          </cell>
          <cell r="V300">
            <v>83762.75</v>
          </cell>
          <cell r="W300">
            <v>0</v>
          </cell>
          <cell r="X300">
            <v>291</v>
          </cell>
          <cell r="Y300">
            <v>26</v>
          </cell>
          <cell r="Z300">
            <v>0</v>
          </cell>
          <cell r="AA300">
            <v>0</v>
          </cell>
          <cell r="AB300">
            <v>387576</v>
          </cell>
          <cell r="AC300">
            <v>0</v>
          </cell>
          <cell r="AD300">
            <v>387576</v>
          </cell>
          <cell r="AE300">
            <v>0</v>
          </cell>
          <cell r="AF300">
            <v>23218</v>
          </cell>
          <cell r="AG300">
            <v>410794</v>
          </cell>
          <cell r="AH300">
            <v>0</v>
          </cell>
          <cell r="AJ300">
            <v>0</v>
          </cell>
          <cell r="AK300">
            <v>0</v>
          </cell>
          <cell r="AL300">
            <v>410794</v>
          </cell>
          <cell r="AN300">
            <v>291</v>
          </cell>
          <cell r="AO300">
            <v>291</v>
          </cell>
          <cell r="AP300" t="str">
            <v>SWAMPSCOTT</v>
          </cell>
          <cell r="AQ300">
            <v>387576</v>
          </cell>
          <cell r="AR300">
            <v>404057</v>
          </cell>
          <cell r="AS300">
            <v>0</v>
          </cell>
          <cell r="AT300">
            <v>35890.75</v>
          </cell>
          <cell r="AU300">
            <v>0</v>
          </cell>
          <cell r="AV300">
            <v>17431.5</v>
          </cell>
          <cell r="AW300">
            <v>7222.5</v>
          </cell>
          <cell r="AX300">
            <v>0</v>
          </cell>
          <cell r="AY300">
            <v>0</v>
          </cell>
          <cell r="AZ300">
            <v>60544.75</v>
          </cell>
          <cell r="BA300">
            <v>0</v>
          </cell>
          <cell r="BC300">
            <v>291</v>
          </cell>
          <cell r="BD300" t="str">
            <v>SWAMPSCOTT</v>
          </cell>
          <cell r="BI300">
            <v>0</v>
          </cell>
          <cell r="BL300">
            <v>0</v>
          </cell>
          <cell r="BM300">
            <v>0</v>
          </cell>
          <cell r="BO300">
            <v>0</v>
          </cell>
          <cell r="BQ300">
            <v>0</v>
          </cell>
          <cell r="BR300">
            <v>0</v>
          </cell>
          <cell r="BS300">
            <v>0</v>
          </cell>
          <cell r="BU300">
            <v>0</v>
          </cell>
          <cell r="BW300">
            <v>0</v>
          </cell>
        </row>
        <row r="301">
          <cell r="A301">
            <v>292</v>
          </cell>
          <cell r="B301">
            <v>292</v>
          </cell>
          <cell r="C301" t="str">
            <v>SWANSEA</v>
          </cell>
          <cell r="D301">
            <v>10</v>
          </cell>
          <cell r="E301">
            <v>124660</v>
          </cell>
          <cell r="F301">
            <v>0</v>
          </cell>
          <cell r="G301">
            <v>8930</v>
          </cell>
          <cell r="H301">
            <v>133590</v>
          </cell>
          <cell r="J301">
            <v>33718.981335485129</v>
          </cell>
          <cell r="K301">
            <v>0.64684660113249781</v>
          </cell>
          <cell r="L301">
            <v>8930</v>
          </cell>
          <cell r="M301">
            <v>42648.981335485129</v>
          </cell>
          <cell r="O301">
            <v>90941.018664514879</v>
          </cell>
          <cell r="Q301">
            <v>0</v>
          </cell>
          <cell r="R301">
            <v>33718.981335485129</v>
          </cell>
          <cell r="S301">
            <v>8930</v>
          </cell>
          <cell r="T301">
            <v>42648.981335485129</v>
          </cell>
          <cell r="V301">
            <v>61058.25</v>
          </cell>
          <cell r="W301">
            <v>0</v>
          </cell>
          <cell r="X301">
            <v>292</v>
          </cell>
          <cell r="Y301">
            <v>10</v>
          </cell>
          <cell r="Z301">
            <v>0</v>
          </cell>
          <cell r="AA301">
            <v>0</v>
          </cell>
          <cell r="AB301">
            <v>124660</v>
          </cell>
          <cell r="AC301">
            <v>0</v>
          </cell>
          <cell r="AD301">
            <v>124660</v>
          </cell>
          <cell r="AE301">
            <v>0</v>
          </cell>
          <cell r="AF301">
            <v>8930</v>
          </cell>
          <cell r="AG301">
            <v>133590</v>
          </cell>
          <cell r="AH301">
            <v>0</v>
          </cell>
          <cell r="AJ301">
            <v>0</v>
          </cell>
          <cell r="AK301">
            <v>0</v>
          </cell>
          <cell r="AL301">
            <v>133590</v>
          </cell>
          <cell r="AN301">
            <v>292</v>
          </cell>
          <cell r="AO301">
            <v>292</v>
          </cell>
          <cell r="AP301" t="str">
            <v>SWANSEA</v>
          </cell>
          <cell r="AQ301">
            <v>124660</v>
          </cell>
          <cell r="AR301">
            <v>83566</v>
          </cell>
          <cell r="AS301">
            <v>41094</v>
          </cell>
          <cell r="AT301">
            <v>785.75</v>
          </cell>
          <cell r="AU301">
            <v>6000</v>
          </cell>
          <cell r="AV301">
            <v>0</v>
          </cell>
          <cell r="AW301">
            <v>0</v>
          </cell>
          <cell r="AX301">
            <v>4248.5</v>
          </cell>
          <cell r="AY301">
            <v>0</v>
          </cell>
          <cell r="AZ301">
            <v>52128.25</v>
          </cell>
          <cell r="BA301">
            <v>33718.981335485129</v>
          </cell>
          <cell r="BC301">
            <v>292</v>
          </cell>
          <cell r="BD301" t="str">
            <v>SWANSEA</v>
          </cell>
          <cell r="BI301">
            <v>0</v>
          </cell>
          <cell r="BL301">
            <v>0</v>
          </cell>
          <cell r="BM301">
            <v>0</v>
          </cell>
          <cell r="BO301">
            <v>0</v>
          </cell>
          <cell r="BQ301">
            <v>41094</v>
          </cell>
          <cell r="BR301">
            <v>41094</v>
          </cell>
          <cell r="BS301">
            <v>0</v>
          </cell>
          <cell r="BU301">
            <v>0</v>
          </cell>
          <cell r="BW301">
            <v>0</v>
          </cell>
        </row>
        <row r="302">
          <cell r="A302">
            <v>293</v>
          </cell>
          <cell r="B302">
            <v>293</v>
          </cell>
          <cell r="C302" t="str">
            <v>TAUNTON</v>
          </cell>
          <cell r="D302">
            <v>38</v>
          </cell>
          <cell r="E302">
            <v>447977</v>
          </cell>
          <cell r="F302">
            <v>0</v>
          </cell>
          <cell r="G302">
            <v>33934</v>
          </cell>
          <cell r="H302">
            <v>481911</v>
          </cell>
          <cell r="J302">
            <v>120980.19971492828</v>
          </cell>
          <cell r="K302">
            <v>0.5647665683528561</v>
          </cell>
          <cell r="L302">
            <v>33934</v>
          </cell>
          <cell r="M302">
            <v>154914.19971492828</v>
          </cell>
          <cell r="O302">
            <v>326996.80028507172</v>
          </cell>
          <cell r="Q302">
            <v>0</v>
          </cell>
          <cell r="R302">
            <v>120980.19971492828</v>
          </cell>
          <cell r="S302">
            <v>33934</v>
          </cell>
          <cell r="T302">
            <v>154914.19971492828</v>
          </cell>
          <cell r="V302">
            <v>248146.75</v>
          </cell>
          <cell r="W302">
            <v>0</v>
          </cell>
          <cell r="X302">
            <v>293</v>
          </cell>
          <cell r="Y302">
            <v>38</v>
          </cell>
          <cell r="Z302">
            <v>0</v>
          </cell>
          <cell r="AA302">
            <v>0</v>
          </cell>
          <cell r="AB302">
            <v>447977</v>
          </cell>
          <cell r="AC302">
            <v>0</v>
          </cell>
          <cell r="AD302">
            <v>447977</v>
          </cell>
          <cell r="AE302">
            <v>0</v>
          </cell>
          <cell r="AF302">
            <v>33934</v>
          </cell>
          <cell r="AG302">
            <v>481911</v>
          </cell>
          <cell r="AH302">
            <v>0</v>
          </cell>
          <cell r="AJ302">
            <v>0</v>
          </cell>
          <cell r="AK302">
            <v>0</v>
          </cell>
          <cell r="AL302">
            <v>481911</v>
          </cell>
          <cell r="AN302">
            <v>293</v>
          </cell>
          <cell r="AO302">
            <v>293</v>
          </cell>
          <cell r="AP302" t="str">
            <v>TAUNTON</v>
          </cell>
          <cell r="AQ302">
            <v>447977</v>
          </cell>
          <cell r="AR302">
            <v>300536</v>
          </cell>
          <cell r="AS302">
            <v>147441</v>
          </cell>
          <cell r="AT302">
            <v>36505.75</v>
          </cell>
          <cell r="AU302">
            <v>8355</v>
          </cell>
          <cell r="AV302">
            <v>6021.75</v>
          </cell>
          <cell r="AW302">
            <v>0</v>
          </cell>
          <cell r="AX302">
            <v>15889.25</v>
          </cell>
          <cell r="AY302">
            <v>0</v>
          </cell>
          <cell r="AZ302">
            <v>214212.75</v>
          </cell>
          <cell r="BA302">
            <v>120980.19971492828</v>
          </cell>
          <cell r="BC302">
            <v>293</v>
          </cell>
          <cell r="BD302" t="str">
            <v>TAUNTON</v>
          </cell>
          <cell r="BI302">
            <v>0</v>
          </cell>
          <cell r="BL302">
            <v>0</v>
          </cell>
          <cell r="BM302">
            <v>0</v>
          </cell>
          <cell r="BO302">
            <v>0</v>
          </cell>
          <cell r="BQ302">
            <v>147441</v>
          </cell>
          <cell r="BR302">
            <v>147441</v>
          </cell>
          <cell r="BS302">
            <v>0</v>
          </cell>
          <cell r="BU302">
            <v>0</v>
          </cell>
          <cell r="BW302">
            <v>0</v>
          </cell>
        </row>
        <row r="303">
          <cell r="A303">
            <v>294</v>
          </cell>
          <cell r="B303">
            <v>294</v>
          </cell>
          <cell r="C303" t="str">
            <v>TEMPLETON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J303">
            <v>0</v>
          </cell>
          <cell r="K303"/>
          <cell r="L303">
            <v>0</v>
          </cell>
          <cell r="M303">
            <v>0</v>
          </cell>
          <cell r="O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V303">
            <v>0</v>
          </cell>
          <cell r="W303">
            <v>0</v>
          </cell>
          <cell r="X303">
            <v>294</v>
          </cell>
          <cell r="AN303">
            <v>294</v>
          </cell>
          <cell r="AO303">
            <v>294</v>
          </cell>
          <cell r="AP303" t="str">
            <v>TEMPLETON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C303">
            <v>294</v>
          </cell>
          <cell r="BD303" t="str">
            <v>TEMPLETON</v>
          </cell>
          <cell r="BI303">
            <v>0</v>
          </cell>
          <cell r="BL303">
            <v>0</v>
          </cell>
          <cell r="BM303">
            <v>0</v>
          </cell>
          <cell r="BO303">
            <v>0</v>
          </cell>
          <cell r="BQ303">
            <v>0</v>
          </cell>
          <cell r="BR303">
            <v>0</v>
          </cell>
          <cell r="BS303">
            <v>0</v>
          </cell>
          <cell r="BU303">
            <v>0</v>
          </cell>
          <cell r="BW303">
            <v>0</v>
          </cell>
        </row>
        <row r="304">
          <cell r="A304">
            <v>295</v>
          </cell>
          <cell r="B304">
            <v>295</v>
          </cell>
          <cell r="C304" t="str">
            <v>TEWKSBURY</v>
          </cell>
          <cell r="D304">
            <v>82</v>
          </cell>
          <cell r="E304">
            <v>1188462</v>
          </cell>
          <cell r="F304">
            <v>0</v>
          </cell>
          <cell r="G304">
            <v>73226</v>
          </cell>
          <cell r="H304">
            <v>1261688</v>
          </cell>
          <cell r="J304">
            <v>72787.83755069389</v>
          </cell>
          <cell r="K304">
            <v>0.4299747025749267</v>
          </cell>
          <cell r="L304">
            <v>73226</v>
          </cell>
          <cell r="M304">
            <v>146013.83755069389</v>
          </cell>
          <cell r="O304">
            <v>1115674.1624493061</v>
          </cell>
          <cell r="Q304">
            <v>0</v>
          </cell>
          <cell r="R304">
            <v>72787.83755069389</v>
          </cell>
          <cell r="S304">
            <v>73226</v>
          </cell>
          <cell r="T304">
            <v>146013.83755069389</v>
          </cell>
          <cell r="V304">
            <v>242510</v>
          </cell>
          <cell r="W304">
            <v>0</v>
          </cell>
          <cell r="X304">
            <v>295</v>
          </cell>
          <cell r="Y304">
            <v>82</v>
          </cell>
          <cell r="Z304">
            <v>0</v>
          </cell>
          <cell r="AA304">
            <v>0</v>
          </cell>
          <cell r="AB304">
            <v>1188462</v>
          </cell>
          <cell r="AC304">
            <v>0</v>
          </cell>
          <cell r="AD304">
            <v>1188462</v>
          </cell>
          <cell r="AE304">
            <v>0</v>
          </cell>
          <cell r="AF304">
            <v>73226</v>
          </cell>
          <cell r="AG304">
            <v>1261688</v>
          </cell>
          <cell r="AH304">
            <v>0</v>
          </cell>
          <cell r="AJ304">
            <v>0</v>
          </cell>
          <cell r="AK304">
            <v>0</v>
          </cell>
          <cell r="AL304">
            <v>1261688</v>
          </cell>
          <cell r="AN304">
            <v>295</v>
          </cell>
          <cell r="AO304">
            <v>295</v>
          </cell>
          <cell r="AP304" t="str">
            <v>TEWKSBURY</v>
          </cell>
          <cell r="AQ304">
            <v>1188462</v>
          </cell>
          <cell r="AR304">
            <v>1099754</v>
          </cell>
          <cell r="AS304">
            <v>88708</v>
          </cell>
          <cell r="AT304">
            <v>0</v>
          </cell>
          <cell r="AU304">
            <v>11992</v>
          </cell>
          <cell r="AV304">
            <v>39912</v>
          </cell>
          <cell r="AW304">
            <v>0</v>
          </cell>
          <cell r="AX304">
            <v>28672</v>
          </cell>
          <cell r="AY304">
            <v>0</v>
          </cell>
          <cell r="AZ304">
            <v>169284</v>
          </cell>
          <cell r="BA304">
            <v>72787.83755069389</v>
          </cell>
          <cell r="BC304">
            <v>295</v>
          </cell>
          <cell r="BD304" t="str">
            <v>TEWKSBURY</v>
          </cell>
          <cell r="BI304">
            <v>0</v>
          </cell>
          <cell r="BL304">
            <v>0</v>
          </cell>
          <cell r="BM304">
            <v>0</v>
          </cell>
          <cell r="BO304">
            <v>0</v>
          </cell>
          <cell r="BQ304">
            <v>88708</v>
          </cell>
          <cell r="BR304">
            <v>88708</v>
          </cell>
          <cell r="BS304">
            <v>0</v>
          </cell>
          <cell r="BU304">
            <v>0</v>
          </cell>
          <cell r="BW304">
            <v>0</v>
          </cell>
        </row>
        <row r="305">
          <cell r="A305">
            <v>296</v>
          </cell>
          <cell r="B305">
            <v>296</v>
          </cell>
          <cell r="C305" t="str">
            <v>TISBURY</v>
          </cell>
          <cell r="D305">
            <v>29</v>
          </cell>
          <cell r="E305">
            <v>678861</v>
          </cell>
          <cell r="F305">
            <v>0</v>
          </cell>
          <cell r="G305">
            <v>25897</v>
          </cell>
          <cell r="H305">
            <v>704758</v>
          </cell>
          <cell r="J305">
            <v>25150.155665400172</v>
          </cell>
          <cell r="K305">
            <v>0.24088110857684847</v>
          </cell>
          <cell r="L305">
            <v>25897</v>
          </cell>
          <cell r="M305">
            <v>51047.155665400176</v>
          </cell>
          <cell r="O305">
            <v>653710.84433459979</v>
          </cell>
          <cell r="Q305">
            <v>0</v>
          </cell>
          <cell r="R305">
            <v>25150.155665400172</v>
          </cell>
          <cell r="S305">
            <v>25897</v>
          </cell>
          <cell r="T305">
            <v>51047.155665400176</v>
          </cell>
          <cell r="V305">
            <v>130306</v>
          </cell>
          <cell r="W305">
            <v>0</v>
          </cell>
          <cell r="X305">
            <v>296</v>
          </cell>
          <cell r="Y305">
            <v>29</v>
          </cell>
          <cell r="Z305">
            <v>0</v>
          </cell>
          <cell r="AA305">
            <v>0</v>
          </cell>
          <cell r="AB305">
            <v>678861</v>
          </cell>
          <cell r="AC305">
            <v>0</v>
          </cell>
          <cell r="AD305">
            <v>678861</v>
          </cell>
          <cell r="AE305">
            <v>0</v>
          </cell>
          <cell r="AF305">
            <v>25897</v>
          </cell>
          <cell r="AG305">
            <v>704758</v>
          </cell>
          <cell r="AH305">
            <v>0</v>
          </cell>
          <cell r="AJ305">
            <v>0</v>
          </cell>
          <cell r="AK305">
            <v>0</v>
          </cell>
          <cell r="AL305">
            <v>704758</v>
          </cell>
          <cell r="AN305">
            <v>296</v>
          </cell>
          <cell r="AO305">
            <v>296</v>
          </cell>
          <cell r="AP305" t="str">
            <v>TISBURY</v>
          </cell>
          <cell r="AQ305">
            <v>678861</v>
          </cell>
          <cell r="AR305">
            <v>648210</v>
          </cell>
          <cell r="AS305">
            <v>30651</v>
          </cell>
          <cell r="AT305">
            <v>1673.75</v>
          </cell>
          <cell r="AU305">
            <v>55148</v>
          </cell>
          <cell r="AV305">
            <v>0</v>
          </cell>
          <cell r="AW305">
            <v>12041.25</v>
          </cell>
          <cell r="AX305">
            <v>4895</v>
          </cell>
          <cell r="AY305">
            <v>0</v>
          </cell>
          <cell r="AZ305">
            <v>104409</v>
          </cell>
          <cell r="BA305">
            <v>25150.155665400172</v>
          </cell>
          <cell r="BC305">
            <v>296</v>
          </cell>
          <cell r="BD305" t="str">
            <v>TISBURY</v>
          </cell>
          <cell r="BI305">
            <v>0</v>
          </cell>
          <cell r="BL305">
            <v>0</v>
          </cell>
          <cell r="BM305">
            <v>0</v>
          </cell>
          <cell r="BO305">
            <v>0</v>
          </cell>
          <cell r="BQ305">
            <v>30651</v>
          </cell>
          <cell r="BR305">
            <v>30651</v>
          </cell>
          <cell r="BS305">
            <v>0</v>
          </cell>
          <cell r="BU305">
            <v>0</v>
          </cell>
          <cell r="BW305">
            <v>0</v>
          </cell>
        </row>
        <row r="306">
          <cell r="A306">
            <v>297</v>
          </cell>
          <cell r="B306">
            <v>297</v>
          </cell>
          <cell r="C306" t="str">
            <v>TOLLAND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J306">
            <v>0</v>
          </cell>
          <cell r="K306"/>
          <cell r="L306">
            <v>0</v>
          </cell>
          <cell r="M306">
            <v>0</v>
          </cell>
          <cell r="O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V306">
            <v>0</v>
          </cell>
          <cell r="W306">
            <v>0</v>
          </cell>
          <cell r="X306">
            <v>297</v>
          </cell>
          <cell r="AN306">
            <v>297</v>
          </cell>
          <cell r="AO306">
            <v>297</v>
          </cell>
          <cell r="AP306" t="str">
            <v>TOLLAND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C306">
            <v>297</v>
          </cell>
          <cell r="BD306" t="str">
            <v>TOLLAND</v>
          </cell>
          <cell r="BI306">
            <v>0</v>
          </cell>
          <cell r="BL306">
            <v>0</v>
          </cell>
          <cell r="BM306">
            <v>0</v>
          </cell>
          <cell r="BO306">
            <v>0</v>
          </cell>
          <cell r="BQ306">
            <v>0</v>
          </cell>
          <cell r="BR306">
            <v>0</v>
          </cell>
          <cell r="BS306">
            <v>0</v>
          </cell>
          <cell r="BU306">
            <v>0</v>
          </cell>
          <cell r="BW306">
            <v>0</v>
          </cell>
        </row>
        <row r="307">
          <cell r="A307">
            <v>298</v>
          </cell>
          <cell r="B307">
            <v>298</v>
          </cell>
          <cell r="C307" t="str">
            <v>TOPSFIELD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O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V307">
            <v>3470.25</v>
          </cell>
          <cell r="W307">
            <v>0</v>
          </cell>
          <cell r="X307">
            <v>298</v>
          </cell>
          <cell r="AN307">
            <v>298</v>
          </cell>
          <cell r="AO307">
            <v>298</v>
          </cell>
          <cell r="AP307" t="str">
            <v>TOPSFIELD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3470.25</v>
          </cell>
          <cell r="AX307">
            <v>0</v>
          </cell>
          <cell r="AY307">
            <v>0</v>
          </cell>
          <cell r="AZ307">
            <v>3470.25</v>
          </cell>
          <cell r="BA307">
            <v>0</v>
          </cell>
          <cell r="BC307">
            <v>298</v>
          </cell>
          <cell r="BD307" t="str">
            <v>TOPSFIELD</v>
          </cell>
          <cell r="BI307">
            <v>0</v>
          </cell>
          <cell r="BL307">
            <v>0</v>
          </cell>
          <cell r="BM307">
            <v>0</v>
          </cell>
          <cell r="BO307">
            <v>0</v>
          </cell>
          <cell r="BQ307">
            <v>0</v>
          </cell>
          <cell r="BR307">
            <v>0</v>
          </cell>
          <cell r="BS307">
            <v>0</v>
          </cell>
          <cell r="BU307">
            <v>0</v>
          </cell>
          <cell r="BW307">
            <v>0</v>
          </cell>
        </row>
        <row r="308">
          <cell r="A308">
            <v>299</v>
          </cell>
          <cell r="B308">
            <v>299</v>
          </cell>
          <cell r="C308" t="str">
            <v>TOWNSEND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J308">
            <v>0</v>
          </cell>
          <cell r="K308"/>
          <cell r="L308">
            <v>0</v>
          </cell>
          <cell r="M308">
            <v>0</v>
          </cell>
          <cell r="O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V308">
            <v>0</v>
          </cell>
          <cell r="W308">
            <v>0</v>
          </cell>
          <cell r="X308">
            <v>299</v>
          </cell>
          <cell r="AN308">
            <v>299</v>
          </cell>
          <cell r="AO308">
            <v>299</v>
          </cell>
          <cell r="AP308" t="str">
            <v>TOWNSEND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C308">
            <v>299</v>
          </cell>
          <cell r="BD308" t="str">
            <v>TOWNSEND</v>
          </cell>
          <cell r="BI308">
            <v>0</v>
          </cell>
          <cell r="BL308">
            <v>0</v>
          </cell>
          <cell r="BM308">
            <v>0</v>
          </cell>
          <cell r="BO308">
            <v>0</v>
          </cell>
          <cell r="BQ308">
            <v>0</v>
          </cell>
          <cell r="BR308">
            <v>0</v>
          </cell>
          <cell r="BS308">
            <v>0</v>
          </cell>
          <cell r="BU308">
            <v>0</v>
          </cell>
          <cell r="BW308">
            <v>0</v>
          </cell>
        </row>
        <row r="309">
          <cell r="A309">
            <v>300</v>
          </cell>
          <cell r="B309">
            <v>300</v>
          </cell>
          <cell r="C309" t="str">
            <v>TRURO</v>
          </cell>
          <cell r="D309">
            <v>5</v>
          </cell>
          <cell r="E309">
            <v>139519</v>
          </cell>
          <cell r="F309">
            <v>0</v>
          </cell>
          <cell r="G309">
            <v>4465</v>
          </cell>
          <cell r="H309">
            <v>143984</v>
          </cell>
          <cell r="J309">
            <v>0</v>
          </cell>
          <cell r="K309">
            <v>0</v>
          </cell>
          <cell r="L309">
            <v>4465</v>
          </cell>
          <cell r="M309">
            <v>4465</v>
          </cell>
          <cell r="O309">
            <v>139519</v>
          </cell>
          <cell r="Q309">
            <v>0</v>
          </cell>
          <cell r="R309">
            <v>0</v>
          </cell>
          <cell r="S309">
            <v>4465</v>
          </cell>
          <cell r="T309">
            <v>4465</v>
          </cell>
          <cell r="V309">
            <v>36403</v>
          </cell>
          <cell r="W309">
            <v>0</v>
          </cell>
          <cell r="X309">
            <v>300</v>
          </cell>
          <cell r="Y309">
            <v>5</v>
          </cell>
          <cell r="Z309">
            <v>0</v>
          </cell>
          <cell r="AA309">
            <v>0</v>
          </cell>
          <cell r="AB309">
            <v>139519</v>
          </cell>
          <cell r="AC309">
            <v>0</v>
          </cell>
          <cell r="AD309">
            <v>139519</v>
          </cell>
          <cell r="AE309">
            <v>0</v>
          </cell>
          <cell r="AF309">
            <v>4465</v>
          </cell>
          <cell r="AG309">
            <v>143984</v>
          </cell>
          <cell r="AH309">
            <v>0</v>
          </cell>
          <cell r="AJ309">
            <v>0</v>
          </cell>
          <cell r="AK309">
            <v>0</v>
          </cell>
          <cell r="AL309">
            <v>143984</v>
          </cell>
          <cell r="AN309">
            <v>300</v>
          </cell>
          <cell r="AO309">
            <v>300</v>
          </cell>
          <cell r="AP309" t="str">
            <v>TRURO</v>
          </cell>
          <cell r="AQ309">
            <v>139519</v>
          </cell>
          <cell r="AR309">
            <v>143817</v>
          </cell>
          <cell r="AS309">
            <v>0</v>
          </cell>
          <cell r="AT309">
            <v>0</v>
          </cell>
          <cell r="AU309">
            <v>13151</v>
          </cell>
          <cell r="AV309">
            <v>817.25</v>
          </cell>
          <cell r="AW309">
            <v>17969.75</v>
          </cell>
          <cell r="AX309">
            <v>0</v>
          </cell>
          <cell r="AY309">
            <v>0</v>
          </cell>
          <cell r="AZ309">
            <v>31938</v>
          </cell>
          <cell r="BA309">
            <v>0</v>
          </cell>
          <cell r="BC309">
            <v>300</v>
          </cell>
          <cell r="BD309" t="str">
            <v>TRURO</v>
          </cell>
          <cell r="BI309">
            <v>0</v>
          </cell>
          <cell r="BL309">
            <v>0</v>
          </cell>
          <cell r="BM309">
            <v>0</v>
          </cell>
          <cell r="BO309">
            <v>0</v>
          </cell>
          <cell r="BQ309">
            <v>0</v>
          </cell>
          <cell r="BR309">
            <v>0</v>
          </cell>
          <cell r="BS309">
            <v>0</v>
          </cell>
          <cell r="BU309">
            <v>0</v>
          </cell>
          <cell r="BW309">
            <v>0</v>
          </cell>
        </row>
        <row r="310">
          <cell r="A310">
            <v>301</v>
          </cell>
          <cell r="B310">
            <v>301</v>
          </cell>
          <cell r="C310" t="str">
            <v>TYNGSBOROUGH</v>
          </cell>
          <cell r="D310">
            <v>78</v>
          </cell>
          <cell r="E310">
            <v>1056690</v>
          </cell>
          <cell r="F310">
            <v>0</v>
          </cell>
          <cell r="G310">
            <v>69654</v>
          </cell>
          <cell r="H310">
            <v>1126344</v>
          </cell>
          <cell r="J310">
            <v>54009.120296498324</v>
          </cell>
          <cell r="K310">
            <v>0.43319059410477689</v>
          </cell>
          <cell r="L310">
            <v>69654</v>
          </cell>
          <cell r="M310">
            <v>123663.12029649832</v>
          </cell>
          <cell r="O310">
            <v>1002680.8797035017</v>
          </cell>
          <cell r="Q310">
            <v>0</v>
          </cell>
          <cell r="R310">
            <v>54009.120296498324</v>
          </cell>
          <cell r="S310">
            <v>69654</v>
          </cell>
          <cell r="T310">
            <v>123663.12029649832</v>
          </cell>
          <cell r="V310">
            <v>194331.5</v>
          </cell>
          <cell r="W310">
            <v>0</v>
          </cell>
          <cell r="X310">
            <v>301</v>
          </cell>
          <cell r="Y310">
            <v>78</v>
          </cell>
          <cell r="Z310">
            <v>0</v>
          </cell>
          <cell r="AA310">
            <v>0</v>
          </cell>
          <cell r="AB310">
            <v>1056690</v>
          </cell>
          <cell r="AC310">
            <v>0</v>
          </cell>
          <cell r="AD310">
            <v>1056690</v>
          </cell>
          <cell r="AE310">
            <v>0</v>
          </cell>
          <cell r="AF310">
            <v>69654</v>
          </cell>
          <cell r="AG310">
            <v>1126344</v>
          </cell>
          <cell r="AH310">
            <v>0</v>
          </cell>
          <cell r="AJ310">
            <v>0</v>
          </cell>
          <cell r="AK310">
            <v>0</v>
          </cell>
          <cell r="AL310">
            <v>1126344</v>
          </cell>
          <cell r="AN310">
            <v>301</v>
          </cell>
          <cell r="AO310">
            <v>301</v>
          </cell>
          <cell r="AP310" t="str">
            <v>TYNGSBOROUGH</v>
          </cell>
          <cell r="AQ310">
            <v>1056690</v>
          </cell>
          <cell r="AR310">
            <v>990868</v>
          </cell>
          <cell r="AS310">
            <v>65822</v>
          </cell>
          <cell r="AT310">
            <v>0</v>
          </cell>
          <cell r="AU310">
            <v>26760</v>
          </cell>
          <cell r="AV310">
            <v>0</v>
          </cell>
          <cell r="AW310">
            <v>27882</v>
          </cell>
          <cell r="AX310">
            <v>4213.5</v>
          </cell>
          <cell r="AY310">
            <v>0</v>
          </cell>
          <cell r="AZ310">
            <v>124677.5</v>
          </cell>
          <cell r="BA310">
            <v>54009.120296498324</v>
          </cell>
          <cell r="BC310">
            <v>301</v>
          </cell>
          <cell r="BD310" t="str">
            <v>TYNGSBOROUGH</v>
          </cell>
          <cell r="BI310">
            <v>0</v>
          </cell>
          <cell r="BL310">
            <v>0</v>
          </cell>
          <cell r="BM310">
            <v>0</v>
          </cell>
          <cell r="BO310">
            <v>0</v>
          </cell>
          <cell r="BQ310">
            <v>65822</v>
          </cell>
          <cell r="BR310">
            <v>65822</v>
          </cell>
          <cell r="BS310">
            <v>0</v>
          </cell>
          <cell r="BU310">
            <v>0</v>
          </cell>
          <cell r="BW310">
            <v>0</v>
          </cell>
        </row>
        <row r="311">
          <cell r="A311">
            <v>302</v>
          </cell>
          <cell r="B311">
            <v>302</v>
          </cell>
          <cell r="C311" t="str">
            <v>TYRINGHAM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J311">
            <v>0</v>
          </cell>
          <cell r="K311"/>
          <cell r="L311">
            <v>0</v>
          </cell>
          <cell r="M311">
            <v>0</v>
          </cell>
          <cell r="O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V311">
            <v>0</v>
          </cell>
          <cell r="W311">
            <v>0</v>
          </cell>
          <cell r="X311">
            <v>302</v>
          </cell>
          <cell r="AN311">
            <v>302</v>
          </cell>
          <cell r="AO311">
            <v>302</v>
          </cell>
          <cell r="AP311" t="str">
            <v>TYRINGHAM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C311">
            <v>302</v>
          </cell>
          <cell r="BD311" t="str">
            <v>TYRINGHAM</v>
          </cell>
          <cell r="BI311">
            <v>0</v>
          </cell>
          <cell r="BL311">
            <v>0</v>
          </cell>
          <cell r="BM311">
            <v>0</v>
          </cell>
          <cell r="BO311">
            <v>0</v>
          </cell>
          <cell r="BQ311">
            <v>0</v>
          </cell>
          <cell r="BR311">
            <v>0</v>
          </cell>
          <cell r="BS311">
            <v>0</v>
          </cell>
          <cell r="BU311">
            <v>0</v>
          </cell>
          <cell r="BW311">
            <v>0</v>
          </cell>
        </row>
        <row r="312">
          <cell r="A312">
            <v>303</v>
          </cell>
          <cell r="B312">
            <v>303</v>
          </cell>
          <cell r="C312" t="str">
            <v>UPTON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J312">
            <v>0</v>
          </cell>
          <cell r="K312"/>
          <cell r="L312">
            <v>0</v>
          </cell>
          <cell r="M312">
            <v>0</v>
          </cell>
          <cell r="O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V312">
            <v>0</v>
          </cell>
          <cell r="W312">
            <v>0</v>
          </cell>
          <cell r="X312">
            <v>303</v>
          </cell>
          <cell r="AN312">
            <v>303</v>
          </cell>
          <cell r="AO312">
            <v>303</v>
          </cell>
          <cell r="AP312" t="str">
            <v>UPTON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C312">
            <v>303</v>
          </cell>
          <cell r="BD312" t="str">
            <v>UPTON</v>
          </cell>
          <cell r="BI312">
            <v>0</v>
          </cell>
          <cell r="BL312">
            <v>0</v>
          </cell>
          <cell r="BM312">
            <v>0</v>
          </cell>
          <cell r="BO312">
            <v>0</v>
          </cell>
          <cell r="BQ312">
            <v>0</v>
          </cell>
          <cell r="BR312">
            <v>0</v>
          </cell>
          <cell r="BS312">
            <v>0</v>
          </cell>
          <cell r="BU312">
            <v>0</v>
          </cell>
          <cell r="BW312">
            <v>0</v>
          </cell>
        </row>
        <row r="313">
          <cell r="A313">
            <v>304</v>
          </cell>
          <cell r="B313">
            <v>304</v>
          </cell>
          <cell r="C313" t="str">
            <v>UXBRIDGE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O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V313">
            <v>4928.5</v>
          </cell>
          <cell r="W313">
            <v>0</v>
          </cell>
          <cell r="X313">
            <v>304</v>
          </cell>
          <cell r="AN313">
            <v>304</v>
          </cell>
          <cell r="AO313">
            <v>304</v>
          </cell>
          <cell r="AP313" t="str">
            <v>UXBRIDGE</v>
          </cell>
          <cell r="AQ313">
            <v>0</v>
          </cell>
          <cell r="AR313">
            <v>13229</v>
          </cell>
          <cell r="AS313">
            <v>0</v>
          </cell>
          <cell r="AT313">
            <v>0</v>
          </cell>
          <cell r="AU313">
            <v>1682</v>
          </cell>
          <cell r="AV313">
            <v>3246.5</v>
          </cell>
          <cell r="AW313">
            <v>0</v>
          </cell>
          <cell r="AX313">
            <v>0</v>
          </cell>
          <cell r="AY313">
            <v>0</v>
          </cell>
          <cell r="AZ313">
            <v>4928.5</v>
          </cell>
          <cell r="BA313">
            <v>0</v>
          </cell>
          <cell r="BC313">
            <v>304</v>
          </cell>
          <cell r="BD313" t="str">
            <v>UXBRIDGE</v>
          </cell>
          <cell r="BI313">
            <v>0</v>
          </cell>
          <cell r="BL313">
            <v>0</v>
          </cell>
          <cell r="BM313">
            <v>0</v>
          </cell>
          <cell r="BO313">
            <v>0</v>
          </cell>
          <cell r="BQ313">
            <v>0</v>
          </cell>
          <cell r="BR313">
            <v>0</v>
          </cell>
          <cell r="BS313">
            <v>0</v>
          </cell>
          <cell r="BU313">
            <v>0</v>
          </cell>
          <cell r="BW313">
            <v>0</v>
          </cell>
        </row>
        <row r="314">
          <cell r="A314">
            <v>305</v>
          </cell>
          <cell r="B314">
            <v>305</v>
          </cell>
          <cell r="C314" t="str">
            <v>WAKEFIELD</v>
          </cell>
          <cell r="D314">
            <v>67</v>
          </cell>
          <cell r="E314">
            <v>869662</v>
          </cell>
          <cell r="F314">
            <v>0</v>
          </cell>
          <cell r="G314">
            <v>59831</v>
          </cell>
          <cell r="H314">
            <v>929493</v>
          </cell>
          <cell r="J314">
            <v>243457.05154344795</v>
          </cell>
          <cell r="K314">
            <v>0.74789393559435169</v>
          </cell>
          <cell r="L314">
            <v>59831</v>
          </cell>
          <cell r="M314">
            <v>303288.05154344795</v>
          </cell>
          <cell r="O314">
            <v>626204.94845655211</v>
          </cell>
          <cell r="Q314">
            <v>0</v>
          </cell>
          <cell r="R314">
            <v>243457.05154344795</v>
          </cell>
          <cell r="S314">
            <v>59831</v>
          </cell>
          <cell r="T314">
            <v>303288.05154344795</v>
          </cell>
          <cell r="V314">
            <v>385354.5</v>
          </cell>
          <cell r="W314">
            <v>0</v>
          </cell>
          <cell r="X314">
            <v>305</v>
          </cell>
          <cell r="Y314">
            <v>67</v>
          </cell>
          <cell r="Z314">
            <v>0</v>
          </cell>
          <cell r="AA314">
            <v>0</v>
          </cell>
          <cell r="AB314">
            <v>869662</v>
          </cell>
          <cell r="AC314">
            <v>0</v>
          </cell>
          <cell r="AD314">
            <v>869662</v>
          </cell>
          <cell r="AE314">
            <v>0</v>
          </cell>
          <cell r="AF314">
            <v>59831</v>
          </cell>
          <cell r="AG314">
            <v>929493</v>
          </cell>
          <cell r="AH314">
            <v>0</v>
          </cell>
          <cell r="AJ314">
            <v>0</v>
          </cell>
          <cell r="AK314">
            <v>0</v>
          </cell>
          <cell r="AL314">
            <v>929493</v>
          </cell>
          <cell r="AN314">
            <v>305</v>
          </cell>
          <cell r="AO314">
            <v>305</v>
          </cell>
          <cell r="AP314" t="str">
            <v>WAKEFIELD</v>
          </cell>
          <cell r="AQ314">
            <v>869662</v>
          </cell>
          <cell r="AR314">
            <v>572956</v>
          </cell>
          <cell r="AS314">
            <v>296706</v>
          </cell>
          <cell r="AT314">
            <v>0</v>
          </cell>
          <cell r="AU314">
            <v>0</v>
          </cell>
          <cell r="AV314">
            <v>0</v>
          </cell>
          <cell r="AW314">
            <v>22878.25</v>
          </cell>
          <cell r="AX314">
            <v>5939.25</v>
          </cell>
          <cell r="AY314">
            <v>0</v>
          </cell>
          <cell r="AZ314">
            <v>325523.5</v>
          </cell>
          <cell r="BA314">
            <v>243457.05154344795</v>
          </cell>
          <cell r="BC314">
            <v>305</v>
          </cell>
          <cell r="BD314" t="str">
            <v>WAKEFIELD</v>
          </cell>
          <cell r="BI314">
            <v>0</v>
          </cell>
          <cell r="BL314">
            <v>0</v>
          </cell>
          <cell r="BM314">
            <v>0</v>
          </cell>
          <cell r="BO314">
            <v>0</v>
          </cell>
          <cell r="BQ314">
            <v>296706</v>
          </cell>
          <cell r="BR314">
            <v>296706</v>
          </cell>
          <cell r="BS314">
            <v>0</v>
          </cell>
          <cell r="BU314">
            <v>0</v>
          </cell>
          <cell r="BW314">
            <v>0</v>
          </cell>
        </row>
        <row r="315">
          <cell r="A315">
            <v>306</v>
          </cell>
          <cell r="B315">
            <v>306</v>
          </cell>
          <cell r="C315" t="str">
            <v>WALES</v>
          </cell>
          <cell r="D315">
            <v>2</v>
          </cell>
          <cell r="E315">
            <v>23156</v>
          </cell>
          <cell r="F315">
            <v>0</v>
          </cell>
          <cell r="G315">
            <v>1786</v>
          </cell>
          <cell r="H315">
            <v>24942</v>
          </cell>
          <cell r="J315">
            <v>0</v>
          </cell>
          <cell r="K315">
            <v>0</v>
          </cell>
          <cell r="L315">
            <v>1786</v>
          </cell>
          <cell r="M315">
            <v>1786</v>
          </cell>
          <cell r="O315">
            <v>23156</v>
          </cell>
          <cell r="Q315">
            <v>0</v>
          </cell>
          <cell r="R315">
            <v>0</v>
          </cell>
          <cell r="S315">
            <v>1786</v>
          </cell>
          <cell r="T315">
            <v>1786</v>
          </cell>
          <cell r="V315">
            <v>8445.5</v>
          </cell>
          <cell r="W315">
            <v>0</v>
          </cell>
          <cell r="X315">
            <v>306</v>
          </cell>
          <cell r="Y315">
            <v>2</v>
          </cell>
          <cell r="Z315">
            <v>0</v>
          </cell>
          <cell r="AA315">
            <v>0</v>
          </cell>
          <cell r="AB315">
            <v>23156</v>
          </cell>
          <cell r="AC315">
            <v>0</v>
          </cell>
          <cell r="AD315">
            <v>23156</v>
          </cell>
          <cell r="AE315">
            <v>0</v>
          </cell>
          <cell r="AF315">
            <v>1786</v>
          </cell>
          <cell r="AG315">
            <v>24942</v>
          </cell>
          <cell r="AH315">
            <v>0</v>
          </cell>
          <cell r="AJ315">
            <v>0</v>
          </cell>
          <cell r="AK315">
            <v>0</v>
          </cell>
          <cell r="AL315">
            <v>24942</v>
          </cell>
          <cell r="AN315">
            <v>306</v>
          </cell>
          <cell r="AO315">
            <v>306</v>
          </cell>
          <cell r="AP315" t="str">
            <v>WALES</v>
          </cell>
          <cell r="AQ315">
            <v>23156</v>
          </cell>
          <cell r="AR315">
            <v>26638</v>
          </cell>
          <cell r="AS315">
            <v>0</v>
          </cell>
          <cell r="AT315">
            <v>6659.5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6659.5</v>
          </cell>
          <cell r="BA315">
            <v>0</v>
          </cell>
          <cell r="BC315">
            <v>306</v>
          </cell>
          <cell r="BD315" t="str">
            <v>WALES</v>
          </cell>
          <cell r="BI315">
            <v>0</v>
          </cell>
          <cell r="BL315">
            <v>0</v>
          </cell>
          <cell r="BM315">
            <v>0</v>
          </cell>
          <cell r="BO315">
            <v>0</v>
          </cell>
          <cell r="BQ315">
            <v>0</v>
          </cell>
          <cell r="BR315">
            <v>0</v>
          </cell>
          <cell r="BS315">
            <v>0</v>
          </cell>
          <cell r="BU315">
            <v>0</v>
          </cell>
          <cell r="BW315">
            <v>0</v>
          </cell>
        </row>
        <row r="316">
          <cell r="A316">
            <v>307</v>
          </cell>
          <cell r="B316">
            <v>307</v>
          </cell>
          <cell r="C316" t="str">
            <v>WALPOLE</v>
          </cell>
          <cell r="D316">
            <v>38</v>
          </cell>
          <cell r="E316">
            <v>555809</v>
          </cell>
          <cell r="F316">
            <v>0</v>
          </cell>
          <cell r="G316">
            <v>33934</v>
          </cell>
          <cell r="H316">
            <v>589743</v>
          </cell>
          <cell r="J316">
            <v>63722.589441616175</v>
          </cell>
          <cell r="K316">
            <v>0.40383660518284192</v>
          </cell>
          <cell r="L316">
            <v>33934</v>
          </cell>
          <cell r="M316">
            <v>97656.589441616175</v>
          </cell>
          <cell r="O316">
            <v>492086.4105583838</v>
          </cell>
          <cell r="Q316">
            <v>0</v>
          </cell>
          <cell r="R316">
            <v>63722.589441616175</v>
          </cell>
          <cell r="S316">
            <v>33934</v>
          </cell>
          <cell r="T316">
            <v>97656.589441616175</v>
          </cell>
          <cell r="V316">
            <v>191727</v>
          </cell>
          <cell r="W316">
            <v>0</v>
          </cell>
          <cell r="X316">
            <v>307</v>
          </cell>
          <cell r="Y316">
            <v>38</v>
          </cell>
          <cell r="Z316">
            <v>0</v>
          </cell>
          <cell r="AA316">
            <v>0</v>
          </cell>
          <cell r="AB316">
            <v>555809</v>
          </cell>
          <cell r="AC316">
            <v>0</v>
          </cell>
          <cell r="AD316">
            <v>555809</v>
          </cell>
          <cell r="AE316">
            <v>0</v>
          </cell>
          <cell r="AF316">
            <v>33934</v>
          </cell>
          <cell r="AG316">
            <v>589743</v>
          </cell>
          <cell r="AH316">
            <v>0</v>
          </cell>
          <cell r="AJ316">
            <v>0</v>
          </cell>
          <cell r="AK316">
            <v>0</v>
          </cell>
          <cell r="AL316">
            <v>589743</v>
          </cell>
          <cell r="AN316">
            <v>307</v>
          </cell>
          <cell r="AO316">
            <v>307</v>
          </cell>
          <cell r="AP316" t="str">
            <v>WALPOLE</v>
          </cell>
          <cell r="AQ316">
            <v>555809</v>
          </cell>
          <cell r="AR316">
            <v>478149</v>
          </cell>
          <cell r="AS316">
            <v>77660</v>
          </cell>
          <cell r="AT316">
            <v>46402.25</v>
          </cell>
          <cell r="AU316">
            <v>10894</v>
          </cell>
          <cell r="AV316">
            <v>22836.75</v>
          </cell>
          <cell r="AW316">
            <v>0</v>
          </cell>
          <cell r="AX316">
            <v>0</v>
          </cell>
          <cell r="AY316">
            <v>0</v>
          </cell>
          <cell r="AZ316">
            <v>157793</v>
          </cell>
          <cell r="BA316">
            <v>63722.589441616175</v>
          </cell>
          <cell r="BC316">
            <v>307</v>
          </cell>
          <cell r="BD316" t="str">
            <v>WALPOLE</v>
          </cell>
          <cell r="BI316">
            <v>0</v>
          </cell>
          <cell r="BL316">
            <v>0</v>
          </cell>
          <cell r="BM316">
            <v>0</v>
          </cell>
          <cell r="BO316">
            <v>0</v>
          </cell>
          <cell r="BQ316">
            <v>77660</v>
          </cell>
          <cell r="BR316">
            <v>77660</v>
          </cell>
          <cell r="BS316">
            <v>0</v>
          </cell>
          <cell r="BU316">
            <v>0</v>
          </cell>
          <cell r="BW316">
            <v>0</v>
          </cell>
        </row>
        <row r="317">
          <cell r="A317">
            <v>308</v>
          </cell>
          <cell r="B317">
            <v>308</v>
          </cell>
          <cell r="C317" t="str">
            <v>WALTHAM</v>
          </cell>
          <cell r="D317">
            <v>10</v>
          </cell>
          <cell r="E317">
            <v>185378</v>
          </cell>
          <cell r="F317">
            <v>0</v>
          </cell>
          <cell r="G317">
            <v>8930</v>
          </cell>
          <cell r="H317">
            <v>194308</v>
          </cell>
          <cell r="J317">
            <v>0</v>
          </cell>
          <cell r="K317">
            <v>0</v>
          </cell>
          <cell r="L317">
            <v>8930</v>
          </cell>
          <cell r="M317">
            <v>8930</v>
          </cell>
          <cell r="O317">
            <v>185378</v>
          </cell>
          <cell r="Q317">
            <v>0</v>
          </cell>
          <cell r="R317">
            <v>0</v>
          </cell>
          <cell r="S317">
            <v>8930</v>
          </cell>
          <cell r="T317">
            <v>8930</v>
          </cell>
          <cell r="V317">
            <v>61764.25</v>
          </cell>
          <cell r="W317">
            <v>0</v>
          </cell>
          <cell r="X317">
            <v>308</v>
          </cell>
          <cell r="Y317">
            <v>10</v>
          </cell>
          <cell r="Z317">
            <v>0</v>
          </cell>
          <cell r="AA317">
            <v>0</v>
          </cell>
          <cell r="AB317">
            <v>185378</v>
          </cell>
          <cell r="AC317">
            <v>0</v>
          </cell>
          <cell r="AD317">
            <v>185378</v>
          </cell>
          <cell r="AE317">
            <v>0</v>
          </cell>
          <cell r="AF317">
            <v>8930</v>
          </cell>
          <cell r="AG317">
            <v>194308</v>
          </cell>
          <cell r="AH317">
            <v>0</v>
          </cell>
          <cell r="AJ317">
            <v>0</v>
          </cell>
          <cell r="AK317">
            <v>0</v>
          </cell>
          <cell r="AL317">
            <v>194308</v>
          </cell>
          <cell r="AN317">
            <v>308</v>
          </cell>
          <cell r="AO317">
            <v>308</v>
          </cell>
          <cell r="AP317" t="str">
            <v>WALTHAM</v>
          </cell>
          <cell r="AQ317">
            <v>185378</v>
          </cell>
          <cell r="AR317">
            <v>221725</v>
          </cell>
          <cell r="AS317">
            <v>0</v>
          </cell>
          <cell r="AT317">
            <v>0</v>
          </cell>
          <cell r="AU317">
            <v>1775</v>
          </cell>
          <cell r="AV317">
            <v>17442.5</v>
          </cell>
          <cell r="AW317">
            <v>0</v>
          </cell>
          <cell r="AX317">
            <v>33616.75</v>
          </cell>
          <cell r="AY317">
            <v>0</v>
          </cell>
          <cell r="AZ317">
            <v>52834.25</v>
          </cell>
          <cell r="BA317">
            <v>0</v>
          </cell>
          <cell r="BC317">
            <v>308</v>
          </cell>
          <cell r="BD317" t="str">
            <v>WALTHAM</v>
          </cell>
          <cell r="BI317">
            <v>0</v>
          </cell>
          <cell r="BL317">
            <v>0</v>
          </cell>
          <cell r="BM317">
            <v>0</v>
          </cell>
          <cell r="BO317">
            <v>0</v>
          </cell>
          <cell r="BQ317">
            <v>0</v>
          </cell>
          <cell r="BR317">
            <v>0</v>
          </cell>
          <cell r="BS317">
            <v>0</v>
          </cell>
          <cell r="BU317">
            <v>0</v>
          </cell>
          <cell r="BW317">
            <v>0</v>
          </cell>
        </row>
        <row r="318">
          <cell r="A318">
            <v>309</v>
          </cell>
          <cell r="B318">
            <v>309</v>
          </cell>
          <cell r="C318" t="str">
            <v>WARE</v>
          </cell>
          <cell r="D318">
            <v>3</v>
          </cell>
          <cell r="E318">
            <v>34104</v>
          </cell>
          <cell r="F318">
            <v>0</v>
          </cell>
          <cell r="G318">
            <v>2679</v>
          </cell>
          <cell r="H318">
            <v>36783</v>
          </cell>
          <cell r="J318">
            <v>0</v>
          </cell>
          <cell r="K318">
            <v>0</v>
          </cell>
          <cell r="L318">
            <v>2679</v>
          </cell>
          <cell r="M318">
            <v>2679</v>
          </cell>
          <cell r="O318">
            <v>34104</v>
          </cell>
          <cell r="Q318">
            <v>0</v>
          </cell>
          <cell r="R318">
            <v>0</v>
          </cell>
          <cell r="S318">
            <v>2679</v>
          </cell>
          <cell r="T318">
            <v>2679</v>
          </cell>
          <cell r="V318">
            <v>16616.25</v>
          </cell>
          <cell r="W318">
            <v>0</v>
          </cell>
          <cell r="X318">
            <v>309</v>
          </cell>
          <cell r="Y318">
            <v>3</v>
          </cell>
          <cell r="Z318">
            <v>0</v>
          </cell>
          <cell r="AA318">
            <v>0</v>
          </cell>
          <cell r="AB318">
            <v>34104</v>
          </cell>
          <cell r="AC318">
            <v>0</v>
          </cell>
          <cell r="AD318">
            <v>34104</v>
          </cell>
          <cell r="AE318">
            <v>0</v>
          </cell>
          <cell r="AF318">
            <v>2679</v>
          </cell>
          <cell r="AG318">
            <v>36783</v>
          </cell>
          <cell r="AH318">
            <v>0</v>
          </cell>
          <cell r="AJ318">
            <v>0</v>
          </cell>
          <cell r="AK318">
            <v>0</v>
          </cell>
          <cell r="AL318">
            <v>36783</v>
          </cell>
          <cell r="AN318">
            <v>309</v>
          </cell>
          <cell r="AO318">
            <v>309</v>
          </cell>
          <cell r="AP318" t="str">
            <v>WARE</v>
          </cell>
          <cell r="AQ318">
            <v>34104</v>
          </cell>
          <cell r="AR318">
            <v>35616</v>
          </cell>
          <cell r="AS318">
            <v>0</v>
          </cell>
          <cell r="AT318">
            <v>0</v>
          </cell>
          <cell r="AU318">
            <v>3412</v>
          </cell>
          <cell r="AV318">
            <v>9377</v>
          </cell>
          <cell r="AW318">
            <v>1148.25</v>
          </cell>
          <cell r="AX318">
            <v>0</v>
          </cell>
          <cell r="AY318">
            <v>0</v>
          </cell>
          <cell r="AZ318">
            <v>13937.25</v>
          </cell>
          <cell r="BA318">
            <v>0</v>
          </cell>
          <cell r="BC318">
            <v>309</v>
          </cell>
          <cell r="BD318" t="str">
            <v>WARE</v>
          </cell>
          <cell r="BI318">
            <v>0</v>
          </cell>
          <cell r="BL318">
            <v>0</v>
          </cell>
          <cell r="BM318">
            <v>0</v>
          </cell>
          <cell r="BO318">
            <v>0</v>
          </cell>
          <cell r="BQ318">
            <v>0</v>
          </cell>
          <cell r="BR318">
            <v>0</v>
          </cell>
          <cell r="BS318">
            <v>0</v>
          </cell>
          <cell r="BU318">
            <v>0</v>
          </cell>
          <cell r="BW318">
            <v>0</v>
          </cell>
        </row>
        <row r="319">
          <cell r="A319">
            <v>310</v>
          </cell>
          <cell r="B319">
            <v>310</v>
          </cell>
          <cell r="C319" t="str">
            <v>WAREHAM</v>
          </cell>
          <cell r="D319">
            <v>88</v>
          </cell>
          <cell r="E319">
            <v>1138999</v>
          </cell>
          <cell r="F319">
            <v>0</v>
          </cell>
          <cell r="G319">
            <v>78584</v>
          </cell>
          <cell r="H319">
            <v>1217583</v>
          </cell>
          <cell r="J319">
            <v>220793.11073779664</v>
          </cell>
          <cell r="K319">
            <v>0.49464201908462974</v>
          </cell>
          <cell r="L319">
            <v>78584</v>
          </cell>
          <cell r="M319">
            <v>299377.11073779664</v>
          </cell>
          <cell r="O319">
            <v>918205.88926220336</v>
          </cell>
          <cell r="Q319">
            <v>0</v>
          </cell>
          <cell r="R319">
            <v>220793.11073779664</v>
          </cell>
          <cell r="S319">
            <v>78584</v>
          </cell>
          <cell r="T319">
            <v>299377.11073779664</v>
          </cell>
          <cell r="V319">
            <v>524953.5</v>
          </cell>
          <cell r="W319">
            <v>0</v>
          </cell>
          <cell r="X319">
            <v>310</v>
          </cell>
          <cell r="Y319">
            <v>88</v>
          </cell>
          <cell r="Z319">
            <v>0</v>
          </cell>
          <cell r="AA319">
            <v>0</v>
          </cell>
          <cell r="AB319">
            <v>1138999</v>
          </cell>
          <cell r="AC319">
            <v>0</v>
          </cell>
          <cell r="AD319">
            <v>1138999</v>
          </cell>
          <cell r="AE319">
            <v>0</v>
          </cell>
          <cell r="AF319">
            <v>78584</v>
          </cell>
          <cell r="AG319">
            <v>1217583</v>
          </cell>
          <cell r="AH319">
            <v>0</v>
          </cell>
          <cell r="AJ319">
            <v>0</v>
          </cell>
          <cell r="AK319">
            <v>0</v>
          </cell>
          <cell r="AL319">
            <v>1217583</v>
          </cell>
          <cell r="AN319">
            <v>310</v>
          </cell>
          <cell r="AO319">
            <v>310</v>
          </cell>
          <cell r="AP319" t="str">
            <v>WAREHAM</v>
          </cell>
          <cell r="AQ319">
            <v>1138999</v>
          </cell>
          <cell r="AR319">
            <v>869914</v>
          </cell>
          <cell r="AS319">
            <v>269085</v>
          </cell>
          <cell r="AT319">
            <v>34473.25</v>
          </cell>
          <cell r="AU319">
            <v>58375</v>
          </cell>
          <cell r="AV319">
            <v>0</v>
          </cell>
          <cell r="AW319">
            <v>27484</v>
          </cell>
          <cell r="AX319">
            <v>56952.25</v>
          </cell>
          <cell r="AY319">
            <v>0</v>
          </cell>
          <cell r="AZ319">
            <v>446369.5</v>
          </cell>
          <cell r="BA319">
            <v>220793.11073779664</v>
          </cell>
          <cell r="BC319">
            <v>310</v>
          </cell>
          <cell r="BD319" t="str">
            <v>WAREHAM</v>
          </cell>
          <cell r="BI319">
            <v>0</v>
          </cell>
          <cell r="BL319">
            <v>0</v>
          </cell>
          <cell r="BM319">
            <v>0</v>
          </cell>
          <cell r="BO319">
            <v>0</v>
          </cell>
          <cell r="BQ319">
            <v>269085</v>
          </cell>
          <cell r="BR319">
            <v>269085</v>
          </cell>
          <cell r="BS319">
            <v>0</v>
          </cell>
          <cell r="BU319">
            <v>0</v>
          </cell>
          <cell r="BW319">
            <v>0</v>
          </cell>
        </row>
        <row r="320">
          <cell r="A320">
            <v>311</v>
          </cell>
          <cell r="B320">
            <v>311</v>
          </cell>
          <cell r="C320" t="str">
            <v>WARREN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J320">
            <v>0</v>
          </cell>
          <cell r="K320"/>
          <cell r="L320">
            <v>0</v>
          </cell>
          <cell r="M320">
            <v>0</v>
          </cell>
          <cell r="O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V320">
            <v>0</v>
          </cell>
          <cell r="W320">
            <v>0</v>
          </cell>
          <cell r="X320">
            <v>311</v>
          </cell>
          <cell r="AN320">
            <v>311</v>
          </cell>
          <cell r="AO320">
            <v>311</v>
          </cell>
          <cell r="AP320" t="str">
            <v>WARREN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C320">
            <v>311</v>
          </cell>
          <cell r="BD320" t="str">
            <v>WARREN</v>
          </cell>
          <cell r="BI320">
            <v>0</v>
          </cell>
          <cell r="BL320">
            <v>0</v>
          </cell>
          <cell r="BM320">
            <v>0</v>
          </cell>
          <cell r="BO320">
            <v>0</v>
          </cell>
          <cell r="BQ320">
            <v>0</v>
          </cell>
          <cell r="BR320">
            <v>0</v>
          </cell>
          <cell r="BS320">
            <v>0</v>
          </cell>
          <cell r="BU320">
            <v>0</v>
          </cell>
          <cell r="BW320">
            <v>0</v>
          </cell>
        </row>
        <row r="321">
          <cell r="A321">
            <v>312</v>
          </cell>
          <cell r="B321">
            <v>312</v>
          </cell>
          <cell r="C321" t="str">
            <v>WARWICK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J321">
            <v>0</v>
          </cell>
          <cell r="K321"/>
          <cell r="L321">
            <v>0</v>
          </cell>
          <cell r="M321">
            <v>0</v>
          </cell>
          <cell r="O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V321">
            <v>0</v>
          </cell>
          <cell r="W321">
            <v>0</v>
          </cell>
          <cell r="X321">
            <v>312</v>
          </cell>
          <cell r="AN321">
            <v>312</v>
          </cell>
          <cell r="AO321">
            <v>312</v>
          </cell>
          <cell r="AP321" t="str">
            <v>WARWICK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C321">
            <v>312</v>
          </cell>
          <cell r="BD321" t="str">
            <v>WARWICK</v>
          </cell>
          <cell r="BI321">
            <v>0</v>
          </cell>
          <cell r="BL321">
            <v>0</v>
          </cell>
          <cell r="BM321">
            <v>0</v>
          </cell>
          <cell r="BO321">
            <v>0</v>
          </cell>
          <cell r="BQ321">
            <v>0</v>
          </cell>
          <cell r="BR321">
            <v>0</v>
          </cell>
          <cell r="BS321">
            <v>0</v>
          </cell>
          <cell r="BU321">
            <v>0</v>
          </cell>
          <cell r="BW321">
            <v>0</v>
          </cell>
        </row>
        <row r="322">
          <cell r="A322">
            <v>313</v>
          </cell>
          <cell r="B322">
            <v>313</v>
          </cell>
          <cell r="C322" t="str">
            <v>WASHINGTON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J322">
            <v>0</v>
          </cell>
          <cell r="K322"/>
          <cell r="L322">
            <v>0</v>
          </cell>
          <cell r="M322">
            <v>0</v>
          </cell>
          <cell r="O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V322">
            <v>0</v>
          </cell>
          <cell r="W322">
            <v>0</v>
          </cell>
          <cell r="X322">
            <v>313</v>
          </cell>
          <cell r="AN322">
            <v>313</v>
          </cell>
          <cell r="AO322">
            <v>313</v>
          </cell>
          <cell r="AP322" t="str">
            <v>WASHINGTON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C322">
            <v>313</v>
          </cell>
          <cell r="BD322" t="str">
            <v>WASHINGTON</v>
          </cell>
          <cell r="BI322">
            <v>0</v>
          </cell>
          <cell r="BL322">
            <v>0</v>
          </cell>
          <cell r="BM322">
            <v>0</v>
          </cell>
          <cell r="BO322">
            <v>0</v>
          </cell>
          <cell r="BQ322">
            <v>0</v>
          </cell>
          <cell r="BR322">
            <v>0</v>
          </cell>
          <cell r="BS322">
            <v>0</v>
          </cell>
          <cell r="BU322">
            <v>0</v>
          </cell>
          <cell r="BW322">
            <v>0</v>
          </cell>
        </row>
        <row r="323">
          <cell r="A323">
            <v>314</v>
          </cell>
          <cell r="B323">
            <v>314</v>
          </cell>
          <cell r="C323" t="str">
            <v>WATERTOWN</v>
          </cell>
          <cell r="D323">
            <v>7</v>
          </cell>
          <cell r="E323">
            <v>149060</v>
          </cell>
          <cell r="F323">
            <v>0</v>
          </cell>
          <cell r="G323">
            <v>6251</v>
          </cell>
          <cell r="H323">
            <v>155311</v>
          </cell>
          <cell r="J323">
            <v>0</v>
          </cell>
          <cell r="K323">
            <v>0</v>
          </cell>
          <cell r="L323">
            <v>6251</v>
          </cell>
          <cell r="M323">
            <v>6251</v>
          </cell>
          <cell r="O323">
            <v>149060</v>
          </cell>
          <cell r="Q323">
            <v>0</v>
          </cell>
          <cell r="R323">
            <v>0</v>
          </cell>
          <cell r="S323">
            <v>6251</v>
          </cell>
          <cell r="T323">
            <v>6251</v>
          </cell>
          <cell r="V323">
            <v>26879.5</v>
          </cell>
          <cell r="W323">
            <v>0</v>
          </cell>
          <cell r="X323">
            <v>314</v>
          </cell>
          <cell r="Y323">
            <v>7</v>
          </cell>
          <cell r="Z323">
            <v>0</v>
          </cell>
          <cell r="AA323">
            <v>0</v>
          </cell>
          <cell r="AB323">
            <v>149060</v>
          </cell>
          <cell r="AC323">
            <v>0</v>
          </cell>
          <cell r="AD323">
            <v>149060</v>
          </cell>
          <cell r="AE323">
            <v>0</v>
          </cell>
          <cell r="AF323">
            <v>6251</v>
          </cell>
          <cell r="AG323">
            <v>155311</v>
          </cell>
          <cell r="AH323">
            <v>0</v>
          </cell>
          <cell r="AJ323">
            <v>0</v>
          </cell>
          <cell r="AK323">
            <v>0</v>
          </cell>
          <cell r="AL323">
            <v>155311</v>
          </cell>
          <cell r="AN323">
            <v>314</v>
          </cell>
          <cell r="AO323">
            <v>314</v>
          </cell>
          <cell r="AP323" t="str">
            <v>WATERTOWN</v>
          </cell>
          <cell r="AQ323">
            <v>149060</v>
          </cell>
          <cell r="AR323">
            <v>247886</v>
          </cell>
          <cell r="AS323">
            <v>0</v>
          </cell>
          <cell r="AT323">
            <v>1038.5</v>
          </cell>
          <cell r="AU323">
            <v>5518</v>
          </cell>
          <cell r="AV323">
            <v>9344.25</v>
          </cell>
          <cell r="AW323">
            <v>4727.75</v>
          </cell>
          <cell r="AX323">
            <v>0</v>
          </cell>
          <cell r="AY323">
            <v>0</v>
          </cell>
          <cell r="AZ323">
            <v>20628.5</v>
          </cell>
          <cell r="BA323">
            <v>0</v>
          </cell>
          <cell r="BC323">
            <v>314</v>
          </cell>
          <cell r="BD323" t="str">
            <v>WATERTOWN</v>
          </cell>
          <cell r="BI323">
            <v>0</v>
          </cell>
          <cell r="BL323">
            <v>0</v>
          </cell>
          <cell r="BM323">
            <v>0</v>
          </cell>
          <cell r="BO323">
            <v>0</v>
          </cell>
          <cell r="BQ323">
            <v>0</v>
          </cell>
          <cell r="BR323">
            <v>0</v>
          </cell>
          <cell r="BS323">
            <v>0</v>
          </cell>
          <cell r="BU323">
            <v>0</v>
          </cell>
          <cell r="BW323">
            <v>0</v>
          </cell>
        </row>
        <row r="324">
          <cell r="A324">
            <v>315</v>
          </cell>
          <cell r="B324">
            <v>315</v>
          </cell>
          <cell r="C324" t="str">
            <v>WAYLAND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O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V324">
            <v>3902.75</v>
          </cell>
          <cell r="W324">
            <v>0</v>
          </cell>
          <cell r="X324">
            <v>315</v>
          </cell>
          <cell r="AN324">
            <v>315</v>
          </cell>
          <cell r="AO324">
            <v>315</v>
          </cell>
          <cell r="AP324" t="str">
            <v>WAYLAND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3902.75</v>
          </cell>
          <cell r="AW324">
            <v>0</v>
          </cell>
          <cell r="AX324">
            <v>0</v>
          </cell>
          <cell r="AY324">
            <v>0</v>
          </cell>
          <cell r="AZ324">
            <v>3902.75</v>
          </cell>
          <cell r="BA324">
            <v>0</v>
          </cell>
          <cell r="BC324">
            <v>315</v>
          </cell>
          <cell r="BD324" t="str">
            <v>WAYLAND</v>
          </cell>
          <cell r="BI324">
            <v>0</v>
          </cell>
          <cell r="BL324">
            <v>0</v>
          </cell>
          <cell r="BM324">
            <v>0</v>
          </cell>
          <cell r="BO324">
            <v>0</v>
          </cell>
          <cell r="BQ324">
            <v>0</v>
          </cell>
          <cell r="BR324">
            <v>0</v>
          </cell>
          <cell r="BS324">
            <v>0</v>
          </cell>
          <cell r="BU324">
            <v>0</v>
          </cell>
          <cell r="BW324">
            <v>0</v>
          </cell>
        </row>
        <row r="325">
          <cell r="A325">
            <v>316</v>
          </cell>
          <cell r="B325">
            <v>316</v>
          </cell>
          <cell r="C325" t="str">
            <v>WEBSTER</v>
          </cell>
          <cell r="D325">
            <v>17</v>
          </cell>
          <cell r="E325">
            <v>205190</v>
          </cell>
          <cell r="F325">
            <v>0</v>
          </cell>
          <cell r="G325">
            <v>15181</v>
          </cell>
          <cell r="H325">
            <v>220371</v>
          </cell>
          <cell r="J325">
            <v>29963.401991237417</v>
          </cell>
          <cell r="K325">
            <v>0.5389900838026761</v>
          </cell>
          <cell r="L325">
            <v>15181</v>
          </cell>
          <cell r="M325">
            <v>45144.401991237421</v>
          </cell>
          <cell r="O325">
            <v>175226.59800876258</v>
          </cell>
          <cell r="Q325">
            <v>0</v>
          </cell>
          <cell r="R325">
            <v>29963.401991237417</v>
          </cell>
          <cell r="S325">
            <v>15181</v>
          </cell>
          <cell r="T325">
            <v>45144.401991237421</v>
          </cell>
          <cell r="V325">
            <v>70772.75</v>
          </cell>
          <cell r="W325">
            <v>0</v>
          </cell>
          <cell r="X325">
            <v>316</v>
          </cell>
          <cell r="Y325">
            <v>17</v>
          </cell>
          <cell r="Z325">
            <v>0</v>
          </cell>
          <cell r="AA325">
            <v>0</v>
          </cell>
          <cell r="AB325">
            <v>205190</v>
          </cell>
          <cell r="AC325">
            <v>0</v>
          </cell>
          <cell r="AD325">
            <v>205190</v>
          </cell>
          <cell r="AE325">
            <v>0</v>
          </cell>
          <cell r="AF325">
            <v>15181</v>
          </cell>
          <cell r="AG325">
            <v>220371</v>
          </cell>
          <cell r="AH325">
            <v>0</v>
          </cell>
          <cell r="AJ325">
            <v>0</v>
          </cell>
          <cell r="AK325">
            <v>0</v>
          </cell>
          <cell r="AL325">
            <v>220371</v>
          </cell>
          <cell r="AN325">
            <v>316</v>
          </cell>
          <cell r="AO325">
            <v>316</v>
          </cell>
          <cell r="AP325" t="str">
            <v>WEBSTER</v>
          </cell>
          <cell r="AQ325">
            <v>205190</v>
          </cell>
          <cell r="AR325">
            <v>168673</v>
          </cell>
          <cell r="AS325">
            <v>36517</v>
          </cell>
          <cell r="AT325">
            <v>10014</v>
          </cell>
          <cell r="AU325">
            <v>0</v>
          </cell>
          <cell r="AV325">
            <v>7285.75</v>
          </cell>
          <cell r="AW325">
            <v>1775</v>
          </cell>
          <cell r="AX325">
            <v>0</v>
          </cell>
          <cell r="AY325">
            <v>0</v>
          </cell>
          <cell r="AZ325">
            <v>55591.75</v>
          </cell>
          <cell r="BA325">
            <v>29963.401991237417</v>
          </cell>
          <cell r="BC325">
            <v>316</v>
          </cell>
          <cell r="BD325" t="str">
            <v>WEBSTER</v>
          </cell>
          <cell r="BI325">
            <v>0</v>
          </cell>
          <cell r="BL325">
            <v>0</v>
          </cell>
          <cell r="BM325">
            <v>0</v>
          </cell>
          <cell r="BO325">
            <v>0</v>
          </cell>
          <cell r="BQ325">
            <v>36517</v>
          </cell>
          <cell r="BR325">
            <v>36517</v>
          </cell>
          <cell r="BS325">
            <v>0</v>
          </cell>
          <cell r="BU325">
            <v>0</v>
          </cell>
          <cell r="BW325">
            <v>0</v>
          </cell>
        </row>
        <row r="326">
          <cell r="A326">
            <v>317</v>
          </cell>
          <cell r="B326">
            <v>317</v>
          </cell>
          <cell r="C326" t="str">
            <v>WELLESLEY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O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V326">
            <v>560.5</v>
          </cell>
          <cell r="W326">
            <v>0</v>
          </cell>
          <cell r="X326">
            <v>317</v>
          </cell>
          <cell r="AN326">
            <v>317</v>
          </cell>
          <cell r="AO326">
            <v>317</v>
          </cell>
          <cell r="AP326" t="str">
            <v>WELLESLEY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107.25</v>
          </cell>
          <cell r="AW326">
            <v>453.25</v>
          </cell>
          <cell r="AX326">
            <v>0</v>
          </cell>
          <cell r="AY326">
            <v>0</v>
          </cell>
          <cell r="AZ326">
            <v>560.5</v>
          </cell>
          <cell r="BA326">
            <v>0</v>
          </cell>
          <cell r="BC326">
            <v>317</v>
          </cell>
          <cell r="BD326" t="str">
            <v>WELLESLEY</v>
          </cell>
          <cell r="BI326">
            <v>0</v>
          </cell>
          <cell r="BL326">
            <v>0</v>
          </cell>
          <cell r="BM326">
            <v>0</v>
          </cell>
          <cell r="BO326">
            <v>0</v>
          </cell>
          <cell r="BQ326">
            <v>0</v>
          </cell>
          <cell r="BR326">
            <v>0</v>
          </cell>
          <cell r="BS326">
            <v>0</v>
          </cell>
          <cell r="BU326">
            <v>0</v>
          </cell>
          <cell r="BW326">
            <v>0</v>
          </cell>
        </row>
        <row r="327">
          <cell r="A327">
            <v>318</v>
          </cell>
          <cell r="B327">
            <v>318</v>
          </cell>
          <cell r="C327" t="str">
            <v>WELLFLEET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J327">
            <v>0</v>
          </cell>
          <cell r="K327"/>
          <cell r="L327">
            <v>0</v>
          </cell>
          <cell r="M327">
            <v>0</v>
          </cell>
          <cell r="O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V327">
            <v>0</v>
          </cell>
          <cell r="W327">
            <v>0</v>
          </cell>
          <cell r="X327">
            <v>318</v>
          </cell>
          <cell r="AN327">
            <v>318</v>
          </cell>
          <cell r="AO327">
            <v>318</v>
          </cell>
          <cell r="AP327" t="str">
            <v>WELLFLEET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C327">
            <v>318</v>
          </cell>
          <cell r="BD327" t="str">
            <v>WELLFLEET</v>
          </cell>
          <cell r="BI327">
            <v>0</v>
          </cell>
          <cell r="BL327">
            <v>0</v>
          </cell>
          <cell r="BM327">
            <v>0</v>
          </cell>
          <cell r="BO327">
            <v>0</v>
          </cell>
          <cell r="BQ327">
            <v>0</v>
          </cell>
          <cell r="BR327">
            <v>0</v>
          </cell>
          <cell r="BS327">
            <v>0</v>
          </cell>
          <cell r="BU327">
            <v>0</v>
          </cell>
          <cell r="BW327">
            <v>0</v>
          </cell>
        </row>
        <row r="328">
          <cell r="A328">
            <v>319</v>
          </cell>
          <cell r="B328">
            <v>319</v>
          </cell>
          <cell r="C328" t="str">
            <v>WENDELL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J328">
            <v>0</v>
          </cell>
          <cell r="K328"/>
          <cell r="L328">
            <v>0</v>
          </cell>
          <cell r="M328">
            <v>0</v>
          </cell>
          <cell r="O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V328">
            <v>0</v>
          </cell>
          <cell r="W328">
            <v>0</v>
          </cell>
          <cell r="X328">
            <v>319</v>
          </cell>
          <cell r="AN328">
            <v>319</v>
          </cell>
          <cell r="AO328">
            <v>319</v>
          </cell>
          <cell r="AP328" t="str">
            <v>WENDELL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C328">
            <v>319</v>
          </cell>
          <cell r="BD328" t="str">
            <v>WENDELL</v>
          </cell>
          <cell r="BI328">
            <v>0</v>
          </cell>
          <cell r="BL328">
            <v>0</v>
          </cell>
          <cell r="BM328">
            <v>0</v>
          </cell>
          <cell r="BO328">
            <v>0</v>
          </cell>
          <cell r="BQ328">
            <v>0</v>
          </cell>
          <cell r="BR328">
            <v>0</v>
          </cell>
          <cell r="BS328">
            <v>0</v>
          </cell>
          <cell r="BU328">
            <v>0</v>
          </cell>
          <cell r="BW328">
            <v>0</v>
          </cell>
        </row>
        <row r="329">
          <cell r="A329">
            <v>320</v>
          </cell>
          <cell r="B329">
            <v>320</v>
          </cell>
          <cell r="C329" t="str">
            <v>WENHAM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J329">
            <v>0</v>
          </cell>
          <cell r="K329"/>
          <cell r="L329">
            <v>0</v>
          </cell>
          <cell r="M329">
            <v>0</v>
          </cell>
          <cell r="O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V329">
            <v>0</v>
          </cell>
          <cell r="W329">
            <v>0</v>
          </cell>
          <cell r="X329">
            <v>320</v>
          </cell>
          <cell r="AN329">
            <v>320</v>
          </cell>
          <cell r="AO329">
            <v>320</v>
          </cell>
          <cell r="AP329" t="str">
            <v>WENHAM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C329">
            <v>320</v>
          </cell>
          <cell r="BD329" t="str">
            <v>WENHAM</v>
          </cell>
          <cell r="BI329">
            <v>0</v>
          </cell>
          <cell r="BL329">
            <v>0</v>
          </cell>
          <cell r="BM329">
            <v>0</v>
          </cell>
          <cell r="BO329">
            <v>0</v>
          </cell>
          <cell r="BQ329">
            <v>0</v>
          </cell>
          <cell r="BR329">
            <v>0</v>
          </cell>
          <cell r="BS329">
            <v>0</v>
          </cell>
          <cell r="BU329">
            <v>0</v>
          </cell>
          <cell r="BW329">
            <v>0</v>
          </cell>
        </row>
        <row r="330">
          <cell r="A330">
            <v>321</v>
          </cell>
          <cell r="B330">
            <v>328</v>
          </cell>
          <cell r="C330" t="str">
            <v>WESTBOROUGH</v>
          </cell>
          <cell r="D330">
            <v>10</v>
          </cell>
          <cell r="E330">
            <v>151920</v>
          </cell>
          <cell r="F330">
            <v>0</v>
          </cell>
          <cell r="G330">
            <v>8930</v>
          </cell>
          <cell r="H330">
            <v>160850</v>
          </cell>
          <cell r="J330">
            <v>12989.857242470071</v>
          </cell>
          <cell r="K330">
            <v>0.42550284547820694</v>
          </cell>
          <cell r="L330">
            <v>8930</v>
          </cell>
          <cell r="M330">
            <v>21919.857242470069</v>
          </cell>
          <cell r="O330">
            <v>138930.14275752992</v>
          </cell>
          <cell r="Q330">
            <v>0</v>
          </cell>
          <cell r="R330">
            <v>12989.857242470071</v>
          </cell>
          <cell r="S330">
            <v>8930</v>
          </cell>
          <cell r="T330">
            <v>21919.857242470069</v>
          </cell>
          <cell r="V330">
            <v>39458.25</v>
          </cell>
          <cell r="W330">
            <v>0</v>
          </cell>
          <cell r="X330">
            <v>321</v>
          </cell>
          <cell r="Y330">
            <v>10</v>
          </cell>
          <cell r="Z330">
            <v>0</v>
          </cell>
          <cell r="AA330">
            <v>0</v>
          </cell>
          <cell r="AB330">
            <v>151920</v>
          </cell>
          <cell r="AC330">
            <v>0</v>
          </cell>
          <cell r="AD330">
            <v>151920</v>
          </cell>
          <cell r="AE330">
            <v>0</v>
          </cell>
          <cell r="AF330">
            <v>8930</v>
          </cell>
          <cell r="AG330">
            <v>160850</v>
          </cell>
          <cell r="AH330">
            <v>0</v>
          </cell>
          <cell r="AJ330">
            <v>0</v>
          </cell>
          <cell r="AK330">
            <v>0</v>
          </cell>
          <cell r="AL330">
            <v>160850</v>
          </cell>
          <cell r="AN330">
            <v>321</v>
          </cell>
          <cell r="AO330">
            <v>328</v>
          </cell>
          <cell r="AP330" t="str">
            <v>WESTBOROUGH</v>
          </cell>
          <cell r="AQ330">
            <v>151920</v>
          </cell>
          <cell r="AR330">
            <v>136089</v>
          </cell>
          <cell r="AS330">
            <v>15831</v>
          </cell>
          <cell r="AT330">
            <v>10021.25</v>
          </cell>
          <cell r="AU330">
            <v>3673</v>
          </cell>
          <cell r="AV330">
            <v>948.25</v>
          </cell>
          <cell r="AW330">
            <v>54.75</v>
          </cell>
          <cell r="AX330">
            <v>0</v>
          </cell>
          <cell r="AY330">
            <v>0</v>
          </cell>
          <cell r="AZ330">
            <v>30528.25</v>
          </cell>
          <cell r="BA330">
            <v>12989.857242470071</v>
          </cell>
          <cell r="BC330">
            <v>321</v>
          </cell>
          <cell r="BD330" t="str">
            <v>WESTBOROUGH</v>
          </cell>
          <cell r="BI330">
            <v>0</v>
          </cell>
          <cell r="BL330">
            <v>0</v>
          </cell>
          <cell r="BM330">
            <v>0</v>
          </cell>
          <cell r="BO330">
            <v>0</v>
          </cell>
          <cell r="BQ330">
            <v>15831</v>
          </cell>
          <cell r="BR330">
            <v>15831</v>
          </cell>
          <cell r="BS330">
            <v>0</v>
          </cell>
          <cell r="BU330">
            <v>0</v>
          </cell>
          <cell r="BW330">
            <v>0</v>
          </cell>
        </row>
        <row r="331">
          <cell r="A331">
            <v>322</v>
          </cell>
          <cell r="B331">
            <v>321</v>
          </cell>
          <cell r="C331" t="str">
            <v>WEST BOYLSTON</v>
          </cell>
          <cell r="D331">
            <v>10</v>
          </cell>
          <cell r="E331">
            <v>143400</v>
          </cell>
          <cell r="F331">
            <v>0</v>
          </cell>
          <cell r="G331">
            <v>8930</v>
          </cell>
          <cell r="H331">
            <v>152330</v>
          </cell>
          <cell r="J331">
            <v>201.85110742515553</v>
          </cell>
          <cell r="K331">
            <v>6.1146156969262159E-3</v>
          </cell>
          <cell r="L331">
            <v>8930</v>
          </cell>
          <cell r="M331">
            <v>9131.8511074251546</v>
          </cell>
          <cell r="O331">
            <v>143198.14889257486</v>
          </cell>
          <cell r="Q331">
            <v>0</v>
          </cell>
          <cell r="R331">
            <v>201.85110742515553</v>
          </cell>
          <cell r="S331">
            <v>8930</v>
          </cell>
          <cell r="T331">
            <v>9131.8511074251546</v>
          </cell>
          <cell r="V331">
            <v>41941.25</v>
          </cell>
          <cell r="W331">
            <v>0</v>
          </cell>
          <cell r="X331">
            <v>322</v>
          </cell>
          <cell r="Y331">
            <v>10</v>
          </cell>
          <cell r="Z331">
            <v>0</v>
          </cell>
          <cell r="AA331">
            <v>0</v>
          </cell>
          <cell r="AB331">
            <v>143400</v>
          </cell>
          <cell r="AC331">
            <v>0</v>
          </cell>
          <cell r="AD331">
            <v>143400</v>
          </cell>
          <cell r="AE331">
            <v>0</v>
          </cell>
          <cell r="AF331">
            <v>8930</v>
          </cell>
          <cell r="AG331">
            <v>152330</v>
          </cell>
          <cell r="AH331">
            <v>0</v>
          </cell>
          <cell r="AJ331">
            <v>0</v>
          </cell>
          <cell r="AK331">
            <v>0</v>
          </cell>
          <cell r="AL331">
            <v>152330</v>
          </cell>
          <cell r="AN331">
            <v>322</v>
          </cell>
          <cell r="AO331">
            <v>321</v>
          </cell>
          <cell r="AP331" t="str">
            <v>WEST BOYLSTON</v>
          </cell>
          <cell r="AQ331">
            <v>143400</v>
          </cell>
          <cell r="AR331">
            <v>143154</v>
          </cell>
          <cell r="AS331">
            <v>246</v>
          </cell>
          <cell r="AT331">
            <v>0</v>
          </cell>
          <cell r="AU331">
            <v>0</v>
          </cell>
          <cell r="AV331">
            <v>6508.25</v>
          </cell>
          <cell r="AW331">
            <v>15541</v>
          </cell>
          <cell r="AX331">
            <v>10716</v>
          </cell>
          <cell r="AY331">
            <v>0</v>
          </cell>
          <cell r="AZ331">
            <v>33011.25</v>
          </cell>
          <cell r="BA331">
            <v>201.85110742515553</v>
          </cell>
          <cell r="BC331">
            <v>322</v>
          </cell>
          <cell r="BD331" t="str">
            <v>WEST BOYLSTON</v>
          </cell>
          <cell r="BI331">
            <v>0</v>
          </cell>
          <cell r="BL331">
            <v>0</v>
          </cell>
          <cell r="BM331">
            <v>0</v>
          </cell>
          <cell r="BO331">
            <v>0</v>
          </cell>
          <cell r="BQ331">
            <v>246</v>
          </cell>
          <cell r="BR331">
            <v>246</v>
          </cell>
          <cell r="BS331">
            <v>0</v>
          </cell>
          <cell r="BU331">
            <v>0</v>
          </cell>
          <cell r="BW331">
            <v>0</v>
          </cell>
        </row>
        <row r="332">
          <cell r="A332">
            <v>323</v>
          </cell>
          <cell r="B332">
            <v>322</v>
          </cell>
          <cell r="C332" t="str">
            <v>WEST BRIDGEWATER</v>
          </cell>
          <cell r="D332">
            <v>2</v>
          </cell>
          <cell r="E332">
            <v>35770</v>
          </cell>
          <cell r="F332">
            <v>0</v>
          </cell>
          <cell r="G332">
            <v>1786</v>
          </cell>
          <cell r="H332">
            <v>37556</v>
          </cell>
          <cell r="J332">
            <v>0</v>
          </cell>
          <cell r="K332">
            <v>0</v>
          </cell>
          <cell r="L332">
            <v>1786</v>
          </cell>
          <cell r="M332">
            <v>1786</v>
          </cell>
          <cell r="O332">
            <v>35770</v>
          </cell>
          <cell r="Q332">
            <v>0</v>
          </cell>
          <cell r="R332">
            <v>0</v>
          </cell>
          <cell r="S332">
            <v>1786</v>
          </cell>
          <cell r="T332">
            <v>1786</v>
          </cell>
          <cell r="V332">
            <v>11808.5</v>
          </cell>
          <cell r="W332">
            <v>0</v>
          </cell>
          <cell r="X332">
            <v>323</v>
          </cell>
          <cell r="Y332">
            <v>2</v>
          </cell>
          <cell r="Z332">
            <v>0</v>
          </cell>
          <cell r="AA332">
            <v>0</v>
          </cell>
          <cell r="AB332">
            <v>35770</v>
          </cell>
          <cell r="AC332">
            <v>0</v>
          </cell>
          <cell r="AD332">
            <v>35770</v>
          </cell>
          <cell r="AE332">
            <v>0</v>
          </cell>
          <cell r="AF332">
            <v>1786</v>
          </cell>
          <cell r="AG332">
            <v>37556</v>
          </cell>
          <cell r="AH332">
            <v>0</v>
          </cell>
          <cell r="AJ332">
            <v>0</v>
          </cell>
          <cell r="AK332">
            <v>0</v>
          </cell>
          <cell r="AL332">
            <v>37556</v>
          </cell>
          <cell r="AN332">
            <v>323</v>
          </cell>
          <cell r="AO332">
            <v>322</v>
          </cell>
          <cell r="AP332" t="str">
            <v>WEST BRIDGEWATER</v>
          </cell>
          <cell r="AQ332">
            <v>35770</v>
          </cell>
          <cell r="AR332">
            <v>50073</v>
          </cell>
          <cell r="AS332">
            <v>0</v>
          </cell>
          <cell r="AT332">
            <v>4617.75</v>
          </cell>
          <cell r="AU332">
            <v>5287</v>
          </cell>
          <cell r="AV332">
            <v>42.25</v>
          </cell>
          <cell r="AW332">
            <v>75.5</v>
          </cell>
          <cell r="AX332">
            <v>0</v>
          </cell>
          <cell r="AY332">
            <v>0</v>
          </cell>
          <cell r="AZ332">
            <v>10022.5</v>
          </cell>
          <cell r="BA332">
            <v>0</v>
          </cell>
          <cell r="BC332">
            <v>323</v>
          </cell>
          <cell r="BD332" t="str">
            <v>WEST BRIDGEWATER</v>
          </cell>
          <cell r="BI332">
            <v>0</v>
          </cell>
          <cell r="BL332">
            <v>0</v>
          </cell>
          <cell r="BM332">
            <v>0</v>
          </cell>
          <cell r="BO332">
            <v>0</v>
          </cell>
          <cell r="BQ332">
            <v>0</v>
          </cell>
          <cell r="BR332">
            <v>0</v>
          </cell>
          <cell r="BS332">
            <v>0</v>
          </cell>
          <cell r="BU332">
            <v>0</v>
          </cell>
          <cell r="BW332">
            <v>0</v>
          </cell>
        </row>
        <row r="333">
          <cell r="A333">
            <v>324</v>
          </cell>
          <cell r="B333">
            <v>323</v>
          </cell>
          <cell r="C333" t="str">
            <v>WEST BROOKFIELD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J333">
            <v>0</v>
          </cell>
          <cell r="K333"/>
          <cell r="L333">
            <v>0</v>
          </cell>
          <cell r="M333">
            <v>0</v>
          </cell>
          <cell r="O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V333">
            <v>0</v>
          </cell>
          <cell r="W333">
            <v>0</v>
          </cell>
          <cell r="X333">
            <v>324</v>
          </cell>
          <cell r="AN333">
            <v>324</v>
          </cell>
          <cell r="AO333">
            <v>323</v>
          </cell>
          <cell r="AP333" t="str">
            <v>WEST BROOKFIELD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C333">
            <v>324</v>
          </cell>
          <cell r="BD333" t="str">
            <v>WEST BROOKFIELD</v>
          </cell>
          <cell r="BI333">
            <v>0</v>
          </cell>
          <cell r="BL333">
            <v>0</v>
          </cell>
          <cell r="BM333">
            <v>0</v>
          </cell>
          <cell r="BO333">
            <v>0</v>
          </cell>
          <cell r="BQ333">
            <v>0</v>
          </cell>
          <cell r="BR333">
            <v>0</v>
          </cell>
          <cell r="BS333">
            <v>0</v>
          </cell>
          <cell r="BU333">
            <v>0</v>
          </cell>
          <cell r="BW333">
            <v>0</v>
          </cell>
        </row>
        <row r="334">
          <cell r="A334">
            <v>325</v>
          </cell>
          <cell r="B334">
            <v>329</v>
          </cell>
          <cell r="C334" t="str">
            <v>WESTFIELD</v>
          </cell>
          <cell r="D334">
            <v>86</v>
          </cell>
          <cell r="E334">
            <v>1094111</v>
          </cell>
          <cell r="F334">
            <v>0</v>
          </cell>
          <cell r="G334">
            <v>76798</v>
          </cell>
          <cell r="H334">
            <v>1170909</v>
          </cell>
          <cell r="J334">
            <v>761566.99712301453</v>
          </cell>
          <cell r="K334">
            <v>0.80690090917814283</v>
          </cell>
          <cell r="L334">
            <v>76798</v>
          </cell>
          <cell r="M334">
            <v>838364.99712301453</v>
          </cell>
          <cell r="O334">
            <v>332544.00287698547</v>
          </cell>
          <cell r="Q334">
            <v>0</v>
          </cell>
          <cell r="R334">
            <v>761566.99712301453</v>
          </cell>
          <cell r="S334">
            <v>76798</v>
          </cell>
          <cell r="T334">
            <v>838364.99712301453</v>
          </cell>
          <cell r="V334">
            <v>1020615.25</v>
          </cell>
          <cell r="W334">
            <v>0</v>
          </cell>
          <cell r="X334">
            <v>325</v>
          </cell>
          <cell r="Y334">
            <v>86</v>
          </cell>
          <cell r="Z334">
            <v>0</v>
          </cell>
          <cell r="AA334">
            <v>0</v>
          </cell>
          <cell r="AB334">
            <v>1094111</v>
          </cell>
          <cell r="AC334">
            <v>0</v>
          </cell>
          <cell r="AD334">
            <v>1094111</v>
          </cell>
          <cell r="AE334">
            <v>0</v>
          </cell>
          <cell r="AF334">
            <v>76798</v>
          </cell>
          <cell r="AG334">
            <v>1170909</v>
          </cell>
          <cell r="AH334">
            <v>0</v>
          </cell>
          <cell r="AJ334">
            <v>0</v>
          </cell>
          <cell r="AK334">
            <v>0</v>
          </cell>
          <cell r="AL334">
            <v>1170909</v>
          </cell>
          <cell r="AN334">
            <v>325</v>
          </cell>
          <cell r="AO334">
            <v>329</v>
          </cell>
          <cell r="AP334" t="str">
            <v>WESTFIELD</v>
          </cell>
          <cell r="AQ334">
            <v>1094111</v>
          </cell>
          <cell r="AR334">
            <v>165974</v>
          </cell>
          <cell r="AS334">
            <v>928137</v>
          </cell>
          <cell r="AT334">
            <v>0</v>
          </cell>
          <cell r="AU334">
            <v>0</v>
          </cell>
          <cell r="AV334">
            <v>1675.75</v>
          </cell>
          <cell r="AW334">
            <v>12762</v>
          </cell>
          <cell r="AX334">
            <v>1242.5</v>
          </cell>
          <cell r="AY334">
            <v>0</v>
          </cell>
          <cell r="AZ334">
            <v>943817.25</v>
          </cell>
          <cell r="BA334">
            <v>761566.99712301453</v>
          </cell>
          <cell r="BC334">
            <v>325</v>
          </cell>
          <cell r="BD334" t="str">
            <v>WESTFIELD</v>
          </cell>
          <cell r="BI334">
            <v>0</v>
          </cell>
          <cell r="BL334">
            <v>0</v>
          </cell>
          <cell r="BM334">
            <v>0</v>
          </cell>
          <cell r="BO334">
            <v>0</v>
          </cell>
          <cell r="BQ334">
            <v>928137</v>
          </cell>
          <cell r="BR334">
            <v>928137</v>
          </cell>
          <cell r="BS334">
            <v>0</v>
          </cell>
          <cell r="BU334">
            <v>0</v>
          </cell>
          <cell r="BW334">
            <v>0</v>
          </cell>
        </row>
        <row r="335">
          <cell r="A335">
            <v>326</v>
          </cell>
          <cell r="B335">
            <v>330</v>
          </cell>
          <cell r="C335" t="str">
            <v>WESTFORD</v>
          </cell>
          <cell r="D335">
            <v>14</v>
          </cell>
          <cell r="E335">
            <v>178708</v>
          </cell>
          <cell r="F335">
            <v>0</v>
          </cell>
          <cell r="G335">
            <v>12502</v>
          </cell>
          <cell r="H335">
            <v>191210</v>
          </cell>
          <cell r="J335">
            <v>0</v>
          </cell>
          <cell r="K335">
            <v>0</v>
          </cell>
          <cell r="L335">
            <v>12502</v>
          </cell>
          <cell r="M335">
            <v>12502</v>
          </cell>
          <cell r="O335">
            <v>178708</v>
          </cell>
          <cell r="Q335">
            <v>0</v>
          </cell>
          <cell r="R335">
            <v>0</v>
          </cell>
          <cell r="S335">
            <v>12502</v>
          </cell>
          <cell r="T335">
            <v>12502</v>
          </cell>
          <cell r="V335">
            <v>36305.75</v>
          </cell>
          <cell r="W335">
            <v>0</v>
          </cell>
          <cell r="X335">
            <v>326</v>
          </cell>
          <cell r="Y335">
            <v>14</v>
          </cell>
          <cell r="Z335">
            <v>0</v>
          </cell>
          <cell r="AA335">
            <v>0</v>
          </cell>
          <cell r="AB335">
            <v>178708</v>
          </cell>
          <cell r="AC335">
            <v>0</v>
          </cell>
          <cell r="AD335">
            <v>178708</v>
          </cell>
          <cell r="AE335">
            <v>0</v>
          </cell>
          <cell r="AF335">
            <v>12502</v>
          </cell>
          <cell r="AG335">
            <v>191210</v>
          </cell>
          <cell r="AH335">
            <v>0</v>
          </cell>
          <cell r="AJ335">
            <v>0</v>
          </cell>
          <cell r="AK335">
            <v>0</v>
          </cell>
          <cell r="AL335">
            <v>191210</v>
          </cell>
          <cell r="AN335">
            <v>326</v>
          </cell>
          <cell r="AO335">
            <v>330</v>
          </cell>
          <cell r="AP335" t="str">
            <v>WESTFORD</v>
          </cell>
          <cell r="AQ335">
            <v>178708</v>
          </cell>
          <cell r="AR335">
            <v>184842</v>
          </cell>
          <cell r="AS335">
            <v>0</v>
          </cell>
          <cell r="AT335">
            <v>12624</v>
          </cell>
          <cell r="AU335">
            <v>2692</v>
          </cell>
          <cell r="AV335">
            <v>0</v>
          </cell>
          <cell r="AW335">
            <v>3358.75</v>
          </cell>
          <cell r="AX335">
            <v>5129</v>
          </cell>
          <cell r="AY335">
            <v>0</v>
          </cell>
          <cell r="AZ335">
            <v>23803.75</v>
          </cell>
          <cell r="BA335">
            <v>0</v>
          </cell>
          <cell r="BC335">
            <v>326</v>
          </cell>
          <cell r="BD335" t="str">
            <v>WESTFORD</v>
          </cell>
          <cell r="BI335">
            <v>0</v>
          </cell>
          <cell r="BL335">
            <v>0</v>
          </cell>
          <cell r="BM335">
            <v>0</v>
          </cell>
          <cell r="BO335">
            <v>0</v>
          </cell>
          <cell r="BQ335">
            <v>0</v>
          </cell>
          <cell r="BR335">
            <v>0</v>
          </cell>
          <cell r="BS335">
            <v>0</v>
          </cell>
          <cell r="BU335">
            <v>0</v>
          </cell>
          <cell r="BW335">
            <v>0</v>
          </cell>
        </row>
        <row r="336">
          <cell r="A336">
            <v>327</v>
          </cell>
          <cell r="B336">
            <v>331</v>
          </cell>
          <cell r="C336" t="str">
            <v>WESTHAMPTON</v>
          </cell>
          <cell r="D336">
            <v>4</v>
          </cell>
          <cell r="E336">
            <v>63000</v>
          </cell>
          <cell r="F336">
            <v>0</v>
          </cell>
          <cell r="G336">
            <v>3572</v>
          </cell>
          <cell r="H336">
            <v>66572</v>
          </cell>
          <cell r="J336">
            <v>0</v>
          </cell>
          <cell r="K336">
            <v>0</v>
          </cell>
          <cell r="L336">
            <v>3572</v>
          </cell>
          <cell r="M336">
            <v>3572</v>
          </cell>
          <cell r="O336">
            <v>63000</v>
          </cell>
          <cell r="Q336">
            <v>0</v>
          </cell>
          <cell r="R336">
            <v>0</v>
          </cell>
          <cell r="S336">
            <v>3572</v>
          </cell>
          <cell r="T336">
            <v>3572</v>
          </cell>
          <cell r="V336">
            <v>16009</v>
          </cell>
          <cell r="W336">
            <v>0</v>
          </cell>
          <cell r="X336">
            <v>327</v>
          </cell>
          <cell r="Y336">
            <v>4</v>
          </cell>
          <cell r="Z336">
            <v>0</v>
          </cell>
          <cell r="AA336">
            <v>0</v>
          </cell>
          <cell r="AB336">
            <v>63000</v>
          </cell>
          <cell r="AC336">
            <v>0</v>
          </cell>
          <cell r="AD336">
            <v>63000</v>
          </cell>
          <cell r="AE336">
            <v>0</v>
          </cell>
          <cell r="AF336">
            <v>3572</v>
          </cell>
          <cell r="AG336">
            <v>66572</v>
          </cell>
          <cell r="AH336">
            <v>0</v>
          </cell>
          <cell r="AJ336">
            <v>0</v>
          </cell>
          <cell r="AK336">
            <v>0</v>
          </cell>
          <cell r="AL336">
            <v>66572</v>
          </cell>
          <cell r="AN336">
            <v>327</v>
          </cell>
          <cell r="AO336">
            <v>331</v>
          </cell>
          <cell r="AP336" t="str">
            <v>WESTHAMPTON</v>
          </cell>
          <cell r="AQ336">
            <v>63000</v>
          </cell>
          <cell r="AR336">
            <v>92388</v>
          </cell>
          <cell r="AS336">
            <v>0</v>
          </cell>
          <cell r="AT336">
            <v>938.75</v>
          </cell>
          <cell r="AU336">
            <v>0</v>
          </cell>
          <cell r="AV336">
            <v>5860.75</v>
          </cell>
          <cell r="AW336">
            <v>4641.75</v>
          </cell>
          <cell r="AX336">
            <v>995.75</v>
          </cell>
          <cell r="AY336">
            <v>0</v>
          </cell>
          <cell r="AZ336">
            <v>12437</v>
          </cell>
          <cell r="BA336">
            <v>0</v>
          </cell>
          <cell r="BC336">
            <v>327</v>
          </cell>
          <cell r="BD336" t="str">
            <v>WESTHAMPTON</v>
          </cell>
          <cell r="BI336">
            <v>0</v>
          </cell>
          <cell r="BL336">
            <v>0</v>
          </cell>
          <cell r="BM336">
            <v>0</v>
          </cell>
          <cell r="BO336">
            <v>0</v>
          </cell>
          <cell r="BQ336">
            <v>0</v>
          </cell>
          <cell r="BR336">
            <v>0</v>
          </cell>
          <cell r="BS336">
            <v>0</v>
          </cell>
          <cell r="BU336">
            <v>0</v>
          </cell>
          <cell r="BW336">
            <v>0</v>
          </cell>
        </row>
        <row r="337">
          <cell r="A337">
            <v>328</v>
          </cell>
          <cell r="B337">
            <v>332</v>
          </cell>
          <cell r="C337" t="str">
            <v>WESTMINSTER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J337">
            <v>0</v>
          </cell>
          <cell r="K337"/>
          <cell r="L337">
            <v>0</v>
          </cell>
          <cell r="M337">
            <v>0</v>
          </cell>
          <cell r="O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V337">
            <v>0</v>
          </cell>
          <cell r="W337">
            <v>0</v>
          </cell>
          <cell r="X337">
            <v>328</v>
          </cell>
          <cell r="AN337">
            <v>328</v>
          </cell>
          <cell r="AO337">
            <v>332</v>
          </cell>
          <cell r="AP337" t="str">
            <v>WESTMINSTER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C337">
            <v>328</v>
          </cell>
          <cell r="BD337" t="str">
            <v>WESTMINSTER</v>
          </cell>
          <cell r="BI337">
            <v>0</v>
          </cell>
          <cell r="BL337">
            <v>0</v>
          </cell>
          <cell r="BM337">
            <v>0</v>
          </cell>
          <cell r="BO337">
            <v>0</v>
          </cell>
          <cell r="BQ337">
            <v>0</v>
          </cell>
          <cell r="BR337">
            <v>0</v>
          </cell>
          <cell r="BS337">
            <v>0</v>
          </cell>
          <cell r="BU337">
            <v>0</v>
          </cell>
          <cell r="BW337">
            <v>0</v>
          </cell>
        </row>
        <row r="338">
          <cell r="A338">
            <v>329</v>
          </cell>
          <cell r="B338">
            <v>324</v>
          </cell>
          <cell r="C338" t="str">
            <v>WEST NEWBURY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J338">
            <v>0</v>
          </cell>
          <cell r="K338"/>
          <cell r="L338">
            <v>0</v>
          </cell>
          <cell r="M338">
            <v>0</v>
          </cell>
          <cell r="O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V338">
            <v>0</v>
          </cell>
          <cell r="W338">
            <v>0</v>
          </cell>
          <cell r="X338">
            <v>329</v>
          </cell>
          <cell r="AN338">
            <v>329</v>
          </cell>
          <cell r="AO338">
            <v>324</v>
          </cell>
          <cell r="AP338" t="str">
            <v>WEST NEWBURY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C338">
            <v>329</v>
          </cell>
          <cell r="BD338" t="str">
            <v>WEST NEWBURY</v>
          </cell>
          <cell r="BI338">
            <v>0</v>
          </cell>
          <cell r="BL338">
            <v>0</v>
          </cell>
          <cell r="BM338">
            <v>0</v>
          </cell>
          <cell r="BO338">
            <v>0</v>
          </cell>
          <cell r="BQ338">
            <v>0</v>
          </cell>
          <cell r="BR338">
            <v>0</v>
          </cell>
          <cell r="BS338">
            <v>0</v>
          </cell>
          <cell r="BU338">
            <v>0</v>
          </cell>
          <cell r="BW338">
            <v>0</v>
          </cell>
        </row>
        <row r="339">
          <cell r="A339">
            <v>330</v>
          </cell>
          <cell r="B339">
            <v>333</v>
          </cell>
          <cell r="C339" t="str">
            <v>WESTON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J339">
            <v>0</v>
          </cell>
          <cell r="K339"/>
          <cell r="L339">
            <v>0</v>
          </cell>
          <cell r="M339">
            <v>0</v>
          </cell>
          <cell r="O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V339">
            <v>0</v>
          </cell>
          <cell r="W339">
            <v>0</v>
          </cell>
          <cell r="X339">
            <v>330</v>
          </cell>
          <cell r="AN339">
            <v>330</v>
          </cell>
          <cell r="AO339">
            <v>333</v>
          </cell>
          <cell r="AP339" t="str">
            <v>WESTON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C339">
            <v>330</v>
          </cell>
          <cell r="BD339" t="str">
            <v>WESTON</v>
          </cell>
          <cell r="BI339">
            <v>0</v>
          </cell>
          <cell r="BL339">
            <v>0</v>
          </cell>
          <cell r="BM339">
            <v>0</v>
          </cell>
          <cell r="BO339">
            <v>0</v>
          </cell>
          <cell r="BQ339">
            <v>0</v>
          </cell>
          <cell r="BR339">
            <v>0</v>
          </cell>
          <cell r="BS339">
            <v>0</v>
          </cell>
          <cell r="BU339">
            <v>0</v>
          </cell>
          <cell r="BW339">
            <v>0</v>
          </cell>
        </row>
        <row r="340">
          <cell r="A340">
            <v>331</v>
          </cell>
          <cell r="B340">
            <v>334</v>
          </cell>
          <cell r="C340" t="str">
            <v>WESTPORT</v>
          </cell>
          <cell r="D340">
            <v>25</v>
          </cell>
          <cell r="E340">
            <v>400783</v>
          </cell>
          <cell r="F340">
            <v>0</v>
          </cell>
          <cell r="G340">
            <v>22325</v>
          </cell>
          <cell r="H340">
            <v>423108</v>
          </cell>
          <cell r="J340">
            <v>219381.79405173459</v>
          </cell>
          <cell r="K340">
            <v>0.72213225778618662</v>
          </cell>
          <cell r="L340">
            <v>22325</v>
          </cell>
          <cell r="M340">
            <v>241706.79405173459</v>
          </cell>
          <cell r="O340">
            <v>181401.20594826541</v>
          </cell>
          <cell r="Q340">
            <v>0</v>
          </cell>
          <cell r="R340">
            <v>219381.79405173459</v>
          </cell>
          <cell r="S340">
            <v>22325</v>
          </cell>
          <cell r="T340">
            <v>241706.79405173459</v>
          </cell>
          <cell r="V340">
            <v>326122.25</v>
          </cell>
          <cell r="W340">
            <v>0</v>
          </cell>
          <cell r="X340">
            <v>331</v>
          </cell>
          <cell r="Y340">
            <v>25</v>
          </cell>
          <cell r="Z340">
            <v>0</v>
          </cell>
          <cell r="AA340">
            <v>0</v>
          </cell>
          <cell r="AB340">
            <v>400783</v>
          </cell>
          <cell r="AC340">
            <v>0</v>
          </cell>
          <cell r="AD340">
            <v>400783</v>
          </cell>
          <cell r="AE340">
            <v>0</v>
          </cell>
          <cell r="AF340">
            <v>22325</v>
          </cell>
          <cell r="AG340">
            <v>423108</v>
          </cell>
          <cell r="AH340">
            <v>0</v>
          </cell>
          <cell r="AJ340">
            <v>0</v>
          </cell>
          <cell r="AK340">
            <v>0</v>
          </cell>
          <cell r="AL340">
            <v>423108</v>
          </cell>
          <cell r="AN340">
            <v>331</v>
          </cell>
          <cell r="AO340">
            <v>334</v>
          </cell>
          <cell r="AP340" t="str">
            <v>WESTPORT</v>
          </cell>
          <cell r="AQ340">
            <v>400783</v>
          </cell>
          <cell r="AR340">
            <v>133418</v>
          </cell>
          <cell r="AS340">
            <v>267365</v>
          </cell>
          <cell r="AT340">
            <v>0</v>
          </cell>
          <cell r="AU340">
            <v>32693</v>
          </cell>
          <cell r="AV340">
            <v>0</v>
          </cell>
          <cell r="AW340">
            <v>3739.25</v>
          </cell>
          <cell r="AX340">
            <v>0</v>
          </cell>
          <cell r="AY340">
            <v>0</v>
          </cell>
          <cell r="AZ340">
            <v>303797.25</v>
          </cell>
          <cell r="BA340">
            <v>219381.79405173459</v>
          </cell>
          <cell r="BC340">
            <v>331</v>
          </cell>
          <cell r="BD340" t="str">
            <v>WESTPORT</v>
          </cell>
          <cell r="BI340">
            <v>0</v>
          </cell>
          <cell r="BL340">
            <v>0</v>
          </cell>
          <cell r="BM340">
            <v>0</v>
          </cell>
          <cell r="BO340">
            <v>0</v>
          </cell>
          <cell r="BQ340">
            <v>267365</v>
          </cell>
          <cell r="BR340">
            <v>267365</v>
          </cell>
          <cell r="BS340">
            <v>0</v>
          </cell>
          <cell r="BU340">
            <v>0</v>
          </cell>
          <cell r="BW340">
            <v>0</v>
          </cell>
        </row>
        <row r="341">
          <cell r="A341">
            <v>332</v>
          </cell>
          <cell r="B341">
            <v>325</v>
          </cell>
          <cell r="C341" t="str">
            <v>WEST SPRINGFIELD</v>
          </cell>
          <cell r="D341">
            <v>86</v>
          </cell>
          <cell r="E341">
            <v>1078506</v>
          </cell>
          <cell r="F341">
            <v>0</v>
          </cell>
          <cell r="G341">
            <v>76798</v>
          </cell>
          <cell r="H341">
            <v>1155304</v>
          </cell>
          <cell r="J341">
            <v>335809.67692115571</v>
          </cell>
          <cell r="K341">
            <v>0.70480732097225285</v>
          </cell>
          <cell r="L341">
            <v>76798</v>
          </cell>
          <cell r="M341">
            <v>412607.67692115571</v>
          </cell>
          <cell r="O341">
            <v>742696.32307884423</v>
          </cell>
          <cell r="Q341">
            <v>0</v>
          </cell>
          <cell r="R341">
            <v>335809.67692115571</v>
          </cell>
          <cell r="S341">
            <v>76798</v>
          </cell>
          <cell r="T341">
            <v>412607.67692115571</v>
          </cell>
          <cell r="V341">
            <v>553254</v>
          </cell>
          <cell r="W341">
            <v>0</v>
          </cell>
          <cell r="X341">
            <v>332</v>
          </cell>
          <cell r="Y341">
            <v>86</v>
          </cell>
          <cell r="Z341">
            <v>0</v>
          </cell>
          <cell r="AA341">
            <v>0</v>
          </cell>
          <cell r="AB341">
            <v>1078506</v>
          </cell>
          <cell r="AC341">
            <v>0</v>
          </cell>
          <cell r="AD341">
            <v>1078506</v>
          </cell>
          <cell r="AE341">
            <v>0</v>
          </cell>
          <cell r="AF341">
            <v>76798</v>
          </cell>
          <cell r="AG341">
            <v>1155304</v>
          </cell>
          <cell r="AH341">
            <v>0</v>
          </cell>
          <cell r="AJ341">
            <v>0</v>
          </cell>
          <cell r="AK341">
            <v>0</v>
          </cell>
          <cell r="AL341">
            <v>1155304</v>
          </cell>
          <cell r="AN341">
            <v>332</v>
          </cell>
          <cell r="AO341">
            <v>325</v>
          </cell>
          <cell r="AP341" t="str">
            <v>WEST SPRINGFIELD</v>
          </cell>
          <cell r="AQ341">
            <v>1078506</v>
          </cell>
          <cell r="AR341">
            <v>669248</v>
          </cell>
          <cell r="AS341">
            <v>409258</v>
          </cell>
          <cell r="AT341">
            <v>0</v>
          </cell>
          <cell r="AU341">
            <v>0</v>
          </cell>
          <cell r="AV341">
            <v>67198</v>
          </cell>
          <cell r="AW341">
            <v>0</v>
          </cell>
          <cell r="AX341">
            <v>0</v>
          </cell>
          <cell r="AY341">
            <v>0</v>
          </cell>
          <cell r="AZ341">
            <v>476456</v>
          </cell>
          <cell r="BA341">
            <v>335809.67692115571</v>
          </cell>
          <cell r="BC341">
            <v>332</v>
          </cell>
          <cell r="BD341" t="str">
            <v>WEST SPRINGFIELD</v>
          </cell>
          <cell r="BI341">
            <v>0</v>
          </cell>
          <cell r="BL341">
            <v>0</v>
          </cell>
          <cell r="BM341">
            <v>0</v>
          </cell>
          <cell r="BO341">
            <v>0</v>
          </cell>
          <cell r="BQ341">
            <v>409258</v>
          </cell>
          <cell r="BR341">
            <v>409258</v>
          </cell>
          <cell r="BS341">
            <v>0</v>
          </cell>
          <cell r="BU341">
            <v>0</v>
          </cell>
          <cell r="BW341">
            <v>0</v>
          </cell>
        </row>
        <row r="342">
          <cell r="A342">
            <v>333</v>
          </cell>
          <cell r="B342">
            <v>326</v>
          </cell>
          <cell r="C342" t="str">
            <v>WEST STOCKBRIDGE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J342">
            <v>0</v>
          </cell>
          <cell r="K342"/>
          <cell r="L342">
            <v>0</v>
          </cell>
          <cell r="M342">
            <v>0</v>
          </cell>
          <cell r="O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V342">
            <v>0</v>
          </cell>
          <cell r="W342">
            <v>0</v>
          </cell>
          <cell r="X342">
            <v>333</v>
          </cell>
          <cell r="AN342">
            <v>333</v>
          </cell>
          <cell r="AO342">
            <v>326</v>
          </cell>
          <cell r="AP342" t="str">
            <v>WEST STOCKBRIDGE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C342">
            <v>333</v>
          </cell>
          <cell r="BD342" t="str">
            <v>WEST STOCKBRIDGE</v>
          </cell>
          <cell r="BI342">
            <v>0</v>
          </cell>
          <cell r="BL342">
            <v>0</v>
          </cell>
          <cell r="BM342">
            <v>0</v>
          </cell>
          <cell r="BO342">
            <v>0</v>
          </cell>
          <cell r="BQ342">
            <v>0</v>
          </cell>
          <cell r="BR342">
            <v>0</v>
          </cell>
          <cell r="BS342">
            <v>0</v>
          </cell>
          <cell r="BU342">
            <v>0</v>
          </cell>
          <cell r="BW342">
            <v>0</v>
          </cell>
        </row>
        <row r="343">
          <cell r="A343">
            <v>334</v>
          </cell>
          <cell r="B343">
            <v>327</v>
          </cell>
          <cell r="C343" t="str">
            <v>WEST TISBURY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J343">
            <v>0</v>
          </cell>
          <cell r="K343"/>
          <cell r="L343">
            <v>0</v>
          </cell>
          <cell r="M343">
            <v>0</v>
          </cell>
          <cell r="O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V343">
            <v>0</v>
          </cell>
          <cell r="W343">
            <v>0</v>
          </cell>
          <cell r="X343">
            <v>334</v>
          </cell>
          <cell r="AN343">
            <v>334</v>
          </cell>
          <cell r="AO343">
            <v>327</v>
          </cell>
          <cell r="AP343" t="str">
            <v>WEST TISBURY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C343">
            <v>334</v>
          </cell>
          <cell r="BD343" t="str">
            <v>WEST TISBURY</v>
          </cell>
          <cell r="BI343">
            <v>0</v>
          </cell>
          <cell r="BL343">
            <v>0</v>
          </cell>
          <cell r="BM343">
            <v>0</v>
          </cell>
          <cell r="BO343">
            <v>0</v>
          </cell>
          <cell r="BQ343">
            <v>0</v>
          </cell>
          <cell r="BR343">
            <v>0</v>
          </cell>
          <cell r="BS343">
            <v>0</v>
          </cell>
          <cell r="BU343">
            <v>0</v>
          </cell>
          <cell r="BW343">
            <v>0</v>
          </cell>
        </row>
        <row r="344">
          <cell r="A344">
            <v>335</v>
          </cell>
          <cell r="B344">
            <v>335</v>
          </cell>
          <cell r="C344" t="str">
            <v>WESTWOOD</v>
          </cell>
          <cell r="D344">
            <v>1</v>
          </cell>
          <cell r="E344">
            <v>18159</v>
          </cell>
          <cell r="F344">
            <v>0</v>
          </cell>
          <cell r="G344">
            <v>893</v>
          </cell>
          <cell r="H344">
            <v>19052</v>
          </cell>
          <cell r="J344">
            <v>1417.0604167611527</v>
          </cell>
          <cell r="K344">
            <v>0.14293888959890583</v>
          </cell>
          <cell r="L344">
            <v>893</v>
          </cell>
          <cell r="M344">
            <v>2310.0604167611527</v>
          </cell>
          <cell r="O344">
            <v>16741.939583238847</v>
          </cell>
          <cell r="Q344">
            <v>0</v>
          </cell>
          <cell r="R344">
            <v>1417.0604167611527</v>
          </cell>
          <cell r="S344">
            <v>893</v>
          </cell>
          <cell r="T344">
            <v>2310.0604167611527</v>
          </cell>
          <cell r="V344">
            <v>10806.75</v>
          </cell>
          <cell r="W344">
            <v>0</v>
          </cell>
          <cell r="X344">
            <v>335</v>
          </cell>
          <cell r="Y344">
            <v>1</v>
          </cell>
          <cell r="Z344">
            <v>0</v>
          </cell>
          <cell r="AA344">
            <v>0</v>
          </cell>
          <cell r="AB344">
            <v>18159</v>
          </cell>
          <cell r="AC344">
            <v>0</v>
          </cell>
          <cell r="AD344">
            <v>18159</v>
          </cell>
          <cell r="AE344">
            <v>0</v>
          </cell>
          <cell r="AF344">
            <v>893</v>
          </cell>
          <cell r="AG344">
            <v>19052</v>
          </cell>
          <cell r="AH344">
            <v>0</v>
          </cell>
          <cell r="AJ344">
            <v>0</v>
          </cell>
          <cell r="AK344">
            <v>0</v>
          </cell>
          <cell r="AL344">
            <v>19052</v>
          </cell>
          <cell r="AN344">
            <v>335</v>
          </cell>
          <cell r="AO344">
            <v>335</v>
          </cell>
          <cell r="AP344" t="str">
            <v>WESTWOOD</v>
          </cell>
          <cell r="AQ344">
            <v>18159</v>
          </cell>
          <cell r="AR344">
            <v>16432</v>
          </cell>
          <cell r="AS344">
            <v>1727</v>
          </cell>
          <cell r="AT344">
            <v>0</v>
          </cell>
          <cell r="AU344">
            <v>7830</v>
          </cell>
          <cell r="AV344">
            <v>0</v>
          </cell>
          <cell r="AW344">
            <v>237.75</v>
          </cell>
          <cell r="AX344">
            <v>119</v>
          </cell>
          <cell r="AY344">
            <v>0</v>
          </cell>
          <cell r="AZ344">
            <v>9913.75</v>
          </cell>
          <cell r="BA344">
            <v>1417.0604167611527</v>
          </cell>
          <cell r="BC344">
            <v>335</v>
          </cell>
          <cell r="BD344" t="str">
            <v>WESTWOOD</v>
          </cell>
          <cell r="BI344">
            <v>0</v>
          </cell>
          <cell r="BL344">
            <v>0</v>
          </cell>
          <cell r="BM344">
            <v>0</v>
          </cell>
          <cell r="BO344">
            <v>0</v>
          </cell>
          <cell r="BQ344">
            <v>1727</v>
          </cell>
          <cell r="BR344">
            <v>1727</v>
          </cell>
          <cell r="BS344">
            <v>0</v>
          </cell>
          <cell r="BU344">
            <v>0</v>
          </cell>
          <cell r="BW344">
            <v>0</v>
          </cell>
        </row>
        <row r="345">
          <cell r="A345">
            <v>336</v>
          </cell>
          <cell r="B345">
            <v>336</v>
          </cell>
          <cell r="C345" t="str">
            <v>WEYMOUTH</v>
          </cell>
          <cell r="D345">
            <v>265</v>
          </cell>
          <cell r="E345">
            <v>3258674</v>
          </cell>
          <cell r="F345">
            <v>0</v>
          </cell>
          <cell r="G345">
            <v>236645</v>
          </cell>
          <cell r="H345">
            <v>3495319</v>
          </cell>
          <cell r="J345">
            <v>371983.69286402321</v>
          </cell>
          <cell r="K345">
            <v>0.3827212238397657</v>
          </cell>
          <cell r="L345">
            <v>236645</v>
          </cell>
          <cell r="M345">
            <v>608628.69286402315</v>
          </cell>
          <cell r="O345">
            <v>2886690.3071359769</v>
          </cell>
          <cell r="Q345">
            <v>0</v>
          </cell>
          <cell r="R345">
            <v>371983.69286402321</v>
          </cell>
          <cell r="S345">
            <v>236645</v>
          </cell>
          <cell r="T345">
            <v>608628.69286402315</v>
          </cell>
          <cell r="V345">
            <v>1208589.25</v>
          </cell>
          <cell r="W345">
            <v>0</v>
          </cell>
          <cell r="X345">
            <v>336</v>
          </cell>
          <cell r="Y345">
            <v>265</v>
          </cell>
          <cell r="Z345">
            <v>0</v>
          </cell>
          <cell r="AA345">
            <v>0</v>
          </cell>
          <cell r="AB345">
            <v>3258674</v>
          </cell>
          <cell r="AC345">
            <v>0</v>
          </cell>
          <cell r="AD345">
            <v>3258674</v>
          </cell>
          <cell r="AE345">
            <v>0</v>
          </cell>
          <cell r="AF345">
            <v>236645</v>
          </cell>
          <cell r="AG345">
            <v>3495319</v>
          </cell>
          <cell r="AH345">
            <v>0</v>
          </cell>
          <cell r="AJ345">
            <v>0</v>
          </cell>
          <cell r="AK345">
            <v>0</v>
          </cell>
          <cell r="AL345">
            <v>3495319</v>
          </cell>
          <cell r="AN345">
            <v>336</v>
          </cell>
          <cell r="AO345">
            <v>336</v>
          </cell>
          <cell r="AP345" t="str">
            <v>WEYMOUTH</v>
          </cell>
          <cell r="AQ345">
            <v>3258674</v>
          </cell>
          <cell r="AR345">
            <v>2805330</v>
          </cell>
          <cell r="AS345">
            <v>453344</v>
          </cell>
          <cell r="AT345">
            <v>232224</v>
          </cell>
          <cell r="AU345">
            <v>170514</v>
          </cell>
          <cell r="AV345">
            <v>36039.5</v>
          </cell>
          <cell r="AW345">
            <v>43041.25</v>
          </cell>
          <cell r="AX345">
            <v>36781.5</v>
          </cell>
          <cell r="AY345">
            <v>0</v>
          </cell>
          <cell r="AZ345">
            <v>971944.25</v>
          </cell>
          <cell r="BA345">
            <v>371983.69286402321</v>
          </cell>
          <cell r="BC345">
            <v>336</v>
          </cell>
          <cell r="BD345" t="str">
            <v>WEYMOUTH</v>
          </cell>
          <cell r="BI345">
            <v>0</v>
          </cell>
          <cell r="BL345">
            <v>0</v>
          </cell>
          <cell r="BM345">
            <v>0</v>
          </cell>
          <cell r="BO345">
            <v>0</v>
          </cell>
          <cell r="BQ345">
            <v>453344</v>
          </cell>
          <cell r="BR345">
            <v>453344</v>
          </cell>
          <cell r="BS345">
            <v>0</v>
          </cell>
          <cell r="BU345">
            <v>0</v>
          </cell>
          <cell r="BW345">
            <v>0</v>
          </cell>
        </row>
        <row r="346">
          <cell r="A346">
            <v>337</v>
          </cell>
          <cell r="B346">
            <v>337</v>
          </cell>
          <cell r="C346" t="str">
            <v>WHATELY</v>
          </cell>
          <cell r="D346">
            <v>2</v>
          </cell>
          <cell r="E346">
            <v>57346</v>
          </cell>
          <cell r="F346">
            <v>0</v>
          </cell>
          <cell r="G346">
            <v>1786</v>
          </cell>
          <cell r="H346">
            <v>59132</v>
          </cell>
          <cell r="J346">
            <v>31517.491411819712</v>
          </cell>
          <cell r="K346">
            <v>0.75296219150030375</v>
          </cell>
          <cell r="L346">
            <v>1786</v>
          </cell>
          <cell r="M346">
            <v>33303.491411819712</v>
          </cell>
          <cell r="O346">
            <v>25828.508588180288</v>
          </cell>
          <cell r="Q346">
            <v>0</v>
          </cell>
          <cell r="R346">
            <v>31517.491411819712</v>
          </cell>
          <cell r="S346">
            <v>1786</v>
          </cell>
          <cell r="T346">
            <v>33303.491411819712</v>
          </cell>
          <cell r="V346">
            <v>43644</v>
          </cell>
          <cell r="W346">
            <v>0</v>
          </cell>
          <cell r="X346">
            <v>337</v>
          </cell>
          <cell r="Y346">
            <v>2</v>
          </cell>
          <cell r="Z346">
            <v>0</v>
          </cell>
          <cell r="AA346">
            <v>0</v>
          </cell>
          <cell r="AB346">
            <v>57346</v>
          </cell>
          <cell r="AC346">
            <v>0</v>
          </cell>
          <cell r="AD346">
            <v>57346</v>
          </cell>
          <cell r="AE346">
            <v>0</v>
          </cell>
          <cell r="AF346">
            <v>1786</v>
          </cell>
          <cell r="AG346">
            <v>59132</v>
          </cell>
          <cell r="AH346">
            <v>0</v>
          </cell>
          <cell r="AJ346">
            <v>0</v>
          </cell>
          <cell r="AK346">
            <v>0</v>
          </cell>
          <cell r="AL346">
            <v>59132</v>
          </cell>
          <cell r="AN346">
            <v>337</v>
          </cell>
          <cell r="AO346">
            <v>337</v>
          </cell>
          <cell r="AP346" t="str">
            <v>WHATELY</v>
          </cell>
          <cell r="AQ346">
            <v>57346</v>
          </cell>
          <cell r="AR346">
            <v>18935</v>
          </cell>
          <cell r="AS346">
            <v>38411</v>
          </cell>
          <cell r="AT346">
            <v>0</v>
          </cell>
          <cell r="AU346">
            <v>1453</v>
          </cell>
          <cell r="AV346">
            <v>401</v>
          </cell>
          <cell r="AW346">
            <v>0</v>
          </cell>
          <cell r="AX346">
            <v>1593</v>
          </cell>
          <cell r="AY346">
            <v>0</v>
          </cell>
          <cell r="AZ346">
            <v>41858</v>
          </cell>
          <cell r="BA346">
            <v>31517.491411819712</v>
          </cell>
          <cell r="BC346">
            <v>337</v>
          </cell>
          <cell r="BD346" t="str">
            <v>WHATELY</v>
          </cell>
          <cell r="BI346">
            <v>0</v>
          </cell>
          <cell r="BL346">
            <v>0</v>
          </cell>
          <cell r="BM346">
            <v>0</v>
          </cell>
          <cell r="BO346">
            <v>0</v>
          </cell>
          <cell r="BQ346">
            <v>38411</v>
          </cell>
          <cell r="BR346">
            <v>38411</v>
          </cell>
          <cell r="BS346">
            <v>0</v>
          </cell>
          <cell r="BU346">
            <v>0</v>
          </cell>
          <cell r="BW346">
            <v>0</v>
          </cell>
        </row>
        <row r="347">
          <cell r="A347">
            <v>338</v>
          </cell>
          <cell r="B347">
            <v>338</v>
          </cell>
          <cell r="C347" t="str">
            <v>WHITMAN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J347">
            <v>0</v>
          </cell>
          <cell r="K347"/>
          <cell r="L347">
            <v>0</v>
          </cell>
          <cell r="M347">
            <v>0</v>
          </cell>
          <cell r="O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V347">
            <v>0</v>
          </cell>
          <cell r="W347">
            <v>0</v>
          </cell>
          <cell r="X347">
            <v>338</v>
          </cell>
          <cell r="AN347">
            <v>338</v>
          </cell>
          <cell r="AO347">
            <v>338</v>
          </cell>
          <cell r="AP347" t="str">
            <v>WHITMAN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C347">
            <v>338</v>
          </cell>
          <cell r="BD347" t="str">
            <v>WHITMAN</v>
          </cell>
          <cell r="BI347">
            <v>0</v>
          </cell>
          <cell r="BL347">
            <v>0</v>
          </cell>
          <cell r="BM347">
            <v>0</v>
          </cell>
          <cell r="BO347">
            <v>0</v>
          </cell>
          <cell r="BQ347">
            <v>0</v>
          </cell>
          <cell r="BR347">
            <v>0</v>
          </cell>
          <cell r="BS347">
            <v>0</v>
          </cell>
          <cell r="BU347">
            <v>0</v>
          </cell>
          <cell r="BW347">
            <v>0</v>
          </cell>
        </row>
        <row r="348">
          <cell r="A348">
            <v>339</v>
          </cell>
          <cell r="B348">
            <v>339</v>
          </cell>
          <cell r="C348" t="str">
            <v>WILBRAHAM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J348">
            <v>0</v>
          </cell>
          <cell r="K348"/>
          <cell r="L348">
            <v>0</v>
          </cell>
          <cell r="M348">
            <v>0</v>
          </cell>
          <cell r="O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V348">
            <v>0</v>
          </cell>
          <cell r="W348">
            <v>0</v>
          </cell>
          <cell r="X348">
            <v>339</v>
          </cell>
          <cell r="AN348">
            <v>339</v>
          </cell>
          <cell r="AO348">
            <v>339</v>
          </cell>
          <cell r="AP348" t="str">
            <v>WILBRAHAM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C348">
            <v>339</v>
          </cell>
          <cell r="BD348" t="str">
            <v>WILBRAHAM</v>
          </cell>
          <cell r="BI348">
            <v>0</v>
          </cell>
          <cell r="BL348">
            <v>0</v>
          </cell>
          <cell r="BM348">
            <v>0</v>
          </cell>
          <cell r="BO348">
            <v>0</v>
          </cell>
          <cell r="BQ348">
            <v>0</v>
          </cell>
          <cell r="BR348">
            <v>0</v>
          </cell>
          <cell r="BS348">
            <v>0</v>
          </cell>
          <cell r="BU348">
            <v>0</v>
          </cell>
          <cell r="BW348">
            <v>0</v>
          </cell>
        </row>
        <row r="349">
          <cell r="A349">
            <v>340</v>
          </cell>
          <cell r="B349">
            <v>340</v>
          </cell>
          <cell r="C349" t="str">
            <v>WILLIAMSBURG</v>
          </cell>
          <cell r="D349">
            <v>16</v>
          </cell>
          <cell r="E349">
            <v>251691</v>
          </cell>
          <cell r="F349">
            <v>0</v>
          </cell>
          <cell r="G349">
            <v>14288</v>
          </cell>
          <cell r="H349">
            <v>265979</v>
          </cell>
          <cell r="J349">
            <v>32474.23283969667</v>
          </cell>
          <cell r="K349">
            <v>0.54797271191219865</v>
          </cell>
          <cell r="L349">
            <v>14288</v>
          </cell>
          <cell r="M349">
            <v>46762.23283969667</v>
          </cell>
          <cell r="O349">
            <v>219216.76716030334</v>
          </cell>
          <cell r="Q349">
            <v>0</v>
          </cell>
          <cell r="R349">
            <v>32474.23283969667</v>
          </cell>
          <cell r="S349">
            <v>14288</v>
          </cell>
          <cell r="T349">
            <v>46762.23283969667</v>
          </cell>
          <cell r="V349">
            <v>73550.5</v>
          </cell>
          <cell r="W349">
            <v>0</v>
          </cell>
          <cell r="X349">
            <v>340</v>
          </cell>
          <cell r="Y349">
            <v>16</v>
          </cell>
          <cell r="Z349">
            <v>0</v>
          </cell>
          <cell r="AA349">
            <v>0</v>
          </cell>
          <cell r="AB349">
            <v>251691</v>
          </cell>
          <cell r="AC349">
            <v>0</v>
          </cell>
          <cell r="AD349">
            <v>251691</v>
          </cell>
          <cell r="AE349">
            <v>0</v>
          </cell>
          <cell r="AF349">
            <v>14288</v>
          </cell>
          <cell r="AG349">
            <v>265979</v>
          </cell>
          <cell r="AH349">
            <v>0</v>
          </cell>
          <cell r="AJ349">
            <v>0</v>
          </cell>
          <cell r="AK349">
            <v>0</v>
          </cell>
          <cell r="AL349">
            <v>265979</v>
          </cell>
          <cell r="AN349">
            <v>340</v>
          </cell>
          <cell r="AO349">
            <v>340</v>
          </cell>
          <cell r="AP349" t="str">
            <v>WILLIAMSBURG</v>
          </cell>
          <cell r="AQ349">
            <v>251691</v>
          </cell>
          <cell r="AR349">
            <v>212114</v>
          </cell>
          <cell r="AS349">
            <v>39577</v>
          </cell>
          <cell r="AT349">
            <v>0</v>
          </cell>
          <cell r="AU349">
            <v>4153</v>
          </cell>
          <cell r="AV349">
            <v>724.5</v>
          </cell>
          <cell r="AW349">
            <v>13058.75</v>
          </cell>
          <cell r="AX349">
            <v>1749.25</v>
          </cell>
          <cell r="AY349">
            <v>0</v>
          </cell>
          <cell r="AZ349">
            <v>59262.5</v>
          </cell>
          <cell r="BA349">
            <v>32474.23283969667</v>
          </cell>
          <cell r="BC349">
            <v>340</v>
          </cell>
          <cell r="BD349" t="str">
            <v>WILLIAMSBURG</v>
          </cell>
          <cell r="BI349">
            <v>0</v>
          </cell>
          <cell r="BL349">
            <v>0</v>
          </cell>
          <cell r="BM349">
            <v>0</v>
          </cell>
          <cell r="BO349">
            <v>0</v>
          </cell>
          <cell r="BQ349">
            <v>39577</v>
          </cell>
          <cell r="BR349">
            <v>39577</v>
          </cell>
          <cell r="BS349">
            <v>0</v>
          </cell>
          <cell r="BU349">
            <v>0</v>
          </cell>
          <cell r="BW349">
            <v>0</v>
          </cell>
        </row>
        <row r="350">
          <cell r="A350">
            <v>341</v>
          </cell>
          <cell r="B350">
            <v>341</v>
          </cell>
          <cell r="C350" t="str">
            <v>WILLIAMSTOWN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O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V350">
            <v>14162.25</v>
          </cell>
          <cell r="W350">
            <v>0</v>
          </cell>
          <cell r="X350">
            <v>341</v>
          </cell>
          <cell r="AN350">
            <v>341</v>
          </cell>
          <cell r="AO350">
            <v>341</v>
          </cell>
          <cell r="AP350" t="str">
            <v>WILLIAMSTOWN</v>
          </cell>
          <cell r="AQ350">
            <v>0</v>
          </cell>
          <cell r="AR350">
            <v>12510</v>
          </cell>
          <cell r="AS350">
            <v>0</v>
          </cell>
          <cell r="AT350">
            <v>0</v>
          </cell>
          <cell r="AU350">
            <v>3616</v>
          </cell>
          <cell r="AV350">
            <v>0</v>
          </cell>
          <cell r="AW350">
            <v>10546.25</v>
          </cell>
          <cell r="AX350">
            <v>0</v>
          </cell>
          <cell r="AY350">
            <v>0</v>
          </cell>
          <cell r="AZ350">
            <v>14162.25</v>
          </cell>
          <cell r="BA350">
            <v>0</v>
          </cell>
          <cell r="BC350">
            <v>341</v>
          </cell>
          <cell r="BD350" t="str">
            <v>WILLIAMSTOWN</v>
          </cell>
          <cell r="BI350">
            <v>0</v>
          </cell>
          <cell r="BL350">
            <v>0</v>
          </cell>
          <cell r="BM350">
            <v>0</v>
          </cell>
          <cell r="BO350">
            <v>0</v>
          </cell>
          <cell r="BQ350">
            <v>0</v>
          </cell>
          <cell r="BR350">
            <v>0</v>
          </cell>
          <cell r="BS350">
            <v>0</v>
          </cell>
          <cell r="BU350">
            <v>0</v>
          </cell>
          <cell r="BW350">
            <v>0</v>
          </cell>
        </row>
        <row r="351">
          <cell r="A351">
            <v>342</v>
          </cell>
          <cell r="B351">
            <v>342</v>
          </cell>
          <cell r="C351" t="str">
            <v>WILMINGTON</v>
          </cell>
          <cell r="D351">
            <v>6</v>
          </cell>
          <cell r="E351">
            <v>87706</v>
          </cell>
          <cell r="F351">
            <v>0</v>
          </cell>
          <cell r="G351">
            <v>5358</v>
          </cell>
          <cell r="H351">
            <v>93064</v>
          </cell>
          <cell r="J351">
            <v>11318.43160903494</v>
          </cell>
          <cell r="K351">
            <v>0.6028218105287374</v>
          </cell>
          <cell r="L351">
            <v>5358</v>
          </cell>
          <cell r="M351">
            <v>16676.431609034938</v>
          </cell>
          <cell r="O351">
            <v>76387.568390965054</v>
          </cell>
          <cell r="Q351">
            <v>0</v>
          </cell>
          <cell r="R351">
            <v>11318.43160903494</v>
          </cell>
          <cell r="S351">
            <v>5358</v>
          </cell>
          <cell r="T351">
            <v>16676.431609034938</v>
          </cell>
          <cell r="V351">
            <v>24133.75</v>
          </cell>
          <cell r="W351">
            <v>0</v>
          </cell>
          <cell r="X351">
            <v>342</v>
          </cell>
          <cell r="Y351">
            <v>6</v>
          </cell>
          <cell r="Z351">
            <v>0</v>
          </cell>
          <cell r="AA351">
            <v>0</v>
          </cell>
          <cell r="AB351">
            <v>87706</v>
          </cell>
          <cell r="AC351">
            <v>0</v>
          </cell>
          <cell r="AD351">
            <v>87706</v>
          </cell>
          <cell r="AE351">
            <v>0</v>
          </cell>
          <cell r="AF351">
            <v>5358</v>
          </cell>
          <cell r="AG351">
            <v>93064</v>
          </cell>
          <cell r="AH351">
            <v>0</v>
          </cell>
          <cell r="AJ351">
            <v>0</v>
          </cell>
          <cell r="AK351">
            <v>0</v>
          </cell>
          <cell r="AL351">
            <v>93064</v>
          </cell>
          <cell r="AN351">
            <v>342</v>
          </cell>
          <cell r="AO351">
            <v>342</v>
          </cell>
          <cell r="AP351" t="str">
            <v>WILMINGTON</v>
          </cell>
          <cell r="AQ351">
            <v>87706</v>
          </cell>
          <cell r="AR351">
            <v>73912</v>
          </cell>
          <cell r="AS351">
            <v>13794</v>
          </cell>
          <cell r="AT351">
            <v>623.5</v>
          </cell>
          <cell r="AU351">
            <v>0</v>
          </cell>
          <cell r="AV351">
            <v>0</v>
          </cell>
          <cell r="AW351">
            <v>4358.25</v>
          </cell>
          <cell r="AX351">
            <v>0</v>
          </cell>
          <cell r="AY351">
            <v>0</v>
          </cell>
          <cell r="AZ351">
            <v>18775.75</v>
          </cell>
          <cell r="BA351">
            <v>11318.43160903494</v>
          </cell>
          <cell r="BC351">
            <v>342</v>
          </cell>
          <cell r="BD351" t="str">
            <v>WILMINGTON</v>
          </cell>
          <cell r="BI351">
            <v>0</v>
          </cell>
          <cell r="BL351">
            <v>0</v>
          </cell>
          <cell r="BM351">
            <v>0</v>
          </cell>
          <cell r="BO351">
            <v>0</v>
          </cell>
          <cell r="BQ351">
            <v>13794</v>
          </cell>
          <cell r="BR351">
            <v>13794</v>
          </cell>
          <cell r="BS351">
            <v>0</v>
          </cell>
          <cell r="BU351">
            <v>0</v>
          </cell>
          <cell r="BW351">
            <v>0</v>
          </cell>
        </row>
        <row r="352">
          <cell r="A352">
            <v>343</v>
          </cell>
          <cell r="B352">
            <v>343</v>
          </cell>
          <cell r="C352" t="str">
            <v>WINCHENDON</v>
          </cell>
          <cell r="D352">
            <v>30</v>
          </cell>
          <cell r="E352">
            <v>350550</v>
          </cell>
          <cell r="F352">
            <v>0</v>
          </cell>
          <cell r="G352">
            <v>26790</v>
          </cell>
          <cell r="H352">
            <v>377340</v>
          </cell>
          <cell r="J352">
            <v>6178.6131663065898</v>
          </cell>
          <cell r="K352">
            <v>7.2493408028940401E-2</v>
          </cell>
          <cell r="L352">
            <v>26790</v>
          </cell>
          <cell r="M352">
            <v>32968.61316630659</v>
          </cell>
          <cell r="O352">
            <v>344371.38683369342</v>
          </cell>
          <cell r="Q352">
            <v>0</v>
          </cell>
          <cell r="R352">
            <v>6178.6131663065898</v>
          </cell>
          <cell r="S352">
            <v>26790</v>
          </cell>
          <cell r="T352">
            <v>32968.61316630659</v>
          </cell>
          <cell r="V352">
            <v>112020</v>
          </cell>
          <cell r="W352">
            <v>0</v>
          </cell>
          <cell r="X352">
            <v>343</v>
          </cell>
          <cell r="Y352">
            <v>30</v>
          </cell>
          <cell r="Z352">
            <v>0</v>
          </cell>
          <cell r="AA352">
            <v>0</v>
          </cell>
          <cell r="AB352">
            <v>350550</v>
          </cell>
          <cell r="AC352">
            <v>0</v>
          </cell>
          <cell r="AD352">
            <v>350550</v>
          </cell>
          <cell r="AE352">
            <v>0</v>
          </cell>
          <cell r="AF352">
            <v>26790</v>
          </cell>
          <cell r="AG352">
            <v>377340</v>
          </cell>
          <cell r="AH352">
            <v>0</v>
          </cell>
          <cell r="AJ352">
            <v>0</v>
          </cell>
          <cell r="AK352">
            <v>0</v>
          </cell>
          <cell r="AL352">
            <v>377340</v>
          </cell>
          <cell r="AN352">
            <v>343</v>
          </cell>
          <cell r="AO352">
            <v>343</v>
          </cell>
          <cell r="AP352" t="str">
            <v>WINCHENDON</v>
          </cell>
          <cell r="AQ352">
            <v>350550</v>
          </cell>
          <cell r="AR352">
            <v>343020</v>
          </cell>
          <cell r="AS352">
            <v>7530</v>
          </cell>
          <cell r="AT352">
            <v>0</v>
          </cell>
          <cell r="AU352">
            <v>0</v>
          </cell>
          <cell r="AV352">
            <v>34382.5</v>
          </cell>
          <cell r="AW352">
            <v>24472.5</v>
          </cell>
          <cell r="AX352">
            <v>18845</v>
          </cell>
          <cell r="AY352">
            <v>0</v>
          </cell>
          <cell r="AZ352">
            <v>85230</v>
          </cell>
          <cell r="BA352">
            <v>6178.6131663065898</v>
          </cell>
          <cell r="BC352">
            <v>343</v>
          </cell>
          <cell r="BD352" t="str">
            <v>WINCHENDON</v>
          </cell>
          <cell r="BI352">
            <v>0</v>
          </cell>
          <cell r="BL352">
            <v>0</v>
          </cell>
          <cell r="BM352">
            <v>0</v>
          </cell>
          <cell r="BO352">
            <v>0</v>
          </cell>
          <cell r="BQ352">
            <v>7530</v>
          </cell>
          <cell r="BR352">
            <v>7530</v>
          </cell>
          <cell r="BS352">
            <v>0</v>
          </cell>
          <cell r="BU352">
            <v>0</v>
          </cell>
          <cell r="BW352">
            <v>0</v>
          </cell>
        </row>
        <row r="353">
          <cell r="A353">
            <v>344</v>
          </cell>
          <cell r="B353">
            <v>344</v>
          </cell>
          <cell r="C353" t="str">
            <v>WINCHESTER</v>
          </cell>
          <cell r="D353">
            <v>4</v>
          </cell>
          <cell r="E353">
            <v>48056</v>
          </cell>
          <cell r="F353">
            <v>0</v>
          </cell>
          <cell r="G353">
            <v>3572</v>
          </cell>
          <cell r="H353">
            <v>51628</v>
          </cell>
          <cell r="J353">
            <v>19353.090324104545</v>
          </cell>
          <cell r="K353">
            <v>0.49443915854283932</v>
          </cell>
          <cell r="L353">
            <v>3572</v>
          </cell>
          <cell r="M353">
            <v>22925.090324104545</v>
          </cell>
          <cell r="O353">
            <v>28702.909675895455</v>
          </cell>
          <cell r="Q353">
            <v>0</v>
          </cell>
          <cell r="R353">
            <v>19353.090324104545</v>
          </cell>
          <cell r="S353">
            <v>3572</v>
          </cell>
          <cell r="T353">
            <v>22925.090324104545</v>
          </cell>
          <cell r="V353">
            <v>42713.5</v>
          </cell>
          <cell r="W353">
            <v>0</v>
          </cell>
          <cell r="X353">
            <v>344</v>
          </cell>
          <cell r="Y353">
            <v>4</v>
          </cell>
          <cell r="Z353">
            <v>0</v>
          </cell>
          <cell r="AA353">
            <v>0</v>
          </cell>
          <cell r="AB353">
            <v>48056</v>
          </cell>
          <cell r="AC353">
            <v>0</v>
          </cell>
          <cell r="AD353">
            <v>48056</v>
          </cell>
          <cell r="AE353">
            <v>0</v>
          </cell>
          <cell r="AF353">
            <v>3572</v>
          </cell>
          <cell r="AG353">
            <v>51628</v>
          </cell>
          <cell r="AH353">
            <v>0</v>
          </cell>
          <cell r="AJ353">
            <v>0</v>
          </cell>
          <cell r="AK353">
            <v>0</v>
          </cell>
          <cell r="AL353">
            <v>51628</v>
          </cell>
          <cell r="AN353">
            <v>344</v>
          </cell>
          <cell r="AO353">
            <v>344</v>
          </cell>
          <cell r="AP353" t="str">
            <v>WINCHESTER</v>
          </cell>
          <cell r="AQ353">
            <v>48056</v>
          </cell>
          <cell r="AR353">
            <v>24470</v>
          </cell>
          <cell r="AS353">
            <v>23586</v>
          </cell>
          <cell r="AT353">
            <v>1910.75</v>
          </cell>
          <cell r="AU353">
            <v>0</v>
          </cell>
          <cell r="AV353">
            <v>1729.5</v>
          </cell>
          <cell r="AW353">
            <v>11915.25</v>
          </cell>
          <cell r="AX353">
            <v>0</v>
          </cell>
          <cell r="AY353">
            <v>0</v>
          </cell>
          <cell r="AZ353">
            <v>39141.5</v>
          </cell>
          <cell r="BA353">
            <v>19353.090324104545</v>
          </cell>
          <cell r="BC353">
            <v>344</v>
          </cell>
          <cell r="BD353" t="str">
            <v>WINCHESTER</v>
          </cell>
          <cell r="BI353">
            <v>0</v>
          </cell>
          <cell r="BL353">
            <v>0</v>
          </cell>
          <cell r="BM353">
            <v>0</v>
          </cell>
          <cell r="BO353">
            <v>0</v>
          </cell>
          <cell r="BQ353">
            <v>23586</v>
          </cell>
          <cell r="BR353">
            <v>23586</v>
          </cell>
          <cell r="BS353">
            <v>0</v>
          </cell>
          <cell r="BU353">
            <v>0</v>
          </cell>
          <cell r="BW353">
            <v>0</v>
          </cell>
        </row>
        <row r="354">
          <cell r="A354">
            <v>345</v>
          </cell>
          <cell r="B354">
            <v>345</v>
          </cell>
          <cell r="C354" t="str">
            <v>WINDSOR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J354">
            <v>0</v>
          </cell>
          <cell r="K354"/>
          <cell r="L354">
            <v>0</v>
          </cell>
          <cell r="M354">
            <v>0</v>
          </cell>
          <cell r="O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V354">
            <v>0</v>
          </cell>
          <cell r="W354">
            <v>0</v>
          </cell>
          <cell r="X354">
            <v>345</v>
          </cell>
          <cell r="AN354">
            <v>345</v>
          </cell>
          <cell r="AO354">
            <v>345</v>
          </cell>
          <cell r="AP354" t="str">
            <v>WINDSOR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C354">
            <v>345</v>
          </cell>
          <cell r="BD354" t="str">
            <v>WINDSOR</v>
          </cell>
          <cell r="BI354">
            <v>0</v>
          </cell>
          <cell r="BL354">
            <v>0</v>
          </cell>
          <cell r="BM354">
            <v>0</v>
          </cell>
          <cell r="BO354">
            <v>0</v>
          </cell>
          <cell r="BQ354">
            <v>0</v>
          </cell>
          <cell r="BR354">
            <v>0</v>
          </cell>
          <cell r="BS354">
            <v>0</v>
          </cell>
          <cell r="BU354">
            <v>0</v>
          </cell>
          <cell r="BW354">
            <v>0</v>
          </cell>
        </row>
        <row r="355">
          <cell r="A355">
            <v>346</v>
          </cell>
          <cell r="B355">
            <v>346</v>
          </cell>
          <cell r="C355" t="str">
            <v>WINTHROP</v>
          </cell>
          <cell r="D355">
            <v>22</v>
          </cell>
          <cell r="E355">
            <v>301752</v>
          </cell>
          <cell r="F355">
            <v>0</v>
          </cell>
          <cell r="G355">
            <v>19646</v>
          </cell>
          <cell r="H355">
            <v>321398</v>
          </cell>
          <cell r="J355">
            <v>55898.807696498865</v>
          </cell>
          <cell r="K355">
            <v>0.62039130652866303</v>
          </cell>
          <cell r="L355">
            <v>19646</v>
          </cell>
          <cell r="M355">
            <v>75544.807696498872</v>
          </cell>
          <cell r="O355">
            <v>245853.19230350113</v>
          </cell>
          <cell r="Q355">
            <v>0</v>
          </cell>
          <cell r="R355">
            <v>55898.807696498865</v>
          </cell>
          <cell r="S355">
            <v>19646</v>
          </cell>
          <cell r="T355">
            <v>75544.807696498872</v>
          </cell>
          <cell r="V355">
            <v>109748.5</v>
          </cell>
          <cell r="W355">
            <v>0</v>
          </cell>
          <cell r="X355">
            <v>346</v>
          </cell>
          <cell r="Y355">
            <v>22</v>
          </cell>
          <cell r="Z355">
            <v>0</v>
          </cell>
          <cell r="AA355">
            <v>0</v>
          </cell>
          <cell r="AB355">
            <v>301752</v>
          </cell>
          <cell r="AC355">
            <v>0</v>
          </cell>
          <cell r="AD355">
            <v>301752</v>
          </cell>
          <cell r="AE355">
            <v>0</v>
          </cell>
          <cell r="AF355">
            <v>19646</v>
          </cell>
          <cell r="AG355">
            <v>321398</v>
          </cell>
          <cell r="AH355">
            <v>0</v>
          </cell>
          <cell r="AJ355">
            <v>0</v>
          </cell>
          <cell r="AK355">
            <v>0</v>
          </cell>
          <cell r="AL355">
            <v>321398</v>
          </cell>
          <cell r="AN355">
            <v>346</v>
          </cell>
          <cell r="AO355">
            <v>346</v>
          </cell>
          <cell r="AP355" t="str">
            <v>WINTHROP</v>
          </cell>
          <cell r="AQ355">
            <v>301752</v>
          </cell>
          <cell r="AR355">
            <v>233627</v>
          </cell>
          <cell r="AS355">
            <v>68125</v>
          </cell>
          <cell r="AT355">
            <v>9423.5</v>
          </cell>
          <cell r="AU355">
            <v>1721</v>
          </cell>
          <cell r="AV355">
            <v>4730.25</v>
          </cell>
          <cell r="AW355">
            <v>2588</v>
          </cell>
          <cell r="AX355">
            <v>3514.75</v>
          </cell>
          <cell r="AY355">
            <v>0</v>
          </cell>
          <cell r="AZ355">
            <v>90102.5</v>
          </cell>
          <cell r="BA355">
            <v>55898.807696498865</v>
          </cell>
          <cell r="BC355">
            <v>346</v>
          </cell>
          <cell r="BD355" t="str">
            <v>WINTHROP</v>
          </cell>
          <cell r="BI355">
            <v>0</v>
          </cell>
          <cell r="BL355">
            <v>0</v>
          </cell>
          <cell r="BM355">
            <v>0</v>
          </cell>
          <cell r="BO355">
            <v>0</v>
          </cell>
          <cell r="BQ355">
            <v>68125</v>
          </cell>
          <cell r="BR355">
            <v>68125</v>
          </cell>
          <cell r="BS355">
            <v>0</v>
          </cell>
          <cell r="BU355">
            <v>0</v>
          </cell>
          <cell r="BW355">
            <v>0</v>
          </cell>
        </row>
        <row r="356">
          <cell r="A356">
            <v>347</v>
          </cell>
          <cell r="B356">
            <v>347</v>
          </cell>
          <cell r="C356" t="str">
            <v>WOBURN</v>
          </cell>
          <cell r="D356">
            <v>21</v>
          </cell>
          <cell r="E356">
            <v>339015</v>
          </cell>
          <cell r="F356">
            <v>0</v>
          </cell>
          <cell r="G356">
            <v>18753</v>
          </cell>
          <cell r="H356">
            <v>357768</v>
          </cell>
          <cell r="J356">
            <v>34511.616171959518</v>
          </cell>
          <cell r="K356">
            <v>0.39153787048950739</v>
          </cell>
          <cell r="L356">
            <v>18753</v>
          </cell>
          <cell r="M356">
            <v>53264.616171959518</v>
          </cell>
          <cell r="O356">
            <v>304503.3838280405</v>
          </cell>
          <cell r="Q356">
            <v>0</v>
          </cell>
          <cell r="R356">
            <v>34511.616171959518</v>
          </cell>
          <cell r="S356">
            <v>18753</v>
          </cell>
          <cell r="T356">
            <v>53264.616171959518</v>
          </cell>
          <cell r="V356">
            <v>106896.75</v>
          </cell>
          <cell r="W356">
            <v>0</v>
          </cell>
          <cell r="X356">
            <v>347</v>
          </cell>
          <cell r="Y356">
            <v>21</v>
          </cell>
          <cell r="Z356">
            <v>0</v>
          </cell>
          <cell r="AA356">
            <v>0</v>
          </cell>
          <cell r="AB356">
            <v>339015</v>
          </cell>
          <cell r="AC356">
            <v>0</v>
          </cell>
          <cell r="AD356">
            <v>339015</v>
          </cell>
          <cell r="AE356">
            <v>0</v>
          </cell>
          <cell r="AF356">
            <v>18753</v>
          </cell>
          <cell r="AG356">
            <v>357768</v>
          </cell>
          <cell r="AH356">
            <v>0</v>
          </cell>
          <cell r="AJ356">
            <v>0</v>
          </cell>
          <cell r="AK356">
            <v>0</v>
          </cell>
          <cell r="AL356">
            <v>357768</v>
          </cell>
          <cell r="AN356">
            <v>347</v>
          </cell>
          <cell r="AO356">
            <v>347</v>
          </cell>
          <cell r="AP356" t="str">
            <v>WOBURN</v>
          </cell>
          <cell r="AQ356">
            <v>339015</v>
          </cell>
          <cell r="AR356">
            <v>296955</v>
          </cell>
          <cell r="AS356">
            <v>42060</v>
          </cell>
          <cell r="AT356">
            <v>4825</v>
          </cell>
          <cell r="AU356">
            <v>25369</v>
          </cell>
          <cell r="AV356">
            <v>0</v>
          </cell>
          <cell r="AW356">
            <v>15889.75</v>
          </cell>
          <cell r="AX356">
            <v>0</v>
          </cell>
          <cell r="AY356">
            <v>0</v>
          </cell>
          <cell r="AZ356">
            <v>88143.75</v>
          </cell>
          <cell r="BA356">
            <v>34511.616171959518</v>
          </cell>
          <cell r="BC356">
            <v>347</v>
          </cell>
          <cell r="BD356" t="str">
            <v>WOBURN</v>
          </cell>
          <cell r="BI356">
            <v>0</v>
          </cell>
          <cell r="BL356">
            <v>0</v>
          </cell>
          <cell r="BM356">
            <v>0</v>
          </cell>
          <cell r="BO356">
            <v>0</v>
          </cell>
          <cell r="BQ356">
            <v>42060</v>
          </cell>
          <cell r="BR356">
            <v>42060</v>
          </cell>
          <cell r="BS356">
            <v>0</v>
          </cell>
          <cell r="BU356">
            <v>0</v>
          </cell>
          <cell r="BW356">
            <v>0</v>
          </cell>
        </row>
        <row r="357">
          <cell r="A357">
            <v>348</v>
          </cell>
          <cell r="B357">
            <v>348</v>
          </cell>
          <cell r="C357" t="str">
            <v>WORCESTER</v>
          </cell>
          <cell r="D357">
            <v>2018</v>
          </cell>
          <cell r="E357">
            <v>23224016</v>
          </cell>
          <cell r="F357">
            <v>1071683</v>
          </cell>
          <cell r="G357">
            <v>1802074</v>
          </cell>
          <cell r="H357">
            <v>26097773</v>
          </cell>
          <cell r="J357">
            <v>609273.61870256276</v>
          </cell>
          <cell r="K357">
            <v>0.72478021001759418</v>
          </cell>
          <cell r="L357">
            <v>1802074</v>
          </cell>
          <cell r="M357">
            <v>2411347.6187025625</v>
          </cell>
          <cell r="O357">
            <v>23686425.381297439</v>
          </cell>
          <cell r="Q357">
            <v>0</v>
          </cell>
          <cell r="R357">
            <v>609273.61870256276</v>
          </cell>
          <cell r="S357">
            <v>1802074</v>
          </cell>
          <cell r="T357">
            <v>2411347.6187025625</v>
          </cell>
          <cell r="V357">
            <v>2642706.25</v>
          </cell>
          <cell r="W357">
            <v>0</v>
          </cell>
          <cell r="X357">
            <v>348</v>
          </cell>
          <cell r="Y357">
            <v>2018</v>
          </cell>
          <cell r="Z357">
            <v>0</v>
          </cell>
          <cell r="AA357">
            <v>0</v>
          </cell>
          <cell r="AB357">
            <v>23224016</v>
          </cell>
          <cell r="AC357">
            <v>0</v>
          </cell>
          <cell r="AD357">
            <v>23224016</v>
          </cell>
          <cell r="AE357">
            <v>1071683</v>
          </cell>
          <cell r="AF357">
            <v>1802074</v>
          </cell>
          <cell r="AG357">
            <v>26097773</v>
          </cell>
          <cell r="AH357">
            <v>0</v>
          </cell>
          <cell r="AJ357">
            <v>0</v>
          </cell>
          <cell r="AK357">
            <v>0</v>
          </cell>
          <cell r="AL357">
            <v>26097773</v>
          </cell>
          <cell r="AN357">
            <v>348</v>
          </cell>
          <cell r="AO357">
            <v>348</v>
          </cell>
          <cell r="AP357" t="str">
            <v>WORCESTER</v>
          </cell>
          <cell r="AQ357">
            <v>23224016</v>
          </cell>
          <cell r="AR357">
            <v>22481482</v>
          </cell>
          <cell r="AS357">
            <v>742534</v>
          </cell>
          <cell r="AT357">
            <v>0</v>
          </cell>
          <cell r="AU357">
            <v>0</v>
          </cell>
          <cell r="AV357">
            <v>83985.75</v>
          </cell>
          <cell r="AW357">
            <v>14112.5</v>
          </cell>
          <cell r="AX357">
            <v>0</v>
          </cell>
          <cell r="AY357">
            <v>0</v>
          </cell>
          <cell r="AZ357">
            <v>840632.25</v>
          </cell>
          <cell r="BA357">
            <v>609273.61870256276</v>
          </cell>
          <cell r="BC357">
            <v>348</v>
          </cell>
          <cell r="BD357" t="str">
            <v>WORCESTER</v>
          </cell>
          <cell r="BI357">
            <v>0</v>
          </cell>
          <cell r="BL357">
            <v>0</v>
          </cell>
          <cell r="BM357">
            <v>0</v>
          </cell>
          <cell r="BO357">
            <v>0</v>
          </cell>
          <cell r="BQ357">
            <v>742534</v>
          </cell>
          <cell r="BR357">
            <v>742534</v>
          </cell>
          <cell r="BS357">
            <v>0</v>
          </cell>
          <cell r="BU357">
            <v>0</v>
          </cell>
          <cell r="BW357">
            <v>0</v>
          </cell>
        </row>
        <row r="358">
          <cell r="A358">
            <v>349</v>
          </cell>
          <cell r="B358">
            <v>349</v>
          </cell>
          <cell r="C358" t="str">
            <v>WORTHINGTON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O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V358">
            <v>2966.5</v>
          </cell>
          <cell r="W358">
            <v>0</v>
          </cell>
          <cell r="X358">
            <v>349</v>
          </cell>
          <cell r="AN358">
            <v>349</v>
          </cell>
          <cell r="AO358">
            <v>349</v>
          </cell>
          <cell r="AP358" t="str">
            <v>WORTHINGTON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98</v>
          </cell>
          <cell r="AV358">
            <v>2868.5</v>
          </cell>
          <cell r="AW358">
            <v>0</v>
          </cell>
          <cell r="AX358">
            <v>0</v>
          </cell>
          <cell r="AY358">
            <v>0</v>
          </cell>
          <cell r="AZ358">
            <v>2966.5</v>
          </cell>
          <cell r="BA358">
            <v>0</v>
          </cell>
          <cell r="BC358">
            <v>349</v>
          </cell>
          <cell r="BD358" t="str">
            <v>WORTHINGTON</v>
          </cell>
          <cell r="BI358">
            <v>0</v>
          </cell>
          <cell r="BL358">
            <v>0</v>
          </cell>
          <cell r="BM358">
            <v>0</v>
          </cell>
          <cell r="BO358">
            <v>0</v>
          </cell>
          <cell r="BQ358">
            <v>0</v>
          </cell>
          <cell r="BR358">
            <v>0</v>
          </cell>
          <cell r="BS358">
            <v>0</v>
          </cell>
          <cell r="BU358">
            <v>0</v>
          </cell>
          <cell r="BW358">
            <v>0</v>
          </cell>
        </row>
        <row r="359">
          <cell r="A359">
            <v>350</v>
          </cell>
          <cell r="B359">
            <v>350</v>
          </cell>
          <cell r="C359" t="str">
            <v>WRENTHAM</v>
          </cell>
          <cell r="D359">
            <v>26</v>
          </cell>
          <cell r="E359">
            <v>400777</v>
          </cell>
          <cell r="F359">
            <v>0</v>
          </cell>
          <cell r="G359">
            <v>23218</v>
          </cell>
          <cell r="H359">
            <v>423995</v>
          </cell>
          <cell r="J359">
            <v>105140.63151275266</v>
          </cell>
          <cell r="K359">
            <v>0.57686534501296305</v>
          </cell>
          <cell r="L359">
            <v>23218</v>
          </cell>
          <cell r="M359">
            <v>128358.63151275266</v>
          </cell>
          <cell r="O359">
            <v>295636.36848724732</v>
          </cell>
          <cell r="Q359">
            <v>0</v>
          </cell>
          <cell r="R359">
            <v>105140.63151275266</v>
          </cell>
          <cell r="S359">
            <v>23218</v>
          </cell>
          <cell r="T359">
            <v>128358.63151275266</v>
          </cell>
          <cell r="V359">
            <v>205480</v>
          </cell>
          <cell r="W359">
            <v>0</v>
          </cell>
          <cell r="X359">
            <v>350</v>
          </cell>
          <cell r="Y359">
            <v>26</v>
          </cell>
          <cell r="Z359">
            <v>0</v>
          </cell>
          <cell r="AA359">
            <v>0</v>
          </cell>
          <cell r="AB359">
            <v>400777</v>
          </cell>
          <cell r="AC359">
            <v>0</v>
          </cell>
          <cell r="AD359">
            <v>400777</v>
          </cell>
          <cell r="AE359">
            <v>0</v>
          </cell>
          <cell r="AF359">
            <v>23218</v>
          </cell>
          <cell r="AG359">
            <v>423995</v>
          </cell>
          <cell r="AH359">
            <v>0</v>
          </cell>
          <cell r="AJ359">
            <v>0</v>
          </cell>
          <cell r="AK359">
            <v>0</v>
          </cell>
          <cell r="AL359">
            <v>423995</v>
          </cell>
          <cell r="AN359">
            <v>350</v>
          </cell>
          <cell r="AO359">
            <v>350</v>
          </cell>
          <cell r="AP359" t="str">
            <v>WRENTHAM</v>
          </cell>
          <cell r="AQ359">
            <v>400777</v>
          </cell>
          <cell r="AR359">
            <v>272640</v>
          </cell>
          <cell r="AS359">
            <v>128137</v>
          </cell>
          <cell r="AT359">
            <v>27900</v>
          </cell>
          <cell r="AU359">
            <v>0</v>
          </cell>
          <cell r="AV359">
            <v>19903</v>
          </cell>
          <cell r="AW359">
            <v>682.25</v>
          </cell>
          <cell r="AX359">
            <v>5639.75</v>
          </cell>
          <cell r="AY359">
            <v>0</v>
          </cell>
          <cell r="AZ359">
            <v>182262</v>
          </cell>
          <cell r="BA359">
            <v>105140.63151275266</v>
          </cell>
          <cell r="BC359">
            <v>350</v>
          </cell>
          <cell r="BD359" t="str">
            <v>WRENTHAM</v>
          </cell>
          <cell r="BI359">
            <v>0</v>
          </cell>
          <cell r="BL359">
            <v>0</v>
          </cell>
          <cell r="BM359">
            <v>0</v>
          </cell>
          <cell r="BO359">
            <v>0</v>
          </cell>
          <cell r="BQ359">
            <v>128137</v>
          </cell>
          <cell r="BR359">
            <v>128137</v>
          </cell>
          <cell r="BS359">
            <v>0</v>
          </cell>
          <cell r="BU359">
            <v>0</v>
          </cell>
          <cell r="BW359">
            <v>0</v>
          </cell>
        </row>
        <row r="360">
          <cell r="A360">
            <v>351</v>
          </cell>
          <cell r="B360">
            <v>351</v>
          </cell>
          <cell r="C360" t="str">
            <v>YARMOUTH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J360">
            <v>0</v>
          </cell>
          <cell r="K360"/>
          <cell r="L360">
            <v>0</v>
          </cell>
          <cell r="M360">
            <v>0</v>
          </cell>
          <cell r="O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V360">
            <v>0</v>
          </cell>
          <cell r="W360">
            <v>0</v>
          </cell>
          <cell r="X360">
            <v>351</v>
          </cell>
          <cell r="AN360">
            <v>351</v>
          </cell>
          <cell r="AO360">
            <v>351</v>
          </cell>
          <cell r="AP360" t="str">
            <v>YARMOUTH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C360">
            <v>351</v>
          </cell>
          <cell r="BD360" t="str">
            <v>YARMOUTH</v>
          </cell>
          <cell r="BI360">
            <v>0</v>
          </cell>
          <cell r="BL360">
            <v>0</v>
          </cell>
          <cell r="BM360">
            <v>0</v>
          </cell>
          <cell r="BO360">
            <v>0</v>
          </cell>
          <cell r="BQ360">
            <v>0</v>
          </cell>
          <cell r="BR360">
            <v>0</v>
          </cell>
          <cell r="BS360">
            <v>0</v>
          </cell>
          <cell r="BU360">
            <v>0</v>
          </cell>
          <cell r="BW360">
            <v>0</v>
          </cell>
        </row>
        <row r="361">
          <cell r="A361">
            <v>352</v>
          </cell>
          <cell r="B361">
            <v>352</v>
          </cell>
          <cell r="C361" t="str">
            <v>DEVENS</v>
          </cell>
          <cell r="D361">
            <v>5</v>
          </cell>
          <cell r="E361">
            <v>67980</v>
          </cell>
          <cell r="F361">
            <v>0</v>
          </cell>
          <cell r="G361">
            <v>4465</v>
          </cell>
          <cell r="H361">
            <v>72445</v>
          </cell>
          <cell r="J361">
            <v>0</v>
          </cell>
          <cell r="K361">
            <v>0</v>
          </cell>
          <cell r="L361">
            <v>4465</v>
          </cell>
          <cell r="M361">
            <v>4465</v>
          </cell>
          <cell r="O361">
            <v>67980</v>
          </cell>
          <cell r="Q361">
            <v>0</v>
          </cell>
          <cell r="R361">
            <v>0</v>
          </cell>
          <cell r="S361">
            <v>4465</v>
          </cell>
          <cell r="T361">
            <v>4465</v>
          </cell>
          <cell r="V361">
            <v>29976.75</v>
          </cell>
          <cell r="W361">
            <v>0</v>
          </cell>
          <cell r="X361">
            <v>352</v>
          </cell>
          <cell r="Y361">
            <v>5</v>
          </cell>
          <cell r="Z361">
            <v>0</v>
          </cell>
          <cell r="AA361">
            <v>0</v>
          </cell>
          <cell r="AB361">
            <v>67980</v>
          </cell>
          <cell r="AC361">
            <v>0</v>
          </cell>
          <cell r="AD361">
            <v>67980</v>
          </cell>
          <cell r="AE361">
            <v>0</v>
          </cell>
          <cell r="AF361">
            <v>4465</v>
          </cell>
          <cell r="AG361">
            <v>72445</v>
          </cell>
          <cell r="AH361">
            <v>0</v>
          </cell>
          <cell r="AJ361">
            <v>0</v>
          </cell>
          <cell r="AK361">
            <v>0</v>
          </cell>
          <cell r="AL361">
            <v>72445</v>
          </cell>
          <cell r="AN361">
            <v>352</v>
          </cell>
          <cell r="AO361">
            <v>352</v>
          </cell>
          <cell r="AP361" t="str">
            <v>DEVENS</v>
          </cell>
          <cell r="AQ361">
            <v>67980</v>
          </cell>
          <cell r="AR361">
            <v>101452</v>
          </cell>
          <cell r="AS361">
            <v>0</v>
          </cell>
          <cell r="AT361">
            <v>18126</v>
          </cell>
          <cell r="AU361">
            <v>0</v>
          </cell>
          <cell r="AV361">
            <v>7160</v>
          </cell>
          <cell r="AW361">
            <v>176</v>
          </cell>
          <cell r="AX361">
            <v>49.75</v>
          </cell>
          <cell r="AY361">
            <v>0</v>
          </cell>
          <cell r="AZ361">
            <v>25511.75</v>
          </cell>
          <cell r="BA361">
            <v>0</v>
          </cell>
          <cell r="BC361">
            <v>352</v>
          </cell>
          <cell r="BD361" t="str">
            <v>DEVENS</v>
          </cell>
          <cell r="BI361">
            <v>0</v>
          </cell>
          <cell r="BL361">
            <v>0</v>
          </cell>
          <cell r="BM361">
            <v>0</v>
          </cell>
          <cell r="BO361">
            <v>0</v>
          </cell>
          <cell r="BQ361">
            <v>0</v>
          </cell>
          <cell r="BR361">
            <v>0</v>
          </cell>
          <cell r="BS361">
            <v>0</v>
          </cell>
          <cell r="BU361">
            <v>0</v>
          </cell>
          <cell r="BW361">
            <v>0</v>
          </cell>
        </row>
        <row r="362">
          <cell r="A362">
            <v>353</v>
          </cell>
          <cell r="B362">
            <v>840</v>
          </cell>
          <cell r="C362" t="str">
            <v>SOUTHFIELD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J362">
            <v>0</v>
          </cell>
          <cell r="K362"/>
          <cell r="L362">
            <v>0</v>
          </cell>
          <cell r="M362">
            <v>0</v>
          </cell>
          <cell r="O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V362">
            <v>0</v>
          </cell>
          <cell r="W362">
            <v>0</v>
          </cell>
          <cell r="X362">
            <v>353</v>
          </cell>
          <cell r="AN362">
            <v>353</v>
          </cell>
          <cell r="AP362" t="str">
            <v>SOUTHFIELD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C362">
            <v>353</v>
          </cell>
          <cell r="BD362" t="str">
            <v>SOUTHFIELD</v>
          </cell>
          <cell r="BI362">
            <v>0</v>
          </cell>
          <cell r="BL362">
            <v>0</v>
          </cell>
          <cell r="BM362">
            <v>0</v>
          </cell>
          <cell r="BO362">
            <v>0</v>
          </cell>
          <cell r="BQ362">
            <v>0</v>
          </cell>
          <cell r="BR362">
            <v>0</v>
          </cell>
          <cell r="BS362">
            <v>0</v>
          </cell>
          <cell r="BU362">
            <v>0</v>
          </cell>
          <cell r="BW362">
            <v>0</v>
          </cell>
        </row>
        <row r="363">
          <cell r="A363">
            <v>406</v>
          </cell>
          <cell r="B363">
            <v>406</v>
          </cell>
          <cell r="C363" t="str">
            <v>NORTHAMPTON SMITH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J363">
            <v>0</v>
          </cell>
          <cell r="K363"/>
          <cell r="L363">
            <v>0</v>
          </cell>
          <cell r="M363">
            <v>0</v>
          </cell>
          <cell r="O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V363">
            <v>0</v>
          </cell>
          <cell r="W363">
            <v>0</v>
          </cell>
          <cell r="X363">
            <v>406</v>
          </cell>
          <cell r="AN363">
            <v>406</v>
          </cell>
          <cell r="AO363">
            <v>406</v>
          </cell>
          <cell r="AP363" t="str">
            <v>NORTHAMPTON SMITH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C363">
            <v>406</v>
          </cell>
          <cell r="BD363" t="str">
            <v>NORTHAMPTON SMITH</v>
          </cell>
          <cell r="BI363">
            <v>0</v>
          </cell>
          <cell r="BL363">
            <v>0</v>
          </cell>
          <cell r="BM363">
            <v>0</v>
          </cell>
          <cell r="BO363">
            <v>0</v>
          </cell>
          <cell r="BQ363">
            <v>0</v>
          </cell>
          <cell r="BR363">
            <v>0</v>
          </cell>
          <cell r="BS363">
            <v>0</v>
          </cell>
          <cell r="BU363">
            <v>0</v>
          </cell>
          <cell r="BW363">
            <v>0</v>
          </cell>
        </row>
        <row r="364">
          <cell r="A364">
            <v>600</v>
          </cell>
          <cell r="B364">
            <v>701</v>
          </cell>
          <cell r="C364" t="str">
            <v>ACTON BOXBOROUGH</v>
          </cell>
          <cell r="D364">
            <v>23</v>
          </cell>
          <cell r="E364">
            <v>322380</v>
          </cell>
          <cell r="F364">
            <v>0</v>
          </cell>
          <cell r="G364">
            <v>20539</v>
          </cell>
          <cell r="H364">
            <v>342919</v>
          </cell>
          <cell r="J364">
            <v>13169.553960055879</v>
          </cell>
          <cell r="K364">
            <v>0.47699788875307653</v>
          </cell>
          <cell r="L364">
            <v>20539</v>
          </cell>
          <cell r="M364">
            <v>33708.553960055877</v>
          </cell>
          <cell r="O364">
            <v>309210.44603994413</v>
          </cell>
          <cell r="Q364">
            <v>0</v>
          </cell>
          <cell r="R364">
            <v>13169.553960055879</v>
          </cell>
          <cell r="S364">
            <v>20539</v>
          </cell>
          <cell r="T364">
            <v>33708.553960055877</v>
          </cell>
          <cell r="V364">
            <v>48148.25</v>
          </cell>
          <cell r="W364">
            <v>0</v>
          </cell>
          <cell r="X364">
            <v>600</v>
          </cell>
          <cell r="Y364">
            <v>23</v>
          </cell>
          <cell r="Z364">
            <v>0</v>
          </cell>
          <cell r="AA364">
            <v>0</v>
          </cell>
          <cell r="AB364">
            <v>322380</v>
          </cell>
          <cell r="AC364">
            <v>0</v>
          </cell>
          <cell r="AD364">
            <v>322380</v>
          </cell>
          <cell r="AE364">
            <v>0</v>
          </cell>
          <cell r="AF364">
            <v>20539</v>
          </cell>
          <cell r="AG364">
            <v>342919</v>
          </cell>
          <cell r="AH364">
            <v>0</v>
          </cell>
          <cell r="AJ364">
            <v>0</v>
          </cell>
          <cell r="AK364">
            <v>0</v>
          </cell>
          <cell r="AL364">
            <v>342919</v>
          </cell>
          <cell r="AN364">
            <v>600</v>
          </cell>
          <cell r="AO364">
            <v>701</v>
          </cell>
          <cell r="AP364" t="str">
            <v>ACTON BOXBOROUGH</v>
          </cell>
          <cell r="AQ364">
            <v>322380</v>
          </cell>
          <cell r="AR364">
            <v>306330</v>
          </cell>
          <cell r="AS364">
            <v>16050</v>
          </cell>
          <cell r="AT364">
            <v>0</v>
          </cell>
          <cell r="AU364">
            <v>0</v>
          </cell>
          <cell r="AV364">
            <v>5059.5</v>
          </cell>
          <cell r="AW364">
            <v>0</v>
          </cell>
          <cell r="AX364">
            <v>6499.75</v>
          </cell>
          <cell r="AY364">
            <v>0</v>
          </cell>
          <cell r="AZ364">
            <v>27609.25</v>
          </cell>
          <cell r="BA364">
            <v>13169.553960055879</v>
          </cell>
          <cell r="BC364">
            <v>600</v>
          </cell>
          <cell r="BD364" t="str">
            <v>ACTON BOXBOROUGH</v>
          </cell>
          <cell r="BI364">
            <v>0</v>
          </cell>
          <cell r="BL364">
            <v>0</v>
          </cell>
          <cell r="BM364">
            <v>0</v>
          </cell>
          <cell r="BO364">
            <v>0</v>
          </cell>
          <cell r="BQ364">
            <v>16050</v>
          </cell>
          <cell r="BR364">
            <v>16050</v>
          </cell>
          <cell r="BS364">
            <v>0</v>
          </cell>
          <cell r="BU364">
            <v>0</v>
          </cell>
          <cell r="BW364">
            <v>0</v>
          </cell>
        </row>
        <row r="365">
          <cell r="A365">
            <v>603</v>
          </cell>
          <cell r="B365">
            <v>702</v>
          </cell>
          <cell r="C365" t="str">
            <v>ADAMS CHESHIRE</v>
          </cell>
          <cell r="D365">
            <v>83</v>
          </cell>
          <cell r="E365">
            <v>1034014</v>
          </cell>
          <cell r="F365">
            <v>0</v>
          </cell>
          <cell r="G365">
            <v>74119</v>
          </cell>
          <cell r="H365">
            <v>1108133</v>
          </cell>
          <cell r="J365">
            <v>0</v>
          </cell>
          <cell r="K365">
            <v>0</v>
          </cell>
          <cell r="L365">
            <v>74119</v>
          </cell>
          <cell r="M365">
            <v>74119</v>
          </cell>
          <cell r="O365">
            <v>1034014</v>
          </cell>
          <cell r="Q365">
            <v>0</v>
          </cell>
          <cell r="R365">
            <v>0</v>
          </cell>
          <cell r="S365">
            <v>74119</v>
          </cell>
          <cell r="T365">
            <v>74119</v>
          </cell>
          <cell r="V365">
            <v>175685.75</v>
          </cell>
          <cell r="W365">
            <v>0</v>
          </cell>
          <cell r="X365">
            <v>603</v>
          </cell>
          <cell r="Y365">
            <v>83</v>
          </cell>
          <cell r="Z365">
            <v>0</v>
          </cell>
          <cell r="AA365">
            <v>0</v>
          </cell>
          <cell r="AB365">
            <v>1034014</v>
          </cell>
          <cell r="AC365">
            <v>0</v>
          </cell>
          <cell r="AD365">
            <v>1034014</v>
          </cell>
          <cell r="AE365">
            <v>0</v>
          </cell>
          <cell r="AF365">
            <v>74119</v>
          </cell>
          <cell r="AG365">
            <v>1108133</v>
          </cell>
          <cell r="AH365">
            <v>0</v>
          </cell>
          <cell r="AJ365">
            <v>0</v>
          </cell>
          <cell r="AK365">
            <v>0</v>
          </cell>
          <cell r="AL365">
            <v>1108133</v>
          </cell>
          <cell r="AN365">
            <v>603</v>
          </cell>
          <cell r="AO365">
            <v>702</v>
          </cell>
          <cell r="AP365" t="str">
            <v>ADAMS CHESHIRE</v>
          </cell>
          <cell r="AQ365">
            <v>1034014</v>
          </cell>
          <cell r="AR365">
            <v>1088457</v>
          </cell>
          <cell r="AS365">
            <v>0</v>
          </cell>
          <cell r="AT365">
            <v>54655</v>
          </cell>
          <cell r="AU365">
            <v>0</v>
          </cell>
          <cell r="AV365">
            <v>38898.25</v>
          </cell>
          <cell r="AW365">
            <v>8013.5</v>
          </cell>
          <cell r="AX365">
            <v>0</v>
          </cell>
          <cell r="AY365">
            <v>0</v>
          </cell>
          <cell r="AZ365">
            <v>101566.75</v>
          </cell>
          <cell r="BA365">
            <v>0</v>
          </cell>
          <cell r="BC365">
            <v>603</v>
          </cell>
          <cell r="BD365" t="str">
            <v>ADAMS CHESHIRE</v>
          </cell>
          <cell r="BI365">
            <v>0</v>
          </cell>
          <cell r="BL365">
            <v>0</v>
          </cell>
          <cell r="BM365">
            <v>0</v>
          </cell>
          <cell r="BO365">
            <v>0</v>
          </cell>
          <cell r="BQ365">
            <v>0</v>
          </cell>
          <cell r="BR365">
            <v>0</v>
          </cell>
          <cell r="BS365">
            <v>0</v>
          </cell>
          <cell r="BU365">
            <v>0</v>
          </cell>
          <cell r="BW365">
            <v>0</v>
          </cell>
        </row>
        <row r="366">
          <cell r="A366">
            <v>605</v>
          </cell>
          <cell r="B366">
            <v>703</v>
          </cell>
          <cell r="C366" t="str">
            <v>AMHERST PELHAM</v>
          </cell>
          <cell r="D366">
            <v>103</v>
          </cell>
          <cell r="E366">
            <v>1747611</v>
          </cell>
          <cell r="F366">
            <v>0</v>
          </cell>
          <cell r="G366">
            <v>91979</v>
          </cell>
          <cell r="H366">
            <v>1839590</v>
          </cell>
          <cell r="J366">
            <v>201203.70692207242</v>
          </cell>
          <cell r="K366">
            <v>0.49060613105446049</v>
          </cell>
          <cell r="L366">
            <v>91979</v>
          </cell>
          <cell r="M366">
            <v>293182.70692207245</v>
          </cell>
          <cell r="O366">
            <v>1546407.2930779275</v>
          </cell>
          <cell r="Q366">
            <v>0</v>
          </cell>
          <cell r="R366">
            <v>201203.70692207242</v>
          </cell>
          <cell r="S366">
            <v>91979</v>
          </cell>
          <cell r="T366">
            <v>293182.70692207245</v>
          </cell>
          <cell r="V366">
            <v>502091.5</v>
          </cell>
          <cell r="W366">
            <v>0</v>
          </cell>
          <cell r="X366">
            <v>605</v>
          </cell>
          <cell r="Y366">
            <v>103</v>
          </cell>
          <cell r="Z366">
            <v>0</v>
          </cell>
          <cell r="AA366">
            <v>0</v>
          </cell>
          <cell r="AB366">
            <v>1747611</v>
          </cell>
          <cell r="AC366">
            <v>0</v>
          </cell>
          <cell r="AD366">
            <v>1747611</v>
          </cell>
          <cell r="AE366">
            <v>0</v>
          </cell>
          <cell r="AF366">
            <v>91979</v>
          </cell>
          <cell r="AG366">
            <v>1839590</v>
          </cell>
          <cell r="AH366">
            <v>0</v>
          </cell>
          <cell r="AJ366">
            <v>0</v>
          </cell>
          <cell r="AK366">
            <v>0</v>
          </cell>
          <cell r="AL366">
            <v>1839590</v>
          </cell>
          <cell r="AN366">
            <v>605</v>
          </cell>
          <cell r="AO366">
            <v>703</v>
          </cell>
          <cell r="AP366" t="str">
            <v>AMHERST PELHAM</v>
          </cell>
          <cell r="AQ366">
            <v>1747611</v>
          </cell>
          <cell r="AR366">
            <v>1502400</v>
          </cell>
          <cell r="AS366">
            <v>245211</v>
          </cell>
          <cell r="AT366">
            <v>0</v>
          </cell>
          <cell r="AU366">
            <v>62497</v>
          </cell>
          <cell r="AV366">
            <v>63394.75</v>
          </cell>
          <cell r="AW366">
            <v>15767.5</v>
          </cell>
          <cell r="AX366">
            <v>23242.25</v>
          </cell>
          <cell r="AY366">
            <v>0</v>
          </cell>
          <cell r="AZ366">
            <v>410112.5</v>
          </cell>
          <cell r="BA366">
            <v>201203.70692207242</v>
          </cell>
          <cell r="BC366">
            <v>605</v>
          </cell>
          <cell r="BD366" t="str">
            <v>AMHERST PELHAM</v>
          </cell>
          <cell r="BI366">
            <v>0</v>
          </cell>
          <cell r="BL366">
            <v>0</v>
          </cell>
          <cell r="BM366">
            <v>0</v>
          </cell>
          <cell r="BO366">
            <v>0</v>
          </cell>
          <cell r="BQ366">
            <v>245211</v>
          </cell>
          <cell r="BR366">
            <v>245211</v>
          </cell>
          <cell r="BS366">
            <v>0</v>
          </cell>
          <cell r="BU366">
            <v>0</v>
          </cell>
          <cell r="BW366">
            <v>0</v>
          </cell>
        </row>
        <row r="367">
          <cell r="A367">
            <v>610</v>
          </cell>
          <cell r="B367">
            <v>704</v>
          </cell>
          <cell r="C367" t="str">
            <v>ASHBURNHAM WESTMINSTER</v>
          </cell>
          <cell r="D367">
            <v>11</v>
          </cell>
          <cell r="E367">
            <v>134114</v>
          </cell>
          <cell r="F367">
            <v>0</v>
          </cell>
          <cell r="G367">
            <v>9823</v>
          </cell>
          <cell r="H367">
            <v>143937</v>
          </cell>
          <cell r="J367">
            <v>0</v>
          </cell>
          <cell r="K367">
            <v>0</v>
          </cell>
          <cell r="L367">
            <v>9823</v>
          </cell>
          <cell r="M367">
            <v>9823</v>
          </cell>
          <cell r="O367">
            <v>134114</v>
          </cell>
          <cell r="Q367">
            <v>0</v>
          </cell>
          <cell r="R367">
            <v>0</v>
          </cell>
          <cell r="S367">
            <v>9823</v>
          </cell>
          <cell r="T367">
            <v>9823</v>
          </cell>
          <cell r="V367">
            <v>18391</v>
          </cell>
          <cell r="W367">
            <v>0</v>
          </cell>
          <cell r="X367">
            <v>610</v>
          </cell>
          <cell r="Y367">
            <v>11</v>
          </cell>
          <cell r="Z367">
            <v>0</v>
          </cell>
          <cell r="AA367">
            <v>0</v>
          </cell>
          <cell r="AB367">
            <v>134114</v>
          </cell>
          <cell r="AC367">
            <v>0</v>
          </cell>
          <cell r="AD367">
            <v>134114</v>
          </cell>
          <cell r="AE367">
            <v>0</v>
          </cell>
          <cell r="AF367">
            <v>9823</v>
          </cell>
          <cell r="AG367">
            <v>143937</v>
          </cell>
          <cell r="AH367">
            <v>0</v>
          </cell>
          <cell r="AJ367">
            <v>0</v>
          </cell>
          <cell r="AK367">
            <v>0</v>
          </cell>
          <cell r="AL367">
            <v>143937</v>
          </cell>
          <cell r="AN367">
            <v>610</v>
          </cell>
          <cell r="AO367">
            <v>704</v>
          </cell>
          <cell r="AP367" t="str">
            <v>ASHBURNHAM WESTMINSTER</v>
          </cell>
          <cell r="AQ367">
            <v>134114</v>
          </cell>
          <cell r="AR367">
            <v>141250</v>
          </cell>
          <cell r="AS367">
            <v>0</v>
          </cell>
          <cell r="AT367">
            <v>0</v>
          </cell>
          <cell r="AU367">
            <v>8568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8568</v>
          </cell>
          <cell r="BA367">
            <v>0</v>
          </cell>
          <cell r="BC367">
            <v>610</v>
          </cell>
          <cell r="BD367" t="str">
            <v>ASHBURNHAM WESTMINSTER</v>
          </cell>
          <cell r="BI367">
            <v>0</v>
          </cell>
          <cell r="BL367">
            <v>0</v>
          </cell>
          <cell r="BM367">
            <v>0</v>
          </cell>
          <cell r="BO367">
            <v>0</v>
          </cell>
          <cell r="BQ367">
            <v>0</v>
          </cell>
          <cell r="BR367">
            <v>0</v>
          </cell>
          <cell r="BS367">
            <v>0</v>
          </cell>
          <cell r="BU367">
            <v>0</v>
          </cell>
          <cell r="BW367">
            <v>0</v>
          </cell>
        </row>
        <row r="368">
          <cell r="A368">
            <v>615</v>
          </cell>
          <cell r="B368">
            <v>705</v>
          </cell>
          <cell r="C368" t="str">
            <v>ATHOL ROYALSTON</v>
          </cell>
          <cell r="D368">
            <v>1</v>
          </cell>
          <cell r="E368">
            <v>12233</v>
          </cell>
          <cell r="F368">
            <v>0</v>
          </cell>
          <cell r="G368">
            <v>893</v>
          </cell>
          <cell r="H368">
            <v>13126</v>
          </cell>
          <cell r="J368">
            <v>1291.5188743381902</v>
          </cell>
          <cell r="K368">
            <v>0.11076016245771539</v>
          </cell>
          <cell r="L368">
            <v>893</v>
          </cell>
          <cell r="M368">
            <v>2184.5188743381905</v>
          </cell>
          <cell r="O368">
            <v>10941.481125661809</v>
          </cell>
          <cell r="Q368">
            <v>0</v>
          </cell>
          <cell r="R368">
            <v>1291.5188743381902</v>
          </cell>
          <cell r="S368">
            <v>893</v>
          </cell>
          <cell r="T368">
            <v>2184.5188743381905</v>
          </cell>
          <cell r="V368">
            <v>12553.5</v>
          </cell>
          <cell r="W368">
            <v>0</v>
          </cell>
          <cell r="X368">
            <v>615</v>
          </cell>
          <cell r="Y368">
            <v>1</v>
          </cell>
          <cell r="Z368">
            <v>0</v>
          </cell>
          <cell r="AA368">
            <v>0</v>
          </cell>
          <cell r="AB368">
            <v>12233</v>
          </cell>
          <cell r="AC368">
            <v>0</v>
          </cell>
          <cell r="AD368">
            <v>12233</v>
          </cell>
          <cell r="AE368">
            <v>0</v>
          </cell>
          <cell r="AF368">
            <v>893</v>
          </cell>
          <cell r="AG368">
            <v>13126</v>
          </cell>
          <cell r="AH368">
            <v>0</v>
          </cell>
          <cell r="AJ368">
            <v>0</v>
          </cell>
          <cell r="AK368">
            <v>0</v>
          </cell>
          <cell r="AL368">
            <v>13126</v>
          </cell>
          <cell r="AN368">
            <v>615</v>
          </cell>
          <cell r="AO368">
            <v>705</v>
          </cell>
          <cell r="AP368" t="str">
            <v>ATHOL ROYALSTON</v>
          </cell>
          <cell r="AQ368">
            <v>12233</v>
          </cell>
          <cell r="AR368">
            <v>10659</v>
          </cell>
          <cell r="AS368">
            <v>1574</v>
          </cell>
          <cell r="AT368">
            <v>0</v>
          </cell>
          <cell r="AU368">
            <v>0</v>
          </cell>
          <cell r="AV368">
            <v>10086.5</v>
          </cell>
          <cell r="AW368">
            <v>0</v>
          </cell>
          <cell r="AX368">
            <v>0</v>
          </cell>
          <cell r="AY368">
            <v>0</v>
          </cell>
          <cell r="AZ368">
            <v>11660.5</v>
          </cell>
          <cell r="BA368">
            <v>1291.5188743381902</v>
          </cell>
          <cell r="BC368">
            <v>615</v>
          </cell>
          <cell r="BD368" t="str">
            <v>ATHOL ROYALSTON</v>
          </cell>
          <cell r="BI368">
            <v>0</v>
          </cell>
          <cell r="BL368">
            <v>0</v>
          </cell>
          <cell r="BM368">
            <v>0</v>
          </cell>
          <cell r="BO368">
            <v>0</v>
          </cell>
          <cell r="BQ368">
            <v>1574</v>
          </cell>
          <cell r="BR368">
            <v>1574</v>
          </cell>
          <cell r="BS368">
            <v>0</v>
          </cell>
          <cell r="BU368">
            <v>0</v>
          </cell>
          <cell r="BW368">
            <v>0</v>
          </cell>
        </row>
        <row r="369">
          <cell r="A369">
            <v>616</v>
          </cell>
          <cell r="B369">
            <v>616</v>
          </cell>
          <cell r="C369" t="str">
            <v>AYER SHIRLEY</v>
          </cell>
          <cell r="D369">
            <v>62</v>
          </cell>
          <cell r="E369">
            <v>821955</v>
          </cell>
          <cell r="F369">
            <v>0</v>
          </cell>
          <cell r="G369">
            <v>55366</v>
          </cell>
          <cell r="H369">
            <v>877321</v>
          </cell>
          <cell r="J369">
            <v>0</v>
          </cell>
          <cell r="K369">
            <v>0</v>
          </cell>
          <cell r="L369">
            <v>55366</v>
          </cell>
          <cell r="M369">
            <v>55366</v>
          </cell>
          <cell r="O369">
            <v>821955</v>
          </cell>
          <cell r="Q369">
            <v>0</v>
          </cell>
          <cell r="R369">
            <v>0</v>
          </cell>
          <cell r="S369">
            <v>55366</v>
          </cell>
          <cell r="T369">
            <v>55366</v>
          </cell>
          <cell r="V369">
            <v>82618.25</v>
          </cell>
          <cell r="W369">
            <v>0</v>
          </cell>
          <cell r="X369">
            <v>616</v>
          </cell>
          <cell r="Y369">
            <v>62</v>
          </cell>
          <cell r="Z369">
            <v>0</v>
          </cell>
          <cell r="AA369">
            <v>0</v>
          </cell>
          <cell r="AB369">
            <v>821955</v>
          </cell>
          <cell r="AC369">
            <v>0</v>
          </cell>
          <cell r="AD369">
            <v>821955</v>
          </cell>
          <cell r="AE369">
            <v>0</v>
          </cell>
          <cell r="AF369">
            <v>55366</v>
          </cell>
          <cell r="AG369">
            <v>877321</v>
          </cell>
          <cell r="AH369">
            <v>0</v>
          </cell>
          <cell r="AJ369">
            <v>0</v>
          </cell>
          <cell r="AK369">
            <v>0</v>
          </cell>
          <cell r="AL369">
            <v>877321</v>
          </cell>
          <cell r="AN369">
            <v>616</v>
          </cell>
          <cell r="AO369">
            <v>616</v>
          </cell>
          <cell r="AP369" t="str">
            <v>AYER SHIRLEY</v>
          </cell>
          <cell r="AQ369">
            <v>821955</v>
          </cell>
          <cell r="AR369">
            <v>904937</v>
          </cell>
          <cell r="AS369">
            <v>0</v>
          </cell>
          <cell r="AT369">
            <v>11170.25</v>
          </cell>
          <cell r="AU369">
            <v>0</v>
          </cell>
          <cell r="AV369">
            <v>666.75</v>
          </cell>
          <cell r="AW369">
            <v>0</v>
          </cell>
          <cell r="AX369">
            <v>15415.25</v>
          </cell>
          <cell r="AY369">
            <v>0</v>
          </cell>
          <cell r="AZ369">
            <v>27252.25</v>
          </cell>
          <cell r="BA369">
            <v>0</v>
          </cell>
          <cell r="BC369">
            <v>616</v>
          </cell>
          <cell r="BD369" t="str">
            <v>AYER SHIRLEY</v>
          </cell>
          <cell r="BI369">
            <v>0</v>
          </cell>
          <cell r="BL369">
            <v>0</v>
          </cell>
          <cell r="BM369">
            <v>0</v>
          </cell>
          <cell r="BO369">
            <v>0</v>
          </cell>
          <cell r="BQ369">
            <v>0</v>
          </cell>
          <cell r="BR369">
            <v>0</v>
          </cell>
          <cell r="BS369">
            <v>0</v>
          </cell>
          <cell r="BU369">
            <v>0</v>
          </cell>
          <cell r="BW369">
            <v>0</v>
          </cell>
        </row>
        <row r="370">
          <cell r="A370">
            <v>618</v>
          </cell>
          <cell r="B370">
            <v>706</v>
          </cell>
          <cell r="C370" t="str">
            <v>BERKSHIRE HILLS</v>
          </cell>
          <cell r="D370">
            <v>1</v>
          </cell>
          <cell r="E370">
            <v>20221</v>
          </cell>
          <cell r="F370">
            <v>0</v>
          </cell>
          <cell r="G370">
            <v>893</v>
          </cell>
          <cell r="H370">
            <v>21114</v>
          </cell>
          <cell r="J370">
            <v>16591.996923756382</v>
          </cell>
          <cell r="K370">
            <v>0.77376316200932138</v>
          </cell>
          <cell r="L370">
            <v>893</v>
          </cell>
          <cell r="M370">
            <v>17484.996923756382</v>
          </cell>
          <cell r="O370">
            <v>3629.0030762436181</v>
          </cell>
          <cell r="Q370">
            <v>0</v>
          </cell>
          <cell r="R370">
            <v>16591.996923756382</v>
          </cell>
          <cell r="S370">
            <v>893</v>
          </cell>
          <cell r="T370">
            <v>17484.996923756382</v>
          </cell>
          <cell r="V370">
            <v>22336.25</v>
          </cell>
          <cell r="W370">
            <v>0</v>
          </cell>
          <cell r="X370">
            <v>618</v>
          </cell>
          <cell r="Y370">
            <v>1</v>
          </cell>
          <cell r="Z370">
            <v>0</v>
          </cell>
          <cell r="AA370">
            <v>0</v>
          </cell>
          <cell r="AB370">
            <v>20221</v>
          </cell>
          <cell r="AC370">
            <v>0</v>
          </cell>
          <cell r="AD370">
            <v>20221</v>
          </cell>
          <cell r="AE370">
            <v>0</v>
          </cell>
          <cell r="AF370">
            <v>893</v>
          </cell>
          <cell r="AG370">
            <v>21114</v>
          </cell>
          <cell r="AH370">
            <v>0</v>
          </cell>
          <cell r="AJ370">
            <v>0</v>
          </cell>
          <cell r="AK370">
            <v>0</v>
          </cell>
          <cell r="AL370">
            <v>21114</v>
          </cell>
          <cell r="AN370">
            <v>618</v>
          </cell>
          <cell r="AO370">
            <v>706</v>
          </cell>
          <cell r="AP370" t="str">
            <v>BERKSHIRE HILLS</v>
          </cell>
          <cell r="AQ370">
            <v>20221</v>
          </cell>
          <cell r="AR370">
            <v>0</v>
          </cell>
          <cell r="AS370">
            <v>20221</v>
          </cell>
          <cell r="AT370">
            <v>0</v>
          </cell>
          <cell r="AU370">
            <v>0</v>
          </cell>
          <cell r="AV370">
            <v>1222.25</v>
          </cell>
          <cell r="AW370">
            <v>0</v>
          </cell>
          <cell r="AX370">
            <v>0</v>
          </cell>
          <cell r="AY370">
            <v>0</v>
          </cell>
          <cell r="AZ370">
            <v>21443.25</v>
          </cell>
          <cell r="BA370">
            <v>16591.996923756382</v>
          </cell>
          <cell r="BC370">
            <v>618</v>
          </cell>
          <cell r="BD370" t="str">
            <v>BERKSHIRE HILLS</v>
          </cell>
          <cell r="BI370">
            <v>0</v>
          </cell>
          <cell r="BL370">
            <v>0</v>
          </cell>
          <cell r="BM370">
            <v>0</v>
          </cell>
          <cell r="BO370">
            <v>0</v>
          </cell>
          <cell r="BQ370">
            <v>20221</v>
          </cell>
          <cell r="BR370">
            <v>20221</v>
          </cell>
          <cell r="BS370">
            <v>0</v>
          </cell>
          <cell r="BU370">
            <v>0</v>
          </cell>
          <cell r="BW370">
            <v>0</v>
          </cell>
        </row>
        <row r="371">
          <cell r="A371">
            <v>620</v>
          </cell>
          <cell r="B371">
            <v>707</v>
          </cell>
          <cell r="C371" t="str">
            <v>BERLIN BOYLSTON</v>
          </cell>
          <cell r="D371">
            <v>12</v>
          </cell>
          <cell r="E371">
            <v>182364</v>
          </cell>
          <cell r="F371">
            <v>0</v>
          </cell>
          <cell r="G371">
            <v>10716</v>
          </cell>
          <cell r="H371">
            <v>193080</v>
          </cell>
          <cell r="J371">
            <v>19874.12875180769</v>
          </cell>
          <cell r="K371">
            <v>0.82053295701282725</v>
          </cell>
          <cell r="L371">
            <v>10716</v>
          </cell>
          <cell r="M371">
            <v>30590.12875180769</v>
          </cell>
          <cell r="O371">
            <v>162489.8712481923</v>
          </cell>
          <cell r="Q371">
            <v>0</v>
          </cell>
          <cell r="R371">
            <v>19874.12875180769</v>
          </cell>
          <cell r="S371">
            <v>10716</v>
          </cell>
          <cell r="T371">
            <v>30590.12875180769</v>
          </cell>
          <cell r="V371">
            <v>34937</v>
          </cell>
          <cell r="W371">
            <v>0</v>
          </cell>
          <cell r="X371">
            <v>620</v>
          </cell>
          <cell r="Y371">
            <v>12</v>
          </cell>
          <cell r="Z371">
            <v>0</v>
          </cell>
          <cell r="AA371">
            <v>0</v>
          </cell>
          <cell r="AB371">
            <v>182364</v>
          </cell>
          <cell r="AC371">
            <v>0</v>
          </cell>
          <cell r="AD371">
            <v>182364</v>
          </cell>
          <cell r="AE371">
            <v>0</v>
          </cell>
          <cell r="AF371">
            <v>10716</v>
          </cell>
          <cell r="AG371">
            <v>193080</v>
          </cell>
          <cell r="AH371">
            <v>0</v>
          </cell>
          <cell r="AJ371">
            <v>0</v>
          </cell>
          <cell r="AK371">
            <v>0</v>
          </cell>
          <cell r="AL371">
            <v>193080</v>
          </cell>
          <cell r="AN371">
            <v>620</v>
          </cell>
          <cell r="AO371">
            <v>707</v>
          </cell>
          <cell r="AP371" t="str">
            <v>BERLIN BOYLSTON</v>
          </cell>
          <cell r="AQ371">
            <v>182364</v>
          </cell>
          <cell r="AR371">
            <v>158143</v>
          </cell>
          <cell r="AS371">
            <v>24221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24221</v>
          </cell>
          <cell r="BA371">
            <v>19874.12875180769</v>
          </cell>
          <cell r="BC371">
            <v>620</v>
          </cell>
          <cell r="BD371" t="str">
            <v>BERLIN BOYLSTON</v>
          </cell>
          <cell r="BI371">
            <v>0</v>
          </cell>
          <cell r="BL371">
            <v>0</v>
          </cell>
          <cell r="BM371">
            <v>0</v>
          </cell>
          <cell r="BO371">
            <v>0</v>
          </cell>
          <cell r="BQ371">
            <v>24221</v>
          </cell>
          <cell r="BR371">
            <v>24221</v>
          </cell>
          <cell r="BS371">
            <v>0</v>
          </cell>
          <cell r="BU371">
            <v>0</v>
          </cell>
          <cell r="BW371">
            <v>0</v>
          </cell>
        </row>
        <row r="372">
          <cell r="A372">
            <v>622</v>
          </cell>
          <cell r="B372">
            <v>765</v>
          </cell>
          <cell r="C372" t="str">
            <v>BLACKSTONE MILLVILLE</v>
          </cell>
          <cell r="D372">
            <v>5</v>
          </cell>
          <cell r="E372">
            <v>54000</v>
          </cell>
          <cell r="F372">
            <v>0</v>
          </cell>
          <cell r="G372">
            <v>4465</v>
          </cell>
          <cell r="H372">
            <v>58465</v>
          </cell>
          <cell r="J372">
            <v>27203.949656803277</v>
          </cell>
          <cell r="K372">
            <v>0.70777725572685002</v>
          </cell>
          <cell r="L372">
            <v>4465</v>
          </cell>
          <cell r="M372">
            <v>31668.949656803277</v>
          </cell>
          <cell r="O372">
            <v>26796.050343196723</v>
          </cell>
          <cell r="Q372">
            <v>0</v>
          </cell>
          <cell r="R372">
            <v>27203.949656803277</v>
          </cell>
          <cell r="S372">
            <v>4465</v>
          </cell>
          <cell r="T372">
            <v>31668.949656803277</v>
          </cell>
          <cell r="V372">
            <v>42900.75</v>
          </cell>
          <cell r="W372">
            <v>0</v>
          </cell>
          <cell r="X372">
            <v>622</v>
          </cell>
          <cell r="Y372">
            <v>5</v>
          </cell>
          <cell r="Z372">
            <v>0</v>
          </cell>
          <cell r="AA372">
            <v>0</v>
          </cell>
          <cell r="AB372">
            <v>54000</v>
          </cell>
          <cell r="AC372">
            <v>0</v>
          </cell>
          <cell r="AD372">
            <v>54000</v>
          </cell>
          <cell r="AE372">
            <v>0</v>
          </cell>
          <cell r="AF372">
            <v>4465</v>
          </cell>
          <cell r="AG372">
            <v>58465</v>
          </cell>
          <cell r="AH372">
            <v>0</v>
          </cell>
          <cell r="AJ372">
            <v>0</v>
          </cell>
          <cell r="AK372">
            <v>0</v>
          </cell>
          <cell r="AL372">
            <v>58465</v>
          </cell>
          <cell r="AN372">
            <v>622</v>
          </cell>
          <cell r="AO372">
            <v>765</v>
          </cell>
          <cell r="AP372" t="str">
            <v>BLACKSTONE MILLVILLE</v>
          </cell>
          <cell r="AQ372">
            <v>54000</v>
          </cell>
          <cell r="AR372">
            <v>20846</v>
          </cell>
          <cell r="AS372">
            <v>33154</v>
          </cell>
          <cell r="AT372">
            <v>0</v>
          </cell>
          <cell r="AU372">
            <v>5213</v>
          </cell>
          <cell r="AV372">
            <v>0</v>
          </cell>
          <cell r="AW372">
            <v>68.75</v>
          </cell>
          <cell r="AX372">
            <v>0</v>
          </cell>
          <cell r="AY372">
            <v>0</v>
          </cell>
          <cell r="AZ372">
            <v>38435.75</v>
          </cell>
          <cell r="BA372">
            <v>27203.949656803277</v>
          </cell>
          <cell r="BC372">
            <v>622</v>
          </cell>
          <cell r="BD372" t="str">
            <v>BLACKSTONE MILLVILLE</v>
          </cell>
          <cell r="BI372">
            <v>0</v>
          </cell>
          <cell r="BL372">
            <v>0</v>
          </cell>
          <cell r="BM372">
            <v>0</v>
          </cell>
          <cell r="BO372">
            <v>0</v>
          </cell>
          <cell r="BQ372">
            <v>33154</v>
          </cell>
          <cell r="BR372">
            <v>33154</v>
          </cell>
          <cell r="BS372">
            <v>0</v>
          </cell>
          <cell r="BU372">
            <v>0</v>
          </cell>
          <cell r="BW372">
            <v>0</v>
          </cell>
        </row>
        <row r="373">
          <cell r="A373">
            <v>625</v>
          </cell>
          <cell r="B373">
            <v>710</v>
          </cell>
          <cell r="C373" t="str">
            <v>BRIDGEWATER RAYNHAM</v>
          </cell>
          <cell r="D373">
            <v>14</v>
          </cell>
          <cell r="E373">
            <v>182848</v>
          </cell>
          <cell r="F373">
            <v>0</v>
          </cell>
          <cell r="G373">
            <v>12502</v>
          </cell>
          <cell r="H373">
            <v>195350</v>
          </cell>
          <cell r="J373">
            <v>22170.800498486595</v>
          </cell>
          <cell r="K373">
            <v>0.47828540761165994</v>
          </cell>
          <cell r="L373">
            <v>12502</v>
          </cell>
          <cell r="M373">
            <v>34672.800498486598</v>
          </cell>
          <cell r="O373">
            <v>160677.19950151339</v>
          </cell>
          <cell r="Q373">
            <v>0</v>
          </cell>
          <cell r="R373">
            <v>22170.800498486595</v>
          </cell>
          <cell r="S373">
            <v>12502</v>
          </cell>
          <cell r="T373">
            <v>34672.800498486598</v>
          </cell>
          <cell r="V373">
            <v>58856.75</v>
          </cell>
          <cell r="W373">
            <v>0</v>
          </cell>
          <cell r="X373">
            <v>625</v>
          </cell>
          <cell r="Y373">
            <v>14</v>
          </cell>
          <cell r="Z373">
            <v>0</v>
          </cell>
          <cell r="AA373">
            <v>0</v>
          </cell>
          <cell r="AB373">
            <v>182848</v>
          </cell>
          <cell r="AC373">
            <v>0</v>
          </cell>
          <cell r="AD373">
            <v>182848</v>
          </cell>
          <cell r="AE373">
            <v>0</v>
          </cell>
          <cell r="AF373">
            <v>12502</v>
          </cell>
          <cell r="AG373">
            <v>195350</v>
          </cell>
          <cell r="AH373">
            <v>0</v>
          </cell>
          <cell r="AJ373">
            <v>0</v>
          </cell>
          <cell r="AK373">
            <v>0</v>
          </cell>
          <cell r="AL373">
            <v>195350</v>
          </cell>
          <cell r="AN373">
            <v>625</v>
          </cell>
          <cell r="AO373">
            <v>710</v>
          </cell>
          <cell r="AP373" t="str">
            <v>BRIDGEWATER RAYNHAM</v>
          </cell>
          <cell r="AQ373">
            <v>182848</v>
          </cell>
          <cell r="AR373">
            <v>155828</v>
          </cell>
          <cell r="AS373">
            <v>27020</v>
          </cell>
          <cell r="AT373">
            <v>15007</v>
          </cell>
          <cell r="AU373">
            <v>0</v>
          </cell>
          <cell r="AV373">
            <v>4327.75</v>
          </cell>
          <cell r="AW373">
            <v>0</v>
          </cell>
          <cell r="AX373">
            <v>0</v>
          </cell>
          <cell r="AY373">
            <v>0</v>
          </cell>
          <cell r="AZ373">
            <v>46354.75</v>
          </cell>
          <cell r="BA373">
            <v>22170.800498486595</v>
          </cell>
          <cell r="BC373">
            <v>625</v>
          </cell>
          <cell r="BD373" t="str">
            <v>BRIDGEWATER RAYNHAM</v>
          </cell>
          <cell r="BI373">
            <v>0</v>
          </cell>
          <cell r="BL373">
            <v>0</v>
          </cell>
          <cell r="BM373">
            <v>0</v>
          </cell>
          <cell r="BO373">
            <v>0</v>
          </cell>
          <cell r="BQ373">
            <v>27020</v>
          </cell>
          <cell r="BR373">
            <v>27020</v>
          </cell>
          <cell r="BS373">
            <v>0</v>
          </cell>
          <cell r="BU373">
            <v>0</v>
          </cell>
          <cell r="BW373">
            <v>0</v>
          </cell>
        </row>
        <row r="374">
          <cell r="A374">
            <v>632</v>
          </cell>
          <cell r="B374">
            <v>632</v>
          </cell>
          <cell r="C374" t="str">
            <v>CHESTERFIELD GOSHEN</v>
          </cell>
          <cell r="D374">
            <v>3</v>
          </cell>
          <cell r="E374">
            <v>54289</v>
          </cell>
          <cell r="F374">
            <v>0</v>
          </cell>
          <cell r="G374">
            <v>2679</v>
          </cell>
          <cell r="H374">
            <v>56968</v>
          </cell>
          <cell r="J374">
            <v>17732.537734004211</v>
          </cell>
          <cell r="K374">
            <v>0.67133102650125731</v>
          </cell>
          <cell r="L374">
            <v>2679</v>
          </cell>
          <cell r="M374">
            <v>20411.537734004211</v>
          </cell>
          <cell r="O374">
            <v>36556.462265995789</v>
          </cell>
          <cell r="Q374">
            <v>0</v>
          </cell>
          <cell r="R374">
            <v>17732.537734004211</v>
          </cell>
          <cell r="S374">
            <v>2679</v>
          </cell>
          <cell r="T374">
            <v>20411.537734004211</v>
          </cell>
          <cell r="V374">
            <v>29093</v>
          </cell>
          <cell r="W374">
            <v>0</v>
          </cell>
          <cell r="X374">
            <v>632</v>
          </cell>
          <cell r="Y374">
            <v>3</v>
          </cell>
          <cell r="Z374">
            <v>0</v>
          </cell>
          <cell r="AA374">
            <v>0</v>
          </cell>
          <cell r="AB374">
            <v>54289</v>
          </cell>
          <cell r="AC374">
            <v>0</v>
          </cell>
          <cell r="AD374">
            <v>54289</v>
          </cell>
          <cell r="AE374">
            <v>0</v>
          </cell>
          <cell r="AF374">
            <v>2679</v>
          </cell>
          <cell r="AG374">
            <v>56968</v>
          </cell>
          <cell r="AH374">
            <v>0</v>
          </cell>
          <cell r="AJ374">
            <v>0</v>
          </cell>
          <cell r="AK374">
            <v>0</v>
          </cell>
          <cell r="AL374">
            <v>56968</v>
          </cell>
          <cell r="AN374">
            <v>632</v>
          </cell>
          <cell r="AO374">
            <v>632</v>
          </cell>
          <cell r="AP374" t="str">
            <v>CHESTERFIELD GOSHEN</v>
          </cell>
          <cell r="AQ374">
            <v>54289</v>
          </cell>
          <cell r="AR374">
            <v>32678</v>
          </cell>
          <cell r="AS374">
            <v>21611</v>
          </cell>
          <cell r="AT374">
            <v>0</v>
          </cell>
          <cell r="AU374">
            <v>4803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26414</v>
          </cell>
          <cell r="BA374">
            <v>17732.537734004211</v>
          </cell>
          <cell r="BC374">
            <v>632</v>
          </cell>
          <cell r="BD374" t="str">
            <v>CHESTERFIELD GOSHEN</v>
          </cell>
          <cell r="BI374">
            <v>0</v>
          </cell>
          <cell r="BL374">
            <v>0</v>
          </cell>
          <cell r="BM374">
            <v>0</v>
          </cell>
          <cell r="BO374">
            <v>0</v>
          </cell>
          <cell r="BQ374">
            <v>21611</v>
          </cell>
          <cell r="BR374">
            <v>21611</v>
          </cell>
          <cell r="BS374">
            <v>0</v>
          </cell>
          <cell r="BU374">
            <v>0</v>
          </cell>
          <cell r="BW374">
            <v>0</v>
          </cell>
        </row>
        <row r="375">
          <cell r="A375">
            <v>635</v>
          </cell>
          <cell r="B375">
            <v>712</v>
          </cell>
          <cell r="C375" t="str">
            <v>CENTRAL BERKSHIRE</v>
          </cell>
          <cell r="D375">
            <v>25</v>
          </cell>
          <cell r="E375">
            <v>390524</v>
          </cell>
          <cell r="F375">
            <v>0</v>
          </cell>
          <cell r="G375">
            <v>22325</v>
          </cell>
          <cell r="H375">
            <v>412849</v>
          </cell>
          <cell r="J375">
            <v>44740.380014081427</v>
          </cell>
          <cell r="K375">
            <v>0.4566731228519007</v>
          </cell>
          <cell r="L375">
            <v>22325</v>
          </cell>
          <cell r="M375">
            <v>67065.380014081427</v>
          </cell>
          <cell r="O375">
            <v>345783.61998591857</v>
          </cell>
          <cell r="Q375">
            <v>0</v>
          </cell>
          <cell r="R375">
            <v>44740.380014081427</v>
          </cell>
          <cell r="S375">
            <v>22325</v>
          </cell>
          <cell r="T375">
            <v>67065.380014081427</v>
          </cell>
          <cell r="V375">
            <v>120295.25</v>
          </cell>
          <cell r="W375">
            <v>0</v>
          </cell>
          <cell r="X375">
            <v>635</v>
          </cell>
          <cell r="Y375">
            <v>25</v>
          </cell>
          <cell r="Z375">
            <v>0</v>
          </cell>
          <cell r="AA375">
            <v>0</v>
          </cell>
          <cell r="AB375">
            <v>390524</v>
          </cell>
          <cell r="AC375">
            <v>0</v>
          </cell>
          <cell r="AD375">
            <v>390524</v>
          </cell>
          <cell r="AE375">
            <v>0</v>
          </cell>
          <cell r="AF375">
            <v>22325</v>
          </cell>
          <cell r="AG375">
            <v>412849</v>
          </cell>
          <cell r="AH375">
            <v>0</v>
          </cell>
          <cell r="AJ375">
            <v>0</v>
          </cell>
          <cell r="AK375">
            <v>0</v>
          </cell>
          <cell r="AL375">
            <v>412849</v>
          </cell>
          <cell r="AN375">
            <v>635</v>
          </cell>
          <cell r="AO375">
            <v>712</v>
          </cell>
          <cell r="AP375" t="str">
            <v>CENTRAL BERKSHIRE</v>
          </cell>
          <cell r="AQ375">
            <v>390524</v>
          </cell>
          <cell r="AR375">
            <v>335998</v>
          </cell>
          <cell r="AS375">
            <v>54526</v>
          </cell>
          <cell r="AT375">
            <v>10697</v>
          </cell>
          <cell r="AU375">
            <v>26917</v>
          </cell>
          <cell r="AV375">
            <v>5830.25</v>
          </cell>
          <cell r="AW375">
            <v>0</v>
          </cell>
          <cell r="AX375">
            <v>0</v>
          </cell>
          <cell r="AY375">
            <v>0</v>
          </cell>
          <cell r="AZ375">
            <v>97970.25</v>
          </cell>
          <cell r="BA375">
            <v>44740.380014081427</v>
          </cell>
          <cell r="BC375">
            <v>635</v>
          </cell>
          <cell r="BD375" t="str">
            <v>CENTRAL BERKSHIRE</v>
          </cell>
          <cell r="BI375">
            <v>0</v>
          </cell>
          <cell r="BL375">
            <v>0</v>
          </cell>
          <cell r="BM375">
            <v>0</v>
          </cell>
          <cell r="BO375">
            <v>0</v>
          </cell>
          <cell r="BQ375">
            <v>54526</v>
          </cell>
          <cell r="BR375">
            <v>54526</v>
          </cell>
          <cell r="BS375">
            <v>0</v>
          </cell>
          <cell r="BU375">
            <v>0</v>
          </cell>
          <cell r="BW375">
            <v>0</v>
          </cell>
        </row>
        <row r="376">
          <cell r="A376">
            <v>640</v>
          </cell>
          <cell r="B376">
            <v>713</v>
          </cell>
          <cell r="C376" t="str">
            <v>CONCORD CARLISLE</v>
          </cell>
          <cell r="D376">
            <v>4</v>
          </cell>
          <cell r="E376">
            <v>71180</v>
          </cell>
          <cell r="F376">
            <v>0</v>
          </cell>
          <cell r="G376">
            <v>3572</v>
          </cell>
          <cell r="H376">
            <v>74752</v>
          </cell>
          <cell r="J376">
            <v>1903.6364602697595</v>
          </cell>
          <cell r="K376">
            <v>0.15273078147222074</v>
          </cell>
          <cell r="L376">
            <v>3572</v>
          </cell>
          <cell r="M376">
            <v>5475.6364602697595</v>
          </cell>
          <cell r="O376">
            <v>69276.363539730242</v>
          </cell>
          <cell r="Q376">
            <v>0</v>
          </cell>
          <cell r="R376">
            <v>1903.6364602697595</v>
          </cell>
          <cell r="S376">
            <v>3572</v>
          </cell>
          <cell r="T376">
            <v>5475.6364602697595</v>
          </cell>
          <cell r="V376">
            <v>16036</v>
          </cell>
          <cell r="W376">
            <v>0</v>
          </cell>
          <cell r="X376">
            <v>640</v>
          </cell>
          <cell r="Y376">
            <v>4</v>
          </cell>
          <cell r="Z376">
            <v>0</v>
          </cell>
          <cell r="AA376">
            <v>0</v>
          </cell>
          <cell r="AB376">
            <v>71180</v>
          </cell>
          <cell r="AC376">
            <v>0</v>
          </cell>
          <cell r="AD376">
            <v>71180</v>
          </cell>
          <cell r="AE376">
            <v>0</v>
          </cell>
          <cell r="AF376">
            <v>3572</v>
          </cell>
          <cell r="AG376">
            <v>74752</v>
          </cell>
          <cell r="AH376">
            <v>0</v>
          </cell>
          <cell r="AJ376">
            <v>0</v>
          </cell>
          <cell r="AK376">
            <v>0</v>
          </cell>
          <cell r="AL376">
            <v>74752</v>
          </cell>
          <cell r="AN376">
            <v>640</v>
          </cell>
          <cell r="AO376">
            <v>713</v>
          </cell>
          <cell r="AP376" t="str">
            <v>CONCORD CARLISLE</v>
          </cell>
          <cell r="AQ376">
            <v>71180</v>
          </cell>
          <cell r="AR376">
            <v>68860</v>
          </cell>
          <cell r="AS376">
            <v>2320</v>
          </cell>
          <cell r="AT376">
            <v>0</v>
          </cell>
          <cell r="AU376">
            <v>1909</v>
          </cell>
          <cell r="AV376">
            <v>496.5</v>
          </cell>
          <cell r="AW376">
            <v>0</v>
          </cell>
          <cell r="AX376">
            <v>7738.5</v>
          </cell>
          <cell r="AY376">
            <v>0</v>
          </cell>
          <cell r="AZ376">
            <v>12464</v>
          </cell>
          <cell r="BA376">
            <v>1903.6364602697595</v>
          </cell>
          <cell r="BC376">
            <v>640</v>
          </cell>
          <cell r="BD376" t="str">
            <v>CONCORD CARLISLE</v>
          </cell>
          <cell r="BI376">
            <v>0</v>
          </cell>
          <cell r="BL376">
            <v>0</v>
          </cell>
          <cell r="BM376">
            <v>0</v>
          </cell>
          <cell r="BO376">
            <v>0</v>
          </cell>
          <cell r="BQ376">
            <v>2320</v>
          </cell>
          <cell r="BR376">
            <v>2320</v>
          </cell>
          <cell r="BS376">
            <v>0</v>
          </cell>
          <cell r="BU376">
            <v>0</v>
          </cell>
          <cell r="BW376">
            <v>0</v>
          </cell>
        </row>
        <row r="377">
          <cell r="A377">
            <v>645</v>
          </cell>
          <cell r="B377">
            <v>714</v>
          </cell>
          <cell r="C377" t="str">
            <v>DENNIS YARMOUTH</v>
          </cell>
          <cell r="D377">
            <v>125</v>
          </cell>
          <cell r="E377">
            <v>1835689</v>
          </cell>
          <cell r="F377">
            <v>0</v>
          </cell>
          <cell r="G377">
            <v>111625</v>
          </cell>
          <cell r="H377">
            <v>1947314</v>
          </cell>
          <cell r="J377">
            <v>0</v>
          </cell>
          <cell r="K377">
            <v>0</v>
          </cell>
          <cell r="L377">
            <v>111625</v>
          </cell>
          <cell r="M377">
            <v>111625</v>
          </cell>
          <cell r="O377">
            <v>1835689</v>
          </cell>
          <cell r="Q377">
            <v>0</v>
          </cell>
          <cell r="R377">
            <v>0</v>
          </cell>
          <cell r="S377">
            <v>111625</v>
          </cell>
          <cell r="T377">
            <v>111625</v>
          </cell>
          <cell r="V377">
            <v>156603</v>
          </cell>
          <cell r="W377">
            <v>0</v>
          </cell>
          <cell r="X377">
            <v>645</v>
          </cell>
          <cell r="Y377">
            <v>125</v>
          </cell>
          <cell r="Z377">
            <v>0</v>
          </cell>
          <cell r="AA377">
            <v>0</v>
          </cell>
          <cell r="AB377">
            <v>1835689</v>
          </cell>
          <cell r="AC377">
            <v>0</v>
          </cell>
          <cell r="AD377">
            <v>1835689</v>
          </cell>
          <cell r="AE377">
            <v>0</v>
          </cell>
          <cell r="AF377">
            <v>111625</v>
          </cell>
          <cell r="AG377">
            <v>1947314</v>
          </cell>
          <cell r="AH377">
            <v>0</v>
          </cell>
          <cell r="AJ377">
            <v>0</v>
          </cell>
          <cell r="AK377">
            <v>0</v>
          </cell>
          <cell r="AL377">
            <v>1947314</v>
          </cell>
          <cell r="AN377">
            <v>645</v>
          </cell>
          <cell r="AO377">
            <v>714</v>
          </cell>
          <cell r="AP377" t="str">
            <v>DENNIS YARMOUTH</v>
          </cell>
          <cell r="AQ377">
            <v>1835689</v>
          </cell>
          <cell r="AR377">
            <v>1865300</v>
          </cell>
          <cell r="AS377">
            <v>0</v>
          </cell>
          <cell r="AT377">
            <v>42438</v>
          </cell>
          <cell r="AU377">
            <v>2540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44978</v>
          </cell>
          <cell r="BA377">
            <v>0</v>
          </cell>
          <cell r="BC377">
            <v>645</v>
          </cell>
          <cell r="BD377" t="str">
            <v>DENNIS YARMOUTH</v>
          </cell>
          <cell r="BI377">
            <v>0</v>
          </cell>
          <cell r="BL377">
            <v>0</v>
          </cell>
          <cell r="BM377">
            <v>0</v>
          </cell>
          <cell r="BO377">
            <v>0</v>
          </cell>
          <cell r="BQ377">
            <v>0</v>
          </cell>
          <cell r="BR377">
            <v>0</v>
          </cell>
          <cell r="BS377">
            <v>0</v>
          </cell>
          <cell r="BU377">
            <v>0</v>
          </cell>
          <cell r="BW377">
            <v>0</v>
          </cell>
        </row>
        <row r="378">
          <cell r="A378">
            <v>650</v>
          </cell>
          <cell r="B378">
            <v>715</v>
          </cell>
          <cell r="C378" t="str">
            <v>DIGHTON REHOBOTH</v>
          </cell>
          <cell r="D378">
            <v>2</v>
          </cell>
          <cell r="E378">
            <v>30422</v>
          </cell>
          <cell r="F378">
            <v>0</v>
          </cell>
          <cell r="G378">
            <v>1786</v>
          </cell>
          <cell r="H378">
            <v>32208</v>
          </cell>
          <cell r="J378">
            <v>14435.636312726672</v>
          </cell>
          <cell r="K378">
            <v>0.62704339647188734</v>
          </cell>
          <cell r="L378">
            <v>1786</v>
          </cell>
          <cell r="M378">
            <v>16221.636312726672</v>
          </cell>
          <cell r="O378">
            <v>15986.363687273328</v>
          </cell>
          <cell r="Q378">
            <v>0</v>
          </cell>
          <cell r="R378">
            <v>14435.636312726672</v>
          </cell>
          <cell r="S378">
            <v>1786</v>
          </cell>
          <cell r="T378">
            <v>16221.636312726672</v>
          </cell>
          <cell r="V378">
            <v>24807.75</v>
          </cell>
          <cell r="W378">
            <v>0</v>
          </cell>
          <cell r="X378">
            <v>650</v>
          </cell>
          <cell r="Y378">
            <v>2</v>
          </cell>
          <cell r="Z378">
            <v>0</v>
          </cell>
          <cell r="AA378">
            <v>0</v>
          </cell>
          <cell r="AB378">
            <v>30422</v>
          </cell>
          <cell r="AC378">
            <v>0</v>
          </cell>
          <cell r="AD378">
            <v>30422</v>
          </cell>
          <cell r="AE378">
            <v>0</v>
          </cell>
          <cell r="AF378">
            <v>1786</v>
          </cell>
          <cell r="AG378">
            <v>32208</v>
          </cell>
          <cell r="AH378">
            <v>0</v>
          </cell>
          <cell r="AJ378">
            <v>0</v>
          </cell>
          <cell r="AK378">
            <v>0</v>
          </cell>
          <cell r="AL378">
            <v>32208</v>
          </cell>
          <cell r="AN378">
            <v>650</v>
          </cell>
          <cell r="AO378">
            <v>715</v>
          </cell>
          <cell r="AP378" t="str">
            <v>DIGHTON REHOBOTH</v>
          </cell>
          <cell r="AQ378">
            <v>30422</v>
          </cell>
          <cell r="AR378">
            <v>12829</v>
          </cell>
          <cell r="AS378">
            <v>17593</v>
          </cell>
          <cell r="AT378">
            <v>0</v>
          </cell>
          <cell r="AU378">
            <v>0</v>
          </cell>
          <cell r="AV378">
            <v>0</v>
          </cell>
          <cell r="AW378">
            <v>5428.75</v>
          </cell>
          <cell r="AX378">
            <v>0</v>
          </cell>
          <cell r="AY378">
            <v>0</v>
          </cell>
          <cell r="AZ378">
            <v>23021.75</v>
          </cell>
          <cell r="BA378">
            <v>14435.636312726672</v>
          </cell>
          <cell r="BC378">
            <v>650</v>
          </cell>
          <cell r="BD378" t="str">
            <v>DIGHTON REHOBOTH</v>
          </cell>
          <cell r="BI378">
            <v>0</v>
          </cell>
          <cell r="BL378">
            <v>0</v>
          </cell>
          <cell r="BM378">
            <v>0</v>
          </cell>
          <cell r="BO378">
            <v>0</v>
          </cell>
          <cell r="BQ378">
            <v>17593</v>
          </cell>
          <cell r="BR378">
            <v>17593</v>
          </cell>
          <cell r="BS378">
            <v>0</v>
          </cell>
          <cell r="BU378">
            <v>0</v>
          </cell>
          <cell r="BW378">
            <v>0</v>
          </cell>
        </row>
        <row r="379">
          <cell r="A379">
            <v>655</v>
          </cell>
          <cell r="B379">
            <v>716</v>
          </cell>
          <cell r="C379" t="str">
            <v>DOVER SHERBORN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O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V379">
            <v>4220</v>
          </cell>
          <cell r="W379">
            <v>0</v>
          </cell>
          <cell r="X379">
            <v>655</v>
          </cell>
          <cell r="AN379">
            <v>655</v>
          </cell>
          <cell r="AO379">
            <v>716</v>
          </cell>
          <cell r="AP379" t="str">
            <v>DOVER SHERBORN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4220</v>
          </cell>
          <cell r="AW379">
            <v>0</v>
          </cell>
          <cell r="AX379">
            <v>0</v>
          </cell>
          <cell r="AY379">
            <v>0</v>
          </cell>
          <cell r="AZ379">
            <v>4220</v>
          </cell>
          <cell r="BA379">
            <v>0</v>
          </cell>
          <cell r="BC379">
            <v>655</v>
          </cell>
          <cell r="BD379" t="str">
            <v>DOVER SHERBORN</v>
          </cell>
          <cell r="BI379">
            <v>0</v>
          </cell>
          <cell r="BL379">
            <v>0</v>
          </cell>
          <cell r="BM379">
            <v>0</v>
          </cell>
          <cell r="BO379">
            <v>0</v>
          </cell>
          <cell r="BQ379">
            <v>0</v>
          </cell>
          <cell r="BR379">
            <v>0</v>
          </cell>
          <cell r="BS379">
            <v>0</v>
          </cell>
          <cell r="BU379">
            <v>0</v>
          </cell>
          <cell r="BW379">
            <v>0</v>
          </cell>
        </row>
        <row r="380">
          <cell r="A380">
            <v>658</v>
          </cell>
          <cell r="B380">
            <v>780</v>
          </cell>
          <cell r="C380" t="str">
            <v>DUDLEY CHARLTON</v>
          </cell>
          <cell r="D380">
            <v>9</v>
          </cell>
          <cell r="E380">
            <v>96116</v>
          </cell>
          <cell r="F380">
            <v>0</v>
          </cell>
          <cell r="G380">
            <v>8037</v>
          </cell>
          <cell r="H380">
            <v>104153</v>
          </cell>
          <cell r="J380">
            <v>33031.374717508377</v>
          </cell>
          <cell r="K380">
            <v>0.60776137145422204</v>
          </cell>
          <cell r="L380">
            <v>8037</v>
          </cell>
          <cell r="M380">
            <v>41068.374717508377</v>
          </cell>
          <cell r="O380">
            <v>63084.625282491623</v>
          </cell>
          <cell r="Q380">
            <v>0</v>
          </cell>
          <cell r="R380">
            <v>33031.374717508377</v>
          </cell>
          <cell r="S380">
            <v>8037</v>
          </cell>
          <cell r="T380">
            <v>41068.374717508377</v>
          </cell>
          <cell r="V380">
            <v>62386.25</v>
          </cell>
          <cell r="W380">
            <v>0</v>
          </cell>
          <cell r="X380">
            <v>658</v>
          </cell>
          <cell r="Y380">
            <v>9</v>
          </cell>
          <cell r="Z380">
            <v>0</v>
          </cell>
          <cell r="AA380">
            <v>0</v>
          </cell>
          <cell r="AB380">
            <v>96116</v>
          </cell>
          <cell r="AC380">
            <v>0</v>
          </cell>
          <cell r="AD380">
            <v>96116</v>
          </cell>
          <cell r="AE380">
            <v>0</v>
          </cell>
          <cell r="AF380">
            <v>8037</v>
          </cell>
          <cell r="AG380">
            <v>104153</v>
          </cell>
          <cell r="AH380">
            <v>0</v>
          </cell>
          <cell r="AJ380">
            <v>0</v>
          </cell>
          <cell r="AK380">
            <v>0</v>
          </cell>
          <cell r="AL380">
            <v>104153</v>
          </cell>
          <cell r="AN380">
            <v>658</v>
          </cell>
          <cell r="AO380">
            <v>780</v>
          </cell>
          <cell r="AP380" t="str">
            <v>DUDLEY CHARLTON</v>
          </cell>
          <cell r="AQ380">
            <v>96116</v>
          </cell>
          <cell r="AR380">
            <v>55860</v>
          </cell>
          <cell r="AS380">
            <v>40256</v>
          </cell>
          <cell r="AT380">
            <v>13965</v>
          </cell>
          <cell r="AU380">
            <v>0</v>
          </cell>
          <cell r="AV380">
            <v>0</v>
          </cell>
          <cell r="AW380">
            <v>128.25</v>
          </cell>
          <cell r="AX380">
            <v>0</v>
          </cell>
          <cell r="AY380">
            <v>0</v>
          </cell>
          <cell r="AZ380">
            <v>54349.25</v>
          </cell>
          <cell r="BA380">
            <v>33031.374717508377</v>
          </cell>
          <cell r="BC380">
            <v>658</v>
          </cell>
          <cell r="BD380" t="str">
            <v>DUDLEY CHARLTON</v>
          </cell>
          <cell r="BI380">
            <v>0</v>
          </cell>
          <cell r="BL380">
            <v>0</v>
          </cell>
          <cell r="BM380">
            <v>0</v>
          </cell>
          <cell r="BO380">
            <v>0</v>
          </cell>
          <cell r="BQ380">
            <v>40256</v>
          </cell>
          <cell r="BR380">
            <v>40256</v>
          </cell>
          <cell r="BS380">
            <v>0</v>
          </cell>
          <cell r="BU380">
            <v>0</v>
          </cell>
          <cell r="BW380">
            <v>0</v>
          </cell>
        </row>
        <row r="381">
          <cell r="A381">
            <v>660</v>
          </cell>
          <cell r="B381">
            <v>776</v>
          </cell>
          <cell r="C381" t="str">
            <v>NAUSET</v>
          </cell>
          <cell r="D381">
            <v>79</v>
          </cell>
          <cell r="E381">
            <v>1469562</v>
          </cell>
          <cell r="F381">
            <v>0</v>
          </cell>
          <cell r="G381">
            <v>70547</v>
          </cell>
          <cell r="H381">
            <v>1540109</v>
          </cell>
          <cell r="J381">
            <v>51467.109195672587</v>
          </cell>
          <cell r="K381">
            <v>0.62281327495322991</v>
          </cell>
          <cell r="L381">
            <v>70547</v>
          </cell>
          <cell r="M381">
            <v>122014.10919567259</v>
          </cell>
          <cell r="O381">
            <v>1418094.8908043273</v>
          </cell>
          <cell r="Q381">
            <v>0</v>
          </cell>
          <cell r="R381">
            <v>51467.109195672587</v>
          </cell>
          <cell r="S381">
            <v>70547</v>
          </cell>
          <cell r="T381">
            <v>122014.10919567259</v>
          </cell>
          <cell r="V381">
            <v>153183.5</v>
          </cell>
          <cell r="W381">
            <v>0</v>
          </cell>
          <cell r="X381">
            <v>660</v>
          </cell>
          <cell r="Y381">
            <v>79</v>
          </cell>
          <cell r="Z381">
            <v>0</v>
          </cell>
          <cell r="AA381">
            <v>0</v>
          </cell>
          <cell r="AB381">
            <v>1469562</v>
          </cell>
          <cell r="AC381">
            <v>0</v>
          </cell>
          <cell r="AD381">
            <v>1469562</v>
          </cell>
          <cell r="AE381">
            <v>0</v>
          </cell>
          <cell r="AF381">
            <v>70547</v>
          </cell>
          <cell r="AG381">
            <v>1540109</v>
          </cell>
          <cell r="AH381">
            <v>0</v>
          </cell>
          <cell r="AJ381">
            <v>0</v>
          </cell>
          <cell r="AK381">
            <v>0</v>
          </cell>
          <cell r="AL381">
            <v>1540109</v>
          </cell>
          <cell r="AN381">
            <v>660</v>
          </cell>
          <cell r="AO381">
            <v>776</v>
          </cell>
          <cell r="AP381" t="str">
            <v>NAUSET</v>
          </cell>
          <cell r="AQ381">
            <v>1469562</v>
          </cell>
          <cell r="AR381">
            <v>1406838</v>
          </cell>
          <cell r="AS381">
            <v>62724</v>
          </cell>
          <cell r="AT381">
            <v>16598.5</v>
          </cell>
          <cell r="AU381">
            <v>3314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82636.5</v>
          </cell>
          <cell r="BA381">
            <v>51467.109195672587</v>
          </cell>
          <cell r="BC381">
            <v>660</v>
          </cell>
          <cell r="BD381" t="str">
            <v>NAUSET</v>
          </cell>
          <cell r="BI381">
            <v>0</v>
          </cell>
          <cell r="BL381">
            <v>0</v>
          </cell>
          <cell r="BM381">
            <v>0</v>
          </cell>
          <cell r="BO381">
            <v>0</v>
          </cell>
          <cell r="BQ381">
            <v>62724</v>
          </cell>
          <cell r="BR381">
            <v>62724</v>
          </cell>
          <cell r="BS381">
            <v>0</v>
          </cell>
          <cell r="BU381">
            <v>0</v>
          </cell>
          <cell r="BW381">
            <v>0</v>
          </cell>
        </row>
        <row r="382">
          <cell r="A382">
            <v>662</v>
          </cell>
          <cell r="B382">
            <v>788</v>
          </cell>
          <cell r="C382" t="str">
            <v>FARMINGTON RIVER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J382">
            <v>0</v>
          </cell>
          <cell r="K382"/>
          <cell r="L382">
            <v>0</v>
          </cell>
          <cell r="M382">
            <v>0</v>
          </cell>
          <cell r="O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V382">
            <v>0</v>
          </cell>
          <cell r="W382">
            <v>0</v>
          </cell>
          <cell r="X382">
            <v>662</v>
          </cell>
          <cell r="AN382">
            <v>662</v>
          </cell>
          <cell r="AO382">
            <v>788</v>
          </cell>
          <cell r="AP382" t="str">
            <v>FARMINGTON RIVER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C382">
            <v>662</v>
          </cell>
          <cell r="BD382" t="str">
            <v>FARMINGTON RIVER</v>
          </cell>
          <cell r="BI382">
            <v>0</v>
          </cell>
          <cell r="BL382">
            <v>0</v>
          </cell>
          <cell r="BM382">
            <v>0</v>
          </cell>
          <cell r="BO382">
            <v>0</v>
          </cell>
          <cell r="BQ382">
            <v>0</v>
          </cell>
          <cell r="BR382">
            <v>0</v>
          </cell>
          <cell r="BS382">
            <v>0</v>
          </cell>
          <cell r="BU382">
            <v>0</v>
          </cell>
          <cell r="BW382">
            <v>0</v>
          </cell>
        </row>
        <row r="383">
          <cell r="A383">
            <v>665</v>
          </cell>
          <cell r="B383">
            <v>718</v>
          </cell>
          <cell r="C383" t="str">
            <v>FREETOWN LAKEVILLE</v>
          </cell>
          <cell r="D383">
            <v>16</v>
          </cell>
          <cell r="E383">
            <v>217019</v>
          </cell>
          <cell r="F383">
            <v>0</v>
          </cell>
          <cell r="G383">
            <v>14288</v>
          </cell>
          <cell r="H383">
            <v>231307</v>
          </cell>
          <cell r="J383">
            <v>8298.8703272277362</v>
          </cell>
          <cell r="K383">
            <v>0.13970632976407016</v>
          </cell>
          <cell r="L383">
            <v>14288</v>
          </cell>
          <cell r="M383">
            <v>22586.870327227734</v>
          </cell>
          <cell r="O383">
            <v>208720.12967277225</v>
          </cell>
          <cell r="Q383">
            <v>0</v>
          </cell>
          <cell r="R383">
            <v>8298.8703272277362</v>
          </cell>
          <cell r="S383">
            <v>14288</v>
          </cell>
          <cell r="T383">
            <v>22586.870327227734</v>
          </cell>
          <cell r="V383">
            <v>73690.25</v>
          </cell>
          <cell r="W383">
            <v>0</v>
          </cell>
          <cell r="X383">
            <v>665</v>
          </cell>
          <cell r="Y383">
            <v>16</v>
          </cell>
          <cell r="Z383">
            <v>0</v>
          </cell>
          <cell r="AA383">
            <v>0</v>
          </cell>
          <cell r="AB383">
            <v>217019</v>
          </cell>
          <cell r="AC383">
            <v>0</v>
          </cell>
          <cell r="AD383">
            <v>217019</v>
          </cell>
          <cell r="AE383">
            <v>0</v>
          </cell>
          <cell r="AF383">
            <v>14288</v>
          </cell>
          <cell r="AG383">
            <v>231307</v>
          </cell>
          <cell r="AH383">
            <v>0</v>
          </cell>
          <cell r="AJ383">
            <v>0</v>
          </cell>
          <cell r="AK383">
            <v>0</v>
          </cell>
          <cell r="AL383">
            <v>231307</v>
          </cell>
          <cell r="AN383">
            <v>665</v>
          </cell>
          <cell r="AO383">
            <v>718</v>
          </cell>
          <cell r="AP383" t="str">
            <v>FREETOWN LAKEVILLE</v>
          </cell>
          <cell r="AQ383">
            <v>217019</v>
          </cell>
          <cell r="AR383">
            <v>206905</v>
          </cell>
          <cell r="AS383">
            <v>10114</v>
          </cell>
          <cell r="AT383">
            <v>4291.25</v>
          </cell>
          <cell r="AU383">
            <v>11161</v>
          </cell>
          <cell r="AV383">
            <v>12999</v>
          </cell>
          <cell r="AW383">
            <v>11990.25</v>
          </cell>
          <cell r="AX383">
            <v>8846.75</v>
          </cell>
          <cell r="AY383">
            <v>0</v>
          </cell>
          <cell r="AZ383">
            <v>59402.25</v>
          </cell>
          <cell r="BA383">
            <v>8298.8703272277362</v>
          </cell>
          <cell r="BC383">
            <v>665</v>
          </cell>
          <cell r="BD383" t="str">
            <v>FREETOWN LAKEVILLE</v>
          </cell>
          <cell r="BI383">
            <v>0</v>
          </cell>
          <cell r="BL383">
            <v>0</v>
          </cell>
          <cell r="BM383">
            <v>0</v>
          </cell>
          <cell r="BO383">
            <v>0</v>
          </cell>
          <cell r="BQ383">
            <v>10114</v>
          </cell>
          <cell r="BR383">
            <v>10114</v>
          </cell>
          <cell r="BS383">
            <v>0</v>
          </cell>
          <cell r="BU383">
            <v>0</v>
          </cell>
          <cell r="BW383">
            <v>0</v>
          </cell>
        </row>
        <row r="384">
          <cell r="A384">
            <v>670</v>
          </cell>
          <cell r="B384">
            <v>720</v>
          </cell>
          <cell r="C384" t="str">
            <v>FRONTIER</v>
          </cell>
          <cell r="D384">
            <v>63</v>
          </cell>
          <cell r="E384">
            <v>1057512.1500000099</v>
          </cell>
          <cell r="F384">
            <v>0</v>
          </cell>
          <cell r="G384">
            <v>56259</v>
          </cell>
          <cell r="H384">
            <v>1113771.1500000099</v>
          </cell>
          <cell r="J384">
            <v>95659.496274421123</v>
          </cell>
          <cell r="K384">
            <v>0.383481798446972</v>
          </cell>
          <cell r="L384">
            <v>56259</v>
          </cell>
          <cell r="M384">
            <v>151918.49627442111</v>
          </cell>
          <cell r="O384">
            <v>961852.65372558881</v>
          </cell>
          <cell r="Q384">
            <v>0</v>
          </cell>
          <cell r="R384">
            <v>95659.496274421123</v>
          </cell>
          <cell r="S384">
            <v>56259</v>
          </cell>
          <cell r="T384">
            <v>151918.49627442111</v>
          </cell>
          <cell r="V384">
            <v>305708.90000000992</v>
          </cell>
          <cell r="W384">
            <v>0</v>
          </cell>
          <cell r="X384">
            <v>670</v>
          </cell>
          <cell r="Y384">
            <v>63</v>
          </cell>
          <cell r="Z384">
            <v>0</v>
          </cell>
          <cell r="AA384">
            <v>0</v>
          </cell>
          <cell r="AB384">
            <v>1151892</v>
          </cell>
          <cell r="AC384">
            <v>94379.849999990081</v>
          </cell>
          <cell r="AD384">
            <v>1057512.1500000099</v>
          </cell>
          <cell r="AE384">
            <v>0</v>
          </cell>
          <cell r="AF384">
            <v>56259</v>
          </cell>
          <cell r="AG384">
            <v>1113771.1500000102</v>
          </cell>
          <cell r="AH384">
            <v>0</v>
          </cell>
          <cell r="AJ384">
            <v>0</v>
          </cell>
          <cell r="AK384">
            <v>0</v>
          </cell>
          <cell r="AL384">
            <v>1113771.1500000102</v>
          </cell>
          <cell r="AN384">
            <v>670</v>
          </cell>
          <cell r="AO384">
            <v>720</v>
          </cell>
          <cell r="AP384" t="str">
            <v>FRONTIER</v>
          </cell>
          <cell r="AQ384">
            <v>1057512.1500000099</v>
          </cell>
          <cell r="AR384">
            <v>940930</v>
          </cell>
          <cell r="AS384">
            <v>116582.15000000992</v>
          </cell>
          <cell r="AT384">
            <v>60446.25</v>
          </cell>
          <cell r="AU384">
            <v>32959</v>
          </cell>
          <cell r="AV384">
            <v>16642.5</v>
          </cell>
          <cell r="AW384">
            <v>10307.75</v>
          </cell>
          <cell r="AX384">
            <v>12512.25</v>
          </cell>
          <cell r="AY384">
            <v>0</v>
          </cell>
          <cell r="AZ384">
            <v>249449.90000000992</v>
          </cell>
          <cell r="BA384">
            <v>95659.496274421123</v>
          </cell>
          <cell r="BC384">
            <v>670</v>
          </cell>
          <cell r="BD384" t="str">
            <v>FRONTIER</v>
          </cell>
          <cell r="BI384">
            <v>0</v>
          </cell>
          <cell r="BL384">
            <v>0</v>
          </cell>
          <cell r="BM384">
            <v>0</v>
          </cell>
          <cell r="BO384">
            <v>0</v>
          </cell>
          <cell r="BQ384">
            <v>116582.15000000992</v>
          </cell>
          <cell r="BR384">
            <v>116582.15000000992</v>
          </cell>
          <cell r="BS384">
            <v>0</v>
          </cell>
          <cell r="BU384">
            <v>0</v>
          </cell>
          <cell r="BW384">
            <v>0</v>
          </cell>
        </row>
        <row r="385">
          <cell r="A385">
            <v>672</v>
          </cell>
          <cell r="B385">
            <v>721</v>
          </cell>
          <cell r="C385" t="str">
            <v>GATEWAY</v>
          </cell>
          <cell r="D385">
            <v>5</v>
          </cell>
          <cell r="E385">
            <v>79705</v>
          </cell>
          <cell r="F385">
            <v>0</v>
          </cell>
          <cell r="G385">
            <v>4465</v>
          </cell>
          <cell r="H385">
            <v>84170</v>
          </cell>
          <cell r="J385">
            <v>20090.749452459077</v>
          </cell>
          <cell r="K385">
            <v>0.5294842255022949</v>
          </cell>
          <cell r="L385">
            <v>4465</v>
          </cell>
          <cell r="M385">
            <v>24555.749452459077</v>
          </cell>
          <cell r="O385">
            <v>59614.250547540927</v>
          </cell>
          <cell r="Q385">
            <v>0</v>
          </cell>
          <cell r="R385">
            <v>20090.749452459077</v>
          </cell>
          <cell r="S385">
            <v>4465</v>
          </cell>
          <cell r="T385">
            <v>24555.749452459077</v>
          </cell>
          <cell r="V385">
            <v>42409</v>
          </cell>
          <cell r="W385">
            <v>0</v>
          </cell>
          <cell r="X385">
            <v>672</v>
          </cell>
          <cell r="Y385">
            <v>5</v>
          </cell>
          <cell r="Z385">
            <v>0</v>
          </cell>
          <cell r="AA385">
            <v>0</v>
          </cell>
          <cell r="AB385">
            <v>79705</v>
          </cell>
          <cell r="AC385">
            <v>0</v>
          </cell>
          <cell r="AD385">
            <v>79705</v>
          </cell>
          <cell r="AE385">
            <v>0</v>
          </cell>
          <cell r="AF385">
            <v>4465</v>
          </cell>
          <cell r="AG385">
            <v>84170</v>
          </cell>
          <cell r="AH385">
            <v>0</v>
          </cell>
          <cell r="AJ385">
            <v>0</v>
          </cell>
          <cell r="AK385">
            <v>0</v>
          </cell>
          <cell r="AL385">
            <v>84170</v>
          </cell>
          <cell r="AN385">
            <v>672</v>
          </cell>
          <cell r="AO385">
            <v>721</v>
          </cell>
          <cell r="AP385" t="str">
            <v>GATEWAY</v>
          </cell>
          <cell r="AQ385">
            <v>79705</v>
          </cell>
          <cell r="AR385">
            <v>55220</v>
          </cell>
          <cell r="AS385">
            <v>24485</v>
          </cell>
          <cell r="AT385">
            <v>0</v>
          </cell>
          <cell r="AU385">
            <v>13459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37944</v>
          </cell>
          <cell r="BA385">
            <v>20090.749452459077</v>
          </cell>
          <cell r="BC385">
            <v>672</v>
          </cell>
          <cell r="BD385" t="str">
            <v>GATEWAY</v>
          </cell>
          <cell r="BI385">
            <v>0</v>
          </cell>
          <cell r="BL385">
            <v>0</v>
          </cell>
          <cell r="BM385">
            <v>0</v>
          </cell>
          <cell r="BO385">
            <v>0</v>
          </cell>
          <cell r="BQ385">
            <v>24485</v>
          </cell>
          <cell r="BR385">
            <v>24485</v>
          </cell>
          <cell r="BS385">
            <v>0</v>
          </cell>
          <cell r="BU385">
            <v>0</v>
          </cell>
          <cell r="BW385">
            <v>0</v>
          </cell>
        </row>
        <row r="386">
          <cell r="A386">
            <v>673</v>
          </cell>
          <cell r="B386">
            <v>772</v>
          </cell>
          <cell r="C386" t="str">
            <v>GROTON DUNSTABLE</v>
          </cell>
          <cell r="D386">
            <v>53</v>
          </cell>
          <cell r="E386">
            <v>746588</v>
          </cell>
          <cell r="F386">
            <v>0</v>
          </cell>
          <cell r="G386">
            <v>47329</v>
          </cell>
          <cell r="H386">
            <v>793917</v>
          </cell>
          <cell r="J386">
            <v>115804.27782209136</v>
          </cell>
          <cell r="K386">
            <v>0.67388992852312035</v>
          </cell>
          <cell r="L386">
            <v>47329</v>
          </cell>
          <cell r="M386">
            <v>163133.27782209136</v>
          </cell>
          <cell r="O386">
            <v>630783.72217790864</v>
          </cell>
          <cell r="Q386">
            <v>0</v>
          </cell>
          <cell r="R386">
            <v>115804.27782209136</v>
          </cell>
          <cell r="S386">
            <v>47329</v>
          </cell>
          <cell r="T386">
            <v>163133.27782209136</v>
          </cell>
          <cell r="V386">
            <v>219173.5</v>
          </cell>
          <cell r="W386">
            <v>0</v>
          </cell>
          <cell r="X386">
            <v>673</v>
          </cell>
          <cell r="Y386">
            <v>53</v>
          </cell>
          <cell r="Z386">
            <v>0</v>
          </cell>
          <cell r="AA386">
            <v>0</v>
          </cell>
          <cell r="AB386">
            <v>746588</v>
          </cell>
          <cell r="AC386">
            <v>0</v>
          </cell>
          <cell r="AD386">
            <v>746588</v>
          </cell>
          <cell r="AE386">
            <v>0</v>
          </cell>
          <cell r="AF386">
            <v>47329</v>
          </cell>
          <cell r="AG386">
            <v>793917</v>
          </cell>
          <cell r="AH386">
            <v>0</v>
          </cell>
          <cell r="AJ386">
            <v>0</v>
          </cell>
          <cell r="AK386">
            <v>0</v>
          </cell>
          <cell r="AL386">
            <v>793917</v>
          </cell>
          <cell r="AN386">
            <v>673</v>
          </cell>
          <cell r="AO386">
            <v>772</v>
          </cell>
          <cell r="AP386" t="str">
            <v>GROTON DUNSTABLE</v>
          </cell>
          <cell r="AQ386">
            <v>746588</v>
          </cell>
          <cell r="AR386">
            <v>605455</v>
          </cell>
          <cell r="AS386">
            <v>141133</v>
          </cell>
          <cell r="AT386">
            <v>5324.75</v>
          </cell>
          <cell r="AU386">
            <v>9301</v>
          </cell>
          <cell r="AV386">
            <v>16085.75</v>
          </cell>
          <cell r="AW386">
            <v>0</v>
          </cell>
          <cell r="AX386">
            <v>0</v>
          </cell>
          <cell r="AY386">
            <v>0</v>
          </cell>
          <cell r="AZ386">
            <v>171844.5</v>
          </cell>
          <cell r="BA386">
            <v>115804.27782209136</v>
          </cell>
          <cell r="BC386">
            <v>673</v>
          </cell>
          <cell r="BD386" t="str">
            <v>GROTON DUNSTABLE</v>
          </cell>
          <cell r="BI386">
            <v>0</v>
          </cell>
          <cell r="BL386">
            <v>0</v>
          </cell>
          <cell r="BM386">
            <v>0</v>
          </cell>
          <cell r="BO386">
            <v>0</v>
          </cell>
          <cell r="BQ386">
            <v>141133</v>
          </cell>
          <cell r="BR386">
            <v>141133</v>
          </cell>
          <cell r="BS386">
            <v>0</v>
          </cell>
          <cell r="BU386">
            <v>0</v>
          </cell>
          <cell r="BW386">
            <v>0</v>
          </cell>
        </row>
        <row r="387">
          <cell r="A387">
            <v>674</v>
          </cell>
          <cell r="B387">
            <v>764</v>
          </cell>
          <cell r="C387" t="str">
            <v>GILL MONTAGUE</v>
          </cell>
          <cell r="D387">
            <v>55</v>
          </cell>
          <cell r="E387">
            <v>882502</v>
          </cell>
          <cell r="F387">
            <v>0</v>
          </cell>
          <cell r="G387">
            <v>49115</v>
          </cell>
          <cell r="H387">
            <v>931617</v>
          </cell>
          <cell r="J387">
            <v>0</v>
          </cell>
          <cell r="K387">
            <v>0</v>
          </cell>
          <cell r="L387">
            <v>49115</v>
          </cell>
          <cell r="M387">
            <v>49115</v>
          </cell>
          <cell r="O387">
            <v>882502</v>
          </cell>
          <cell r="Q387">
            <v>0</v>
          </cell>
          <cell r="R387">
            <v>0</v>
          </cell>
          <cell r="S387">
            <v>49115</v>
          </cell>
          <cell r="T387">
            <v>49115</v>
          </cell>
          <cell r="V387">
            <v>146629</v>
          </cell>
          <cell r="W387">
            <v>0</v>
          </cell>
          <cell r="X387">
            <v>674</v>
          </cell>
          <cell r="Y387">
            <v>55</v>
          </cell>
          <cell r="Z387">
            <v>0</v>
          </cell>
          <cell r="AA387">
            <v>0</v>
          </cell>
          <cell r="AB387">
            <v>882502</v>
          </cell>
          <cell r="AC387">
            <v>0</v>
          </cell>
          <cell r="AD387">
            <v>882502</v>
          </cell>
          <cell r="AE387">
            <v>0</v>
          </cell>
          <cell r="AF387">
            <v>49115</v>
          </cell>
          <cell r="AG387">
            <v>931617</v>
          </cell>
          <cell r="AH387">
            <v>0</v>
          </cell>
          <cell r="AJ387">
            <v>0</v>
          </cell>
          <cell r="AK387">
            <v>0</v>
          </cell>
          <cell r="AL387">
            <v>931617</v>
          </cell>
          <cell r="AN387">
            <v>674</v>
          </cell>
          <cell r="AO387">
            <v>764</v>
          </cell>
          <cell r="AP387" t="str">
            <v>GILL MONTAGUE</v>
          </cell>
          <cell r="AQ387">
            <v>882502</v>
          </cell>
          <cell r="AR387">
            <v>926691</v>
          </cell>
          <cell r="AS387">
            <v>0</v>
          </cell>
          <cell r="AT387">
            <v>0</v>
          </cell>
          <cell r="AU387">
            <v>15324</v>
          </cell>
          <cell r="AV387">
            <v>8391.5</v>
          </cell>
          <cell r="AW387">
            <v>32827.5</v>
          </cell>
          <cell r="AX387">
            <v>40971</v>
          </cell>
          <cell r="AY387">
            <v>0</v>
          </cell>
          <cell r="AZ387">
            <v>97514</v>
          </cell>
          <cell r="BA387">
            <v>0</v>
          </cell>
          <cell r="BC387">
            <v>674</v>
          </cell>
          <cell r="BD387" t="str">
            <v>GILL MONTAGUE</v>
          </cell>
          <cell r="BI387">
            <v>0</v>
          </cell>
          <cell r="BL387">
            <v>0</v>
          </cell>
          <cell r="BM387">
            <v>0</v>
          </cell>
          <cell r="BO387">
            <v>0</v>
          </cell>
          <cell r="BQ387">
            <v>0</v>
          </cell>
          <cell r="BR387">
            <v>0</v>
          </cell>
          <cell r="BS387">
            <v>0</v>
          </cell>
          <cell r="BU387">
            <v>0</v>
          </cell>
          <cell r="BW387">
            <v>0</v>
          </cell>
        </row>
        <row r="388">
          <cell r="A388">
            <v>675</v>
          </cell>
          <cell r="B388">
            <v>724</v>
          </cell>
          <cell r="C388" t="str">
            <v>HAMILTON WENHAM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O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V388">
            <v>8187.25</v>
          </cell>
          <cell r="W388">
            <v>0</v>
          </cell>
          <cell r="X388">
            <v>675</v>
          </cell>
          <cell r="AN388">
            <v>675</v>
          </cell>
          <cell r="AO388">
            <v>724</v>
          </cell>
          <cell r="AP388" t="str">
            <v>HAMILTON WENHAM</v>
          </cell>
          <cell r="AQ388">
            <v>0</v>
          </cell>
          <cell r="AR388">
            <v>32748</v>
          </cell>
          <cell r="AS388">
            <v>0</v>
          </cell>
          <cell r="AT388">
            <v>4324.25</v>
          </cell>
          <cell r="AU388">
            <v>3863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8187.25</v>
          </cell>
          <cell r="BA388">
            <v>0</v>
          </cell>
          <cell r="BC388">
            <v>675</v>
          </cell>
          <cell r="BD388" t="str">
            <v>HAMILTON WENHAM</v>
          </cell>
          <cell r="BI388">
            <v>0</v>
          </cell>
          <cell r="BL388">
            <v>0</v>
          </cell>
          <cell r="BM388">
            <v>0</v>
          </cell>
          <cell r="BO388">
            <v>0</v>
          </cell>
          <cell r="BQ388">
            <v>0</v>
          </cell>
          <cell r="BR388">
            <v>0</v>
          </cell>
          <cell r="BS388">
            <v>0</v>
          </cell>
          <cell r="BU388">
            <v>0</v>
          </cell>
          <cell r="BW388">
            <v>0</v>
          </cell>
        </row>
        <row r="389">
          <cell r="A389">
            <v>680</v>
          </cell>
          <cell r="B389">
            <v>725</v>
          </cell>
          <cell r="C389" t="str">
            <v>HAMPDEN WILBRAHAM</v>
          </cell>
          <cell r="D389">
            <v>5</v>
          </cell>
          <cell r="E389">
            <v>74699</v>
          </cell>
          <cell r="F389">
            <v>0</v>
          </cell>
          <cell r="G389">
            <v>4465</v>
          </cell>
          <cell r="H389">
            <v>79164</v>
          </cell>
          <cell r="J389">
            <v>14891.852636825804</v>
          </cell>
          <cell r="K389">
            <v>0.46548676659245453</v>
          </cell>
          <cell r="L389">
            <v>4465</v>
          </cell>
          <cell r="M389">
            <v>19356.852636825803</v>
          </cell>
          <cell r="O389">
            <v>59807.147363174197</v>
          </cell>
          <cell r="Q389">
            <v>0</v>
          </cell>
          <cell r="R389">
            <v>14891.852636825804</v>
          </cell>
          <cell r="S389">
            <v>4465</v>
          </cell>
          <cell r="T389">
            <v>19356.852636825803</v>
          </cell>
          <cell r="V389">
            <v>36457</v>
          </cell>
          <cell r="W389">
            <v>0</v>
          </cell>
          <cell r="X389">
            <v>680</v>
          </cell>
          <cell r="Y389">
            <v>5</v>
          </cell>
          <cell r="Z389">
            <v>0</v>
          </cell>
          <cell r="AA389">
            <v>0</v>
          </cell>
          <cell r="AB389">
            <v>74699</v>
          </cell>
          <cell r="AC389">
            <v>0</v>
          </cell>
          <cell r="AD389">
            <v>74699</v>
          </cell>
          <cell r="AE389">
            <v>0</v>
          </cell>
          <cell r="AF389">
            <v>4465</v>
          </cell>
          <cell r="AG389">
            <v>79164</v>
          </cell>
          <cell r="AH389">
            <v>0</v>
          </cell>
          <cell r="AJ389">
            <v>0</v>
          </cell>
          <cell r="AK389">
            <v>0</v>
          </cell>
          <cell r="AL389">
            <v>79164</v>
          </cell>
          <cell r="AN389">
            <v>680</v>
          </cell>
          <cell r="AO389">
            <v>725</v>
          </cell>
          <cell r="AP389" t="str">
            <v>HAMPDEN WILBRAHAM</v>
          </cell>
          <cell r="AQ389">
            <v>74699</v>
          </cell>
          <cell r="AR389">
            <v>56550</v>
          </cell>
          <cell r="AS389">
            <v>18149</v>
          </cell>
          <cell r="AT389">
            <v>2962</v>
          </cell>
          <cell r="AU389">
            <v>0</v>
          </cell>
          <cell r="AV389">
            <v>1905.75</v>
          </cell>
          <cell r="AW389">
            <v>0</v>
          </cell>
          <cell r="AX389">
            <v>8975.25</v>
          </cell>
          <cell r="AY389">
            <v>0</v>
          </cell>
          <cell r="AZ389">
            <v>31992</v>
          </cell>
          <cell r="BA389">
            <v>14891.852636825804</v>
          </cell>
          <cell r="BC389">
            <v>680</v>
          </cell>
          <cell r="BD389" t="str">
            <v>HAMPDEN WILBRAHAM</v>
          </cell>
          <cell r="BI389">
            <v>0</v>
          </cell>
          <cell r="BL389">
            <v>0</v>
          </cell>
          <cell r="BM389">
            <v>0</v>
          </cell>
          <cell r="BO389">
            <v>0</v>
          </cell>
          <cell r="BQ389">
            <v>18149</v>
          </cell>
          <cell r="BR389">
            <v>18149</v>
          </cell>
          <cell r="BS389">
            <v>0</v>
          </cell>
          <cell r="BU389">
            <v>0</v>
          </cell>
          <cell r="BW389">
            <v>0</v>
          </cell>
        </row>
        <row r="390">
          <cell r="A390">
            <v>683</v>
          </cell>
          <cell r="B390">
            <v>726</v>
          </cell>
          <cell r="C390" t="str">
            <v>HAMPSHIRE</v>
          </cell>
          <cell r="D390">
            <v>23</v>
          </cell>
          <cell r="E390">
            <v>354348</v>
          </cell>
          <cell r="F390">
            <v>0</v>
          </cell>
          <cell r="G390">
            <v>20539</v>
          </cell>
          <cell r="H390">
            <v>374887</v>
          </cell>
          <cell r="J390">
            <v>0</v>
          </cell>
          <cell r="K390">
            <v>0</v>
          </cell>
          <cell r="L390">
            <v>20539</v>
          </cell>
          <cell r="M390">
            <v>20539</v>
          </cell>
          <cell r="O390">
            <v>354348</v>
          </cell>
          <cell r="Q390">
            <v>0</v>
          </cell>
          <cell r="R390">
            <v>0</v>
          </cell>
          <cell r="S390">
            <v>20539</v>
          </cell>
          <cell r="T390">
            <v>20539</v>
          </cell>
          <cell r="V390">
            <v>62880</v>
          </cell>
          <cell r="W390">
            <v>0</v>
          </cell>
          <cell r="X390">
            <v>683</v>
          </cell>
          <cell r="Y390">
            <v>23</v>
          </cell>
          <cell r="Z390">
            <v>0</v>
          </cell>
          <cell r="AA390">
            <v>0</v>
          </cell>
          <cell r="AB390">
            <v>354348</v>
          </cell>
          <cell r="AC390">
            <v>0</v>
          </cell>
          <cell r="AD390">
            <v>354348</v>
          </cell>
          <cell r="AE390">
            <v>0</v>
          </cell>
          <cell r="AF390">
            <v>20539</v>
          </cell>
          <cell r="AG390">
            <v>374887</v>
          </cell>
          <cell r="AH390">
            <v>0</v>
          </cell>
          <cell r="AJ390">
            <v>0</v>
          </cell>
          <cell r="AK390">
            <v>0</v>
          </cell>
          <cell r="AL390">
            <v>374887</v>
          </cell>
          <cell r="AN390">
            <v>683</v>
          </cell>
          <cell r="AO390">
            <v>726</v>
          </cell>
          <cell r="AP390" t="str">
            <v>HAMPSHIRE</v>
          </cell>
          <cell r="AQ390">
            <v>354348</v>
          </cell>
          <cell r="AR390">
            <v>363928</v>
          </cell>
          <cell r="AS390">
            <v>0</v>
          </cell>
          <cell r="AT390">
            <v>20955.75</v>
          </cell>
          <cell r="AU390">
            <v>6528</v>
          </cell>
          <cell r="AV390">
            <v>0</v>
          </cell>
          <cell r="AW390">
            <v>0</v>
          </cell>
          <cell r="AX390">
            <v>14857.25</v>
          </cell>
          <cell r="AY390">
            <v>0</v>
          </cell>
          <cell r="AZ390">
            <v>42341</v>
          </cell>
          <cell r="BA390">
            <v>0</v>
          </cell>
          <cell r="BC390">
            <v>683</v>
          </cell>
          <cell r="BD390" t="str">
            <v>HAMPSHIRE</v>
          </cell>
          <cell r="BI390">
            <v>0</v>
          </cell>
          <cell r="BL390">
            <v>0</v>
          </cell>
          <cell r="BM390">
            <v>0</v>
          </cell>
          <cell r="BO390">
            <v>0</v>
          </cell>
          <cell r="BQ390">
            <v>0</v>
          </cell>
          <cell r="BR390">
            <v>0</v>
          </cell>
          <cell r="BS390">
            <v>0</v>
          </cell>
          <cell r="BU390">
            <v>0</v>
          </cell>
          <cell r="BW390">
            <v>0</v>
          </cell>
        </row>
        <row r="391">
          <cell r="A391">
            <v>685</v>
          </cell>
          <cell r="B391">
            <v>727</v>
          </cell>
          <cell r="C391" t="str">
            <v>HAWLEMONT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J391">
            <v>0</v>
          </cell>
          <cell r="K391"/>
          <cell r="L391">
            <v>0</v>
          </cell>
          <cell r="M391">
            <v>0</v>
          </cell>
          <cell r="O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V391">
            <v>0</v>
          </cell>
          <cell r="W391">
            <v>0</v>
          </cell>
          <cell r="X391">
            <v>685</v>
          </cell>
          <cell r="AN391">
            <v>685</v>
          </cell>
          <cell r="AO391">
            <v>727</v>
          </cell>
          <cell r="AP391" t="str">
            <v>HAWLEMONT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C391">
            <v>685</v>
          </cell>
          <cell r="BD391" t="str">
            <v>HAWLEMONT</v>
          </cell>
          <cell r="BI391">
            <v>0</v>
          </cell>
          <cell r="BL391">
            <v>0</v>
          </cell>
          <cell r="BM391">
            <v>0</v>
          </cell>
          <cell r="BO391">
            <v>0</v>
          </cell>
          <cell r="BQ391">
            <v>0</v>
          </cell>
          <cell r="BR391">
            <v>0</v>
          </cell>
          <cell r="BS391">
            <v>0</v>
          </cell>
          <cell r="BU391">
            <v>0</v>
          </cell>
          <cell r="BW391">
            <v>0</v>
          </cell>
        </row>
        <row r="392">
          <cell r="A392">
            <v>690</v>
          </cell>
          <cell r="B392">
            <v>728</v>
          </cell>
          <cell r="C392" t="str">
            <v>KING PHILIP</v>
          </cell>
          <cell r="D392">
            <v>15</v>
          </cell>
          <cell r="E392">
            <v>198826</v>
          </cell>
          <cell r="F392">
            <v>0</v>
          </cell>
          <cell r="G392">
            <v>13395</v>
          </cell>
          <cell r="H392">
            <v>212221</v>
          </cell>
          <cell r="J392">
            <v>0</v>
          </cell>
          <cell r="K392">
            <v>0</v>
          </cell>
          <cell r="L392">
            <v>13395</v>
          </cell>
          <cell r="M392">
            <v>13395</v>
          </cell>
          <cell r="O392">
            <v>198826</v>
          </cell>
          <cell r="Q392">
            <v>0</v>
          </cell>
          <cell r="R392">
            <v>0</v>
          </cell>
          <cell r="S392">
            <v>13395</v>
          </cell>
          <cell r="T392">
            <v>13395</v>
          </cell>
          <cell r="V392">
            <v>40104.75</v>
          </cell>
          <cell r="W392">
            <v>0</v>
          </cell>
          <cell r="X392">
            <v>690</v>
          </cell>
          <cell r="Y392">
            <v>15</v>
          </cell>
          <cell r="Z392">
            <v>0</v>
          </cell>
          <cell r="AA392">
            <v>0</v>
          </cell>
          <cell r="AB392">
            <v>198826</v>
          </cell>
          <cell r="AC392">
            <v>0</v>
          </cell>
          <cell r="AD392">
            <v>198826</v>
          </cell>
          <cell r="AE392">
            <v>0</v>
          </cell>
          <cell r="AF392">
            <v>13395</v>
          </cell>
          <cell r="AG392">
            <v>212221</v>
          </cell>
          <cell r="AH392">
            <v>0</v>
          </cell>
          <cell r="AJ392">
            <v>0</v>
          </cell>
          <cell r="AK392">
            <v>0</v>
          </cell>
          <cell r="AL392">
            <v>212221</v>
          </cell>
          <cell r="AN392">
            <v>690</v>
          </cell>
          <cell r="AO392">
            <v>728</v>
          </cell>
          <cell r="AP392" t="str">
            <v>KING PHILIP</v>
          </cell>
          <cell r="AQ392">
            <v>198826</v>
          </cell>
          <cell r="AR392">
            <v>235008</v>
          </cell>
          <cell r="AS392">
            <v>0</v>
          </cell>
          <cell r="AT392">
            <v>19053.5</v>
          </cell>
          <cell r="AU392">
            <v>4298</v>
          </cell>
          <cell r="AV392">
            <v>3358.25</v>
          </cell>
          <cell r="AW392">
            <v>0</v>
          </cell>
          <cell r="AX392">
            <v>0</v>
          </cell>
          <cell r="AY392">
            <v>0</v>
          </cell>
          <cell r="AZ392">
            <v>26709.75</v>
          </cell>
          <cell r="BA392">
            <v>0</v>
          </cell>
          <cell r="BC392">
            <v>690</v>
          </cell>
          <cell r="BD392" t="str">
            <v>KING PHILIP</v>
          </cell>
          <cell r="BI392">
            <v>0</v>
          </cell>
          <cell r="BL392">
            <v>0</v>
          </cell>
          <cell r="BM392">
            <v>0</v>
          </cell>
          <cell r="BO392">
            <v>0</v>
          </cell>
          <cell r="BQ392">
            <v>0</v>
          </cell>
          <cell r="BR392">
            <v>0</v>
          </cell>
          <cell r="BS392">
            <v>0</v>
          </cell>
          <cell r="BU392">
            <v>0</v>
          </cell>
          <cell r="BW392">
            <v>0</v>
          </cell>
        </row>
        <row r="393">
          <cell r="A393">
            <v>695</v>
          </cell>
          <cell r="B393">
            <v>729</v>
          </cell>
          <cell r="C393" t="str">
            <v>LINCOLN SUDBURY</v>
          </cell>
          <cell r="D393">
            <v>2</v>
          </cell>
          <cell r="E393">
            <v>33742</v>
          </cell>
          <cell r="F393">
            <v>0</v>
          </cell>
          <cell r="G393">
            <v>1786</v>
          </cell>
          <cell r="H393">
            <v>35528</v>
          </cell>
          <cell r="J393">
            <v>14917.289158493202</v>
          </cell>
          <cell r="K393">
            <v>0.66974012137847871</v>
          </cell>
          <cell r="L393">
            <v>1786</v>
          </cell>
          <cell r="M393">
            <v>16703.2891584932</v>
          </cell>
          <cell r="O393">
            <v>18824.7108415068</v>
          </cell>
          <cell r="Q393">
            <v>0</v>
          </cell>
          <cell r="R393">
            <v>14917.289158493202</v>
          </cell>
          <cell r="S393">
            <v>1786</v>
          </cell>
          <cell r="T393">
            <v>16703.2891584932</v>
          </cell>
          <cell r="V393">
            <v>24059.25</v>
          </cell>
          <cell r="W393">
            <v>0</v>
          </cell>
          <cell r="X393">
            <v>695</v>
          </cell>
          <cell r="Y393">
            <v>2</v>
          </cell>
          <cell r="Z393">
            <v>0</v>
          </cell>
          <cell r="AA393">
            <v>0</v>
          </cell>
          <cell r="AB393">
            <v>33742</v>
          </cell>
          <cell r="AC393">
            <v>0</v>
          </cell>
          <cell r="AD393">
            <v>33742</v>
          </cell>
          <cell r="AE393">
            <v>0</v>
          </cell>
          <cell r="AF393">
            <v>1786</v>
          </cell>
          <cell r="AG393">
            <v>35528</v>
          </cell>
          <cell r="AH393">
            <v>0</v>
          </cell>
          <cell r="AJ393">
            <v>0</v>
          </cell>
          <cell r="AK393">
            <v>0</v>
          </cell>
          <cell r="AL393">
            <v>35528</v>
          </cell>
          <cell r="AN393">
            <v>695</v>
          </cell>
          <cell r="AO393">
            <v>729</v>
          </cell>
          <cell r="AP393" t="str">
            <v>LINCOLN SUDBURY</v>
          </cell>
          <cell r="AQ393">
            <v>33742</v>
          </cell>
          <cell r="AR393">
            <v>15562</v>
          </cell>
          <cell r="AS393">
            <v>18180</v>
          </cell>
          <cell r="AT393">
            <v>126.5</v>
          </cell>
          <cell r="AU393">
            <v>127</v>
          </cell>
          <cell r="AV393">
            <v>225.75</v>
          </cell>
          <cell r="AW393">
            <v>0</v>
          </cell>
          <cell r="AX393">
            <v>3614</v>
          </cell>
          <cell r="AY393">
            <v>0</v>
          </cell>
          <cell r="AZ393">
            <v>22273.25</v>
          </cell>
          <cell r="BA393">
            <v>14917.289158493202</v>
          </cell>
          <cell r="BC393">
            <v>695</v>
          </cell>
          <cell r="BD393" t="str">
            <v>LINCOLN SUDBURY</v>
          </cell>
          <cell r="BI393">
            <v>0</v>
          </cell>
          <cell r="BL393">
            <v>0</v>
          </cell>
          <cell r="BM393">
            <v>0</v>
          </cell>
          <cell r="BO393">
            <v>0</v>
          </cell>
          <cell r="BQ393">
            <v>18180</v>
          </cell>
          <cell r="BR393">
            <v>18180</v>
          </cell>
          <cell r="BS393">
            <v>0</v>
          </cell>
          <cell r="BU393">
            <v>0</v>
          </cell>
          <cell r="BW393">
            <v>0</v>
          </cell>
        </row>
        <row r="394">
          <cell r="A394">
            <v>698</v>
          </cell>
          <cell r="B394">
            <v>698</v>
          </cell>
          <cell r="C394" t="str">
            <v>MANCHESTER ESSEX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O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V394">
            <v>8121.5</v>
          </cell>
          <cell r="W394">
            <v>0</v>
          </cell>
          <cell r="X394">
            <v>698</v>
          </cell>
          <cell r="AN394">
            <v>698</v>
          </cell>
          <cell r="AO394">
            <v>698</v>
          </cell>
          <cell r="AP394" t="str">
            <v>MANCHESTER ESSEX</v>
          </cell>
          <cell r="AQ394">
            <v>0</v>
          </cell>
          <cell r="AR394">
            <v>32486</v>
          </cell>
          <cell r="AS394">
            <v>0</v>
          </cell>
          <cell r="AT394">
            <v>8121.5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8121.5</v>
          </cell>
          <cell r="BA394">
            <v>0</v>
          </cell>
          <cell r="BC394">
            <v>698</v>
          </cell>
          <cell r="BD394" t="str">
            <v>MANCHESTER ESSEX</v>
          </cell>
          <cell r="BI394">
            <v>0</v>
          </cell>
          <cell r="BL394">
            <v>0</v>
          </cell>
          <cell r="BM394">
            <v>0</v>
          </cell>
          <cell r="BO394">
            <v>0</v>
          </cell>
          <cell r="BQ394">
            <v>0</v>
          </cell>
          <cell r="BR394">
            <v>0</v>
          </cell>
          <cell r="BS394">
            <v>0</v>
          </cell>
          <cell r="BU394">
            <v>0</v>
          </cell>
          <cell r="BW394">
            <v>0</v>
          </cell>
        </row>
        <row r="395">
          <cell r="A395">
            <v>700</v>
          </cell>
          <cell r="B395">
            <v>731</v>
          </cell>
          <cell r="C395" t="str">
            <v>MARTHAS VINEYARD</v>
          </cell>
          <cell r="D395">
            <v>24</v>
          </cell>
          <cell r="E395">
            <v>595104</v>
          </cell>
          <cell r="F395">
            <v>0</v>
          </cell>
          <cell r="G395">
            <v>21432</v>
          </cell>
          <cell r="H395">
            <v>616536</v>
          </cell>
          <cell r="J395">
            <v>0</v>
          </cell>
          <cell r="K395">
            <v>0</v>
          </cell>
          <cell r="L395">
            <v>21432</v>
          </cell>
          <cell r="M395">
            <v>21432</v>
          </cell>
          <cell r="O395">
            <v>595104</v>
          </cell>
          <cell r="Q395">
            <v>0</v>
          </cell>
          <cell r="R395">
            <v>0</v>
          </cell>
          <cell r="S395">
            <v>21432</v>
          </cell>
          <cell r="T395">
            <v>21432</v>
          </cell>
          <cell r="V395">
            <v>87249.25</v>
          </cell>
          <cell r="W395">
            <v>0</v>
          </cell>
          <cell r="X395">
            <v>700</v>
          </cell>
          <cell r="Y395">
            <v>24</v>
          </cell>
          <cell r="Z395">
            <v>0</v>
          </cell>
          <cell r="AA395">
            <v>0</v>
          </cell>
          <cell r="AB395">
            <v>595104</v>
          </cell>
          <cell r="AC395">
            <v>0</v>
          </cell>
          <cell r="AD395">
            <v>595104</v>
          </cell>
          <cell r="AE395">
            <v>0</v>
          </cell>
          <cell r="AF395">
            <v>21432</v>
          </cell>
          <cell r="AG395">
            <v>616536</v>
          </cell>
          <cell r="AH395">
            <v>0</v>
          </cell>
          <cell r="AJ395">
            <v>0</v>
          </cell>
          <cell r="AK395">
            <v>0</v>
          </cell>
          <cell r="AL395">
            <v>616536</v>
          </cell>
          <cell r="AN395">
            <v>700</v>
          </cell>
          <cell r="AO395">
            <v>731</v>
          </cell>
          <cell r="AP395" t="str">
            <v>MARTHAS VINEYARD</v>
          </cell>
          <cell r="AQ395">
            <v>595104</v>
          </cell>
          <cell r="AR395">
            <v>672655</v>
          </cell>
          <cell r="AS395">
            <v>0</v>
          </cell>
          <cell r="AT395">
            <v>0</v>
          </cell>
          <cell r="AU395">
            <v>0</v>
          </cell>
          <cell r="AV395">
            <v>20390.5</v>
          </cell>
          <cell r="AW395">
            <v>17590</v>
          </cell>
          <cell r="AX395">
            <v>27836.75</v>
          </cell>
          <cell r="AY395">
            <v>0</v>
          </cell>
          <cell r="AZ395">
            <v>65817.25</v>
          </cell>
          <cell r="BA395">
            <v>0</v>
          </cell>
          <cell r="BC395">
            <v>700</v>
          </cell>
          <cell r="BD395" t="str">
            <v>MARTHAS VINEYARD</v>
          </cell>
          <cell r="BI395">
            <v>0</v>
          </cell>
          <cell r="BL395">
            <v>0</v>
          </cell>
          <cell r="BM395">
            <v>0</v>
          </cell>
          <cell r="BO395">
            <v>0</v>
          </cell>
          <cell r="BQ395">
            <v>0</v>
          </cell>
          <cell r="BR395">
            <v>0</v>
          </cell>
          <cell r="BS395">
            <v>0</v>
          </cell>
          <cell r="BU395">
            <v>0</v>
          </cell>
          <cell r="BW395">
            <v>0</v>
          </cell>
        </row>
        <row r="396">
          <cell r="A396">
            <v>705</v>
          </cell>
          <cell r="B396">
            <v>732</v>
          </cell>
          <cell r="C396" t="str">
            <v>MASCONOMET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O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V396">
            <v>6064.5</v>
          </cell>
          <cell r="W396">
            <v>0</v>
          </cell>
          <cell r="X396">
            <v>705</v>
          </cell>
          <cell r="AN396">
            <v>705</v>
          </cell>
          <cell r="AO396">
            <v>732</v>
          </cell>
          <cell r="AP396" t="str">
            <v>MASCONOMET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2960</v>
          </cell>
          <cell r="AV396">
            <v>0</v>
          </cell>
          <cell r="AW396">
            <v>3104.5</v>
          </cell>
          <cell r="AX396">
            <v>0</v>
          </cell>
          <cell r="AY396">
            <v>0</v>
          </cell>
          <cell r="AZ396">
            <v>6064.5</v>
          </cell>
          <cell r="BA396">
            <v>0</v>
          </cell>
          <cell r="BC396">
            <v>705</v>
          </cell>
          <cell r="BD396" t="str">
            <v>MASCONOMET</v>
          </cell>
          <cell r="BI396">
            <v>0</v>
          </cell>
          <cell r="BL396">
            <v>0</v>
          </cell>
          <cell r="BM396">
            <v>0</v>
          </cell>
          <cell r="BO396">
            <v>0</v>
          </cell>
          <cell r="BQ396">
            <v>0</v>
          </cell>
          <cell r="BR396">
            <v>0</v>
          </cell>
          <cell r="BS396">
            <v>0</v>
          </cell>
          <cell r="BU396">
            <v>0</v>
          </cell>
          <cell r="BW396">
            <v>0</v>
          </cell>
        </row>
        <row r="397">
          <cell r="A397">
            <v>710</v>
          </cell>
          <cell r="B397">
            <v>733</v>
          </cell>
          <cell r="C397" t="str">
            <v>MENDON UPTON</v>
          </cell>
          <cell r="D397">
            <v>6</v>
          </cell>
          <cell r="E397">
            <v>87171</v>
          </cell>
          <cell r="F397">
            <v>0</v>
          </cell>
          <cell r="G397">
            <v>5358</v>
          </cell>
          <cell r="H397">
            <v>92529</v>
          </cell>
          <cell r="J397">
            <v>0</v>
          </cell>
          <cell r="K397">
            <v>0</v>
          </cell>
          <cell r="L397">
            <v>5358</v>
          </cell>
          <cell r="M397">
            <v>5358</v>
          </cell>
          <cell r="O397">
            <v>87171</v>
          </cell>
          <cell r="Q397">
            <v>0</v>
          </cell>
          <cell r="R397">
            <v>0</v>
          </cell>
          <cell r="S397">
            <v>5358</v>
          </cell>
          <cell r="T397">
            <v>5358</v>
          </cell>
          <cell r="V397">
            <v>12689.75</v>
          </cell>
          <cell r="W397">
            <v>0</v>
          </cell>
          <cell r="X397">
            <v>710</v>
          </cell>
          <cell r="Y397">
            <v>6</v>
          </cell>
          <cell r="Z397">
            <v>0</v>
          </cell>
          <cell r="AA397">
            <v>0</v>
          </cell>
          <cell r="AB397">
            <v>87171</v>
          </cell>
          <cell r="AC397">
            <v>0</v>
          </cell>
          <cell r="AD397">
            <v>87171</v>
          </cell>
          <cell r="AE397">
            <v>0</v>
          </cell>
          <cell r="AF397">
            <v>5358</v>
          </cell>
          <cell r="AG397">
            <v>92529</v>
          </cell>
          <cell r="AH397">
            <v>0</v>
          </cell>
          <cell r="AJ397">
            <v>0</v>
          </cell>
          <cell r="AK397">
            <v>0</v>
          </cell>
          <cell r="AL397">
            <v>92529</v>
          </cell>
          <cell r="AN397">
            <v>710</v>
          </cell>
          <cell r="AO397">
            <v>733</v>
          </cell>
          <cell r="AP397" t="str">
            <v>MENDON UPTON</v>
          </cell>
          <cell r="AQ397">
            <v>87171</v>
          </cell>
          <cell r="AR397">
            <v>107368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7331.75</v>
          </cell>
          <cell r="AX397">
            <v>0</v>
          </cell>
          <cell r="AY397">
            <v>0</v>
          </cell>
          <cell r="AZ397">
            <v>7331.75</v>
          </cell>
          <cell r="BA397">
            <v>0</v>
          </cell>
          <cell r="BC397">
            <v>710</v>
          </cell>
          <cell r="BD397" t="str">
            <v>MENDON UPTON</v>
          </cell>
          <cell r="BI397">
            <v>0</v>
          </cell>
          <cell r="BL397">
            <v>0</v>
          </cell>
          <cell r="BM397">
            <v>0</v>
          </cell>
          <cell r="BO397">
            <v>0</v>
          </cell>
          <cell r="BQ397">
            <v>0</v>
          </cell>
          <cell r="BR397">
            <v>0</v>
          </cell>
          <cell r="BS397">
            <v>0</v>
          </cell>
          <cell r="BU397">
            <v>0</v>
          </cell>
          <cell r="BW397">
            <v>0</v>
          </cell>
        </row>
        <row r="398">
          <cell r="A398">
            <v>712</v>
          </cell>
          <cell r="B398">
            <v>811</v>
          </cell>
          <cell r="C398" t="str">
            <v>MONOMOY</v>
          </cell>
          <cell r="D398">
            <v>67</v>
          </cell>
          <cell r="E398">
            <v>1150438</v>
          </cell>
          <cell r="F398">
            <v>0</v>
          </cell>
          <cell r="G398">
            <v>59831</v>
          </cell>
          <cell r="H398">
            <v>1210269</v>
          </cell>
          <cell r="J398">
            <v>0</v>
          </cell>
          <cell r="K398">
            <v>0</v>
          </cell>
          <cell r="L398">
            <v>59831</v>
          </cell>
          <cell r="M398">
            <v>59831</v>
          </cell>
          <cell r="O398">
            <v>1150438</v>
          </cell>
          <cell r="Q398">
            <v>0</v>
          </cell>
          <cell r="R398">
            <v>0</v>
          </cell>
          <cell r="S398">
            <v>59831</v>
          </cell>
          <cell r="T398">
            <v>59831</v>
          </cell>
          <cell r="V398">
            <v>187991.75</v>
          </cell>
          <cell r="W398">
            <v>0</v>
          </cell>
          <cell r="X398">
            <v>712</v>
          </cell>
          <cell r="Y398">
            <v>67</v>
          </cell>
          <cell r="Z398">
            <v>0</v>
          </cell>
          <cell r="AA398">
            <v>0</v>
          </cell>
          <cell r="AB398">
            <v>1150438</v>
          </cell>
          <cell r="AC398">
            <v>0</v>
          </cell>
          <cell r="AD398">
            <v>1150438</v>
          </cell>
          <cell r="AE398">
            <v>0</v>
          </cell>
          <cell r="AF398">
            <v>59831</v>
          </cell>
          <cell r="AG398">
            <v>1210269</v>
          </cell>
          <cell r="AH398">
            <v>0</v>
          </cell>
          <cell r="AJ398">
            <v>0</v>
          </cell>
          <cell r="AK398">
            <v>0</v>
          </cell>
          <cell r="AL398">
            <v>1210269</v>
          </cell>
          <cell r="AN398">
            <v>712</v>
          </cell>
          <cell r="AO398">
            <v>811</v>
          </cell>
          <cell r="AP398" t="str">
            <v>MONOMOY</v>
          </cell>
          <cell r="AQ398">
            <v>1150438</v>
          </cell>
          <cell r="AR398">
            <v>1172275</v>
          </cell>
          <cell r="AS398">
            <v>0</v>
          </cell>
          <cell r="AT398">
            <v>4654.75</v>
          </cell>
          <cell r="AU398">
            <v>39197</v>
          </cell>
          <cell r="AV398">
            <v>1603.25</v>
          </cell>
          <cell r="AW398">
            <v>13156.25</v>
          </cell>
          <cell r="AX398">
            <v>69549.5</v>
          </cell>
          <cell r="AY398">
            <v>0</v>
          </cell>
          <cell r="AZ398">
            <v>128160.75</v>
          </cell>
          <cell r="BA398">
            <v>0</v>
          </cell>
          <cell r="BC398">
            <v>712</v>
          </cell>
          <cell r="BD398" t="str">
            <v>MONOMOY</v>
          </cell>
          <cell r="BI398">
            <v>0</v>
          </cell>
          <cell r="BL398">
            <v>0</v>
          </cell>
          <cell r="BM398">
            <v>0</v>
          </cell>
          <cell r="BO398">
            <v>0</v>
          </cell>
          <cell r="BQ398">
            <v>0</v>
          </cell>
          <cell r="BR398">
            <v>0</v>
          </cell>
          <cell r="BS398">
            <v>0</v>
          </cell>
          <cell r="BU398">
            <v>0</v>
          </cell>
          <cell r="BW398">
            <v>0</v>
          </cell>
        </row>
        <row r="399">
          <cell r="A399">
            <v>715</v>
          </cell>
          <cell r="B399">
            <v>736</v>
          </cell>
          <cell r="C399" t="str">
            <v>MOUNT GREYLOCK</v>
          </cell>
          <cell r="D399">
            <v>18</v>
          </cell>
          <cell r="E399">
            <v>330822</v>
          </cell>
          <cell r="F399">
            <v>0</v>
          </cell>
          <cell r="G399">
            <v>16074</v>
          </cell>
          <cell r="H399">
            <v>346896</v>
          </cell>
          <cell r="J399">
            <v>310.16145775084874</v>
          </cell>
          <cell r="K399">
            <v>6.4048539576022946E-3</v>
          </cell>
          <cell r="L399">
            <v>16074</v>
          </cell>
          <cell r="M399">
            <v>16384.161457750848</v>
          </cell>
          <cell r="O399">
            <v>330511.83854224917</v>
          </cell>
          <cell r="Q399">
            <v>0</v>
          </cell>
          <cell r="R399">
            <v>310.16145775084874</v>
          </cell>
          <cell r="S399">
            <v>16074</v>
          </cell>
          <cell r="T399">
            <v>16384.161457750848</v>
          </cell>
          <cell r="V399">
            <v>64500</v>
          </cell>
          <cell r="W399">
            <v>0</v>
          </cell>
          <cell r="X399">
            <v>715</v>
          </cell>
          <cell r="Y399">
            <v>18</v>
          </cell>
          <cell r="Z399">
            <v>0</v>
          </cell>
          <cell r="AA399">
            <v>0</v>
          </cell>
          <cell r="AB399">
            <v>330822</v>
          </cell>
          <cell r="AC399">
            <v>0</v>
          </cell>
          <cell r="AD399">
            <v>330822</v>
          </cell>
          <cell r="AE399">
            <v>0</v>
          </cell>
          <cell r="AF399">
            <v>16074</v>
          </cell>
          <cell r="AG399">
            <v>346896</v>
          </cell>
          <cell r="AH399">
            <v>0</v>
          </cell>
          <cell r="AJ399">
            <v>0</v>
          </cell>
          <cell r="AK399">
            <v>0</v>
          </cell>
          <cell r="AL399">
            <v>346896</v>
          </cell>
          <cell r="AN399">
            <v>715</v>
          </cell>
          <cell r="AO399">
            <v>736</v>
          </cell>
          <cell r="AP399" t="str">
            <v>MOUNT GREYLOCK</v>
          </cell>
          <cell r="AQ399">
            <v>330822</v>
          </cell>
          <cell r="AR399">
            <v>330444</v>
          </cell>
          <cell r="AS399">
            <v>378</v>
          </cell>
          <cell r="AT399">
            <v>9752.5</v>
          </cell>
          <cell r="AU399">
            <v>0</v>
          </cell>
          <cell r="AV399">
            <v>11909.75</v>
          </cell>
          <cell r="AW399">
            <v>0</v>
          </cell>
          <cell r="AX399">
            <v>26385.75</v>
          </cell>
          <cell r="AY399">
            <v>0</v>
          </cell>
          <cell r="AZ399">
            <v>48426</v>
          </cell>
          <cell r="BA399">
            <v>310.16145775084874</v>
          </cell>
          <cell r="BC399">
            <v>715</v>
          </cell>
          <cell r="BD399" t="str">
            <v>MOUNT GREYLOCK</v>
          </cell>
          <cell r="BI399">
            <v>0</v>
          </cell>
          <cell r="BL399">
            <v>0</v>
          </cell>
          <cell r="BM399">
            <v>0</v>
          </cell>
          <cell r="BO399">
            <v>0</v>
          </cell>
          <cell r="BQ399">
            <v>378</v>
          </cell>
          <cell r="BR399">
            <v>378</v>
          </cell>
          <cell r="BS399">
            <v>0</v>
          </cell>
          <cell r="BU399">
            <v>0</v>
          </cell>
          <cell r="BW399">
            <v>0</v>
          </cell>
        </row>
        <row r="400">
          <cell r="A400">
            <v>717</v>
          </cell>
          <cell r="B400">
            <v>734</v>
          </cell>
          <cell r="C400" t="str">
            <v>MOHAWK TRAIL</v>
          </cell>
          <cell r="D400">
            <v>55</v>
          </cell>
          <cell r="E400">
            <v>919964</v>
          </cell>
          <cell r="F400">
            <v>0</v>
          </cell>
          <cell r="G400">
            <v>49115</v>
          </cell>
          <cell r="H400">
            <v>969079</v>
          </cell>
          <cell r="J400">
            <v>141520.6012278304</v>
          </cell>
          <cell r="K400">
            <v>0.61414875741001651</v>
          </cell>
          <cell r="L400">
            <v>49115</v>
          </cell>
          <cell r="M400">
            <v>190635.6012278304</v>
          </cell>
          <cell r="O400">
            <v>778443.3987721696</v>
          </cell>
          <cell r="Q400">
            <v>0</v>
          </cell>
          <cell r="R400">
            <v>141520.6012278304</v>
          </cell>
          <cell r="S400">
            <v>49115</v>
          </cell>
          <cell r="T400">
            <v>190635.6012278304</v>
          </cell>
          <cell r="V400">
            <v>279548.75</v>
          </cell>
          <cell r="W400">
            <v>0</v>
          </cell>
          <cell r="X400">
            <v>717</v>
          </cell>
          <cell r="Y400">
            <v>55</v>
          </cell>
          <cell r="Z400">
            <v>0</v>
          </cell>
          <cell r="AA400">
            <v>0</v>
          </cell>
          <cell r="AB400">
            <v>919964</v>
          </cell>
          <cell r="AC400">
            <v>0</v>
          </cell>
          <cell r="AD400">
            <v>919964</v>
          </cell>
          <cell r="AE400">
            <v>0</v>
          </cell>
          <cell r="AF400">
            <v>49115</v>
          </cell>
          <cell r="AG400">
            <v>969079</v>
          </cell>
          <cell r="AH400">
            <v>0</v>
          </cell>
          <cell r="AJ400">
            <v>0</v>
          </cell>
          <cell r="AK400">
            <v>0</v>
          </cell>
          <cell r="AL400">
            <v>969079</v>
          </cell>
          <cell r="AN400">
            <v>717</v>
          </cell>
          <cell r="AO400">
            <v>734</v>
          </cell>
          <cell r="AP400" t="str">
            <v>MOHAWK TRAIL</v>
          </cell>
          <cell r="AQ400">
            <v>919964</v>
          </cell>
          <cell r="AR400">
            <v>747490</v>
          </cell>
          <cell r="AS400">
            <v>172474</v>
          </cell>
          <cell r="AT400">
            <v>0</v>
          </cell>
          <cell r="AU400">
            <v>24515</v>
          </cell>
          <cell r="AV400">
            <v>12313.25</v>
          </cell>
          <cell r="AW400">
            <v>3287</v>
          </cell>
          <cell r="AX400">
            <v>17844.5</v>
          </cell>
          <cell r="AY400">
            <v>0</v>
          </cell>
          <cell r="AZ400">
            <v>230433.75</v>
          </cell>
          <cell r="BA400">
            <v>141520.6012278304</v>
          </cell>
          <cell r="BC400">
            <v>717</v>
          </cell>
          <cell r="BD400" t="str">
            <v>MOHAWK TRAIL</v>
          </cell>
          <cell r="BI400">
            <v>0</v>
          </cell>
          <cell r="BL400">
            <v>0</v>
          </cell>
          <cell r="BM400">
            <v>0</v>
          </cell>
          <cell r="BO400">
            <v>0</v>
          </cell>
          <cell r="BQ400">
            <v>172474</v>
          </cell>
          <cell r="BR400">
            <v>172474</v>
          </cell>
          <cell r="BS400">
            <v>0</v>
          </cell>
          <cell r="BU400">
            <v>0</v>
          </cell>
          <cell r="BW400">
            <v>0</v>
          </cell>
        </row>
        <row r="401">
          <cell r="A401">
            <v>720</v>
          </cell>
          <cell r="B401">
            <v>737</v>
          </cell>
          <cell r="C401" t="str">
            <v>NARRAGANSETT</v>
          </cell>
          <cell r="D401">
            <v>13</v>
          </cell>
          <cell r="E401">
            <v>156006</v>
          </cell>
          <cell r="F401">
            <v>0</v>
          </cell>
          <cell r="G401">
            <v>11609</v>
          </cell>
          <cell r="H401">
            <v>167615</v>
          </cell>
          <cell r="J401">
            <v>0</v>
          </cell>
          <cell r="K401">
            <v>0</v>
          </cell>
          <cell r="L401">
            <v>11609</v>
          </cell>
          <cell r="M401">
            <v>11609</v>
          </cell>
          <cell r="O401">
            <v>156006</v>
          </cell>
          <cell r="Q401">
            <v>0</v>
          </cell>
          <cell r="R401">
            <v>0</v>
          </cell>
          <cell r="S401">
            <v>11609</v>
          </cell>
          <cell r="T401">
            <v>11609</v>
          </cell>
          <cell r="V401">
            <v>26864.25</v>
          </cell>
          <cell r="W401">
            <v>0</v>
          </cell>
          <cell r="X401">
            <v>720</v>
          </cell>
          <cell r="Y401">
            <v>13</v>
          </cell>
          <cell r="Z401">
            <v>0</v>
          </cell>
          <cell r="AA401">
            <v>0</v>
          </cell>
          <cell r="AB401">
            <v>156006</v>
          </cell>
          <cell r="AC401">
            <v>0</v>
          </cell>
          <cell r="AD401">
            <v>156006</v>
          </cell>
          <cell r="AE401">
            <v>0</v>
          </cell>
          <cell r="AF401">
            <v>11609</v>
          </cell>
          <cell r="AG401">
            <v>167615</v>
          </cell>
          <cell r="AH401">
            <v>0</v>
          </cell>
          <cell r="AJ401">
            <v>0</v>
          </cell>
          <cell r="AK401">
            <v>0</v>
          </cell>
          <cell r="AL401">
            <v>167615</v>
          </cell>
          <cell r="AN401">
            <v>720</v>
          </cell>
          <cell r="AO401">
            <v>737</v>
          </cell>
          <cell r="AP401" t="str">
            <v>NARRAGANSETT</v>
          </cell>
          <cell r="AQ401">
            <v>156006</v>
          </cell>
          <cell r="AR401">
            <v>162024</v>
          </cell>
          <cell r="AS401">
            <v>0</v>
          </cell>
          <cell r="AT401">
            <v>545.75</v>
          </cell>
          <cell r="AU401">
            <v>0</v>
          </cell>
          <cell r="AV401">
            <v>9469.25</v>
          </cell>
          <cell r="AW401">
            <v>0</v>
          </cell>
          <cell r="AX401">
            <v>5240.25</v>
          </cell>
          <cell r="AY401">
            <v>0</v>
          </cell>
          <cell r="AZ401">
            <v>15255.25</v>
          </cell>
          <cell r="BA401">
            <v>0</v>
          </cell>
          <cell r="BC401">
            <v>720</v>
          </cell>
          <cell r="BD401" t="str">
            <v>NARRAGANSETT</v>
          </cell>
          <cell r="BI401">
            <v>0</v>
          </cell>
          <cell r="BL401">
            <v>0</v>
          </cell>
          <cell r="BM401">
            <v>0</v>
          </cell>
          <cell r="BO401">
            <v>0</v>
          </cell>
          <cell r="BQ401">
            <v>0</v>
          </cell>
          <cell r="BR401">
            <v>0</v>
          </cell>
          <cell r="BS401">
            <v>0</v>
          </cell>
          <cell r="BU401">
            <v>0</v>
          </cell>
          <cell r="BW401">
            <v>0</v>
          </cell>
        </row>
        <row r="402">
          <cell r="A402">
            <v>725</v>
          </cell>
          <cell r="B402">
            <v>738</v>
          </cell>
          <cell r="C402" t="str">
            <v>NASHOBA</v>
          </cell>
          <cell r="D402">
            <v>36</v>
          </cell>
          <cell r="E402">
            <v>454077</v>
          </cell>
          <cell r="F402">
            <v>0</v>
          </cell>
          <cell r="G402">
            <v>32148</v>
          </cell>
          <cell r="H402">
            <v>486225</v>
          </cell>
          <cell r="J402">
            <v>33023.169387938251</v>
          </cell>
          <cell r="K402">
            <v>0.38985862060832238</v>
          </cell>
          <cell r="L402">
            <v>32148</v>
          </cell>
          <cell r="M402">
            <v>65171.169387938251</v>
          </cell>
          <cell r="O402">
            <v>421053.83061206178</v>
          </cell>
          <cell r="Q402">
            <v>0</v>
          </cell>
          <cell r="R402">
            <v>33023.169387938251</v>
          </cell>
          <cell r="S402">
            <v>32148</v>
          </cell>
          <cell r="T402">
            <v>65171.169387938251</v>
          </cell>
          <cell r="V402">
            <v>116853.5</v>
          </cell>
          <cell r="W402">
            <v>0</v>
          </cell>
          <cell r="X402">
            <v>725</v>
          </cell>
          <cell r="Y402">
            <v>36</v>
          </cell>
          <cell r="Z402">
            <v>0</v>
          </cell>
          <cell r="AA402">
            <v>0</v>
          </cell>
          <cell r="AB402">
            <v>454077</v>
          </cell>
          <cell r="AC402">
            <v>0</v>
          </cell>
          <cell r="AD402">
            <v>454077</v>
          </cell>
          <cell r="AE402">
            <v>0</v>
          </cell>
          <cell r="AF402">
            <v>32148</v>
          </cell>
          <cell r="AG402">
            <v>486225</v>
          </cell>
          <cell r="AH402">
            <v>0</v>
          </cell>
          <cell r="AJ402">
            <v>0</v>
          </cell>
          <cell r="AK402">
            <v>0</v>
          </cell>
          <cell r="AL402">
            <v>486225</v>
          </cell>
          <cell r="AN402">
            <v>725</v>
          </cell>
          <cell r="AO402">
            <v>738</v>
          </cell>
          <cell r="AP402" t="str">
            <v>NASHOBA</v>
          </cell>
          <cell r="AQ402">
            <v>454077</v>
          </cell>
          <cell r="AR402">
            <v>413831</v>
          </cell>
          <cell r="AS402">
            <v>40246</v>
          </cell>
          <cell r="AT402">
            <v>44459.5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84705.5</v>
          </cell>
          <cell r="BA402">
            <v>33023.169387938251</v>
          </cell>
          <cell r="BC402">
            <v>725</v>
          </cell>
          <cell r="BD402" t="str">
            <v>NASHOBA</v>
          </cell>
          <cell r="BI402">
            <v>0</v>
          </cell>
          <cell r="BL402">
            <v>0</v>
          </cell>
          <cell r="BM402">
            <v>0</v>
          </cell>
          <cell r="BO402">
            <v>0</v>
          </cell>
          <cell r="BQ402">
            <v>40246</v>
          </cell>
          <cell r="BR402">
            <v>40246</v>
          </cell>
          <cell r="BS402">
            <v>0</v>
          </cell>
          <cell r="BU402">
            <v>0</v>
          </cell>
          <cell r="BW402">
            <v>0</v>
          </cell>
        </row>
        <row r="403">
          <cell r="A403">
            <v>728</v>
          </cell>
          <cell r="B403">
            <v>787</v>
          </cell>
          <cell r="C403" t="str">
            <v>NEW SALEM WENDELL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O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V403">
            <v>2932.75</v>
          </cell>
          <cell r="W403">
            <v>0</v>
          </cell>
          <cell r="X403">
            <v>728</v>
          </cell>
          <cell r="AN403">
            <v>728</v>
          </cell>
          <cell r="AO403">
            <v>787</v>
          </cell>
          <cell r="AP403" t="str">
            <v>NEW SALEM WENDELL</v>
          </cell>
          <cell r="AQ403">
            <v>0</v>
          </cell>
          <cell r="AR403">
            <v>11731</v>
          </cell>
          <cell r="AS403">
            <v>0</v>
          </cell>
          <cell r="AT403">
            <v>2932.75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2932.75</v>
          </cell>
          <cell r="BA403">
            <v>0</v>
          </cell>
          <cell r="BC403">
            <v>728</v>
          </cell>
          <cell r="BD403" t="str">
            <v>NEW SALEM WENDELL</v>
          </cell>
          <cell r="BI403">
            <v>0</v>
          </cell>
          <cell r="BL403">
            <v>0</v>
          </cell>
          <cell r="BM403">
            <v>0</v>
          </cell>
          <cell r="BO403">
            <v>0</v>
          </cell>
          <cell r="BQ403">
            <v>0</v>
          </cell>
          <cell r="BR403">
            <v>0</v>
          </cell>
          <cell r="BS403">
            <v>0</v>
          </cell>
          <cell r="BU403">
            <v>0</v>
          </cell>
          <cell r="BW403">
            <v>0</v>
          </cell>
        </row>
        <row r="404">
          <cell r="A404">
            <v>730</v>
          </cell>
          <cell r="B404">
            <v>741</v>
          </cell>
          <cell r="C404" t="str">
            <v>NORTHBORO SOUTHBORO</v>
          </cell>
          <cell r="D404">
            <v>16</v>
          </cell>
          <cell r="E404">
            <v>228025</v>
          </cell>
          <cell r="F404">
            <v>0</v>
          </cell>
          <cell r="G404">
            <v>14288</v>
          </cell>
          <cell r="H404">
            <v>242313</v>
          </cell>
          <cell r="J404">
            <v>0</v>
          </cell>
          <cell r="K404">
            <v>0</v>
          </cell>
          <cell r="L404">
            <v>14288</v>
          </cell>
          <cell r="M404">
            <v>14288</v>
          </cell>
          <cell r="O404">
            <v>228025</v>
          </cell>
          <cell r="Q404">
            <v>0</v>
          </cell>
          <cell r="R404">
            <v>0</v>
          </cell>
          <cell r="S404">
            <v>14288</v>
          </cell>
          <cell r="T404">
            <v>14288</v>
          </cell>
          <cell r="V404">
            <v>26674</v>
          </cell>
          <cell r="W404">
            <v>0</v>
          </cell>
          <cell r="X404">
            <v>730</v>
          </cell>
          <cell r="Y404">
            <v>16</v>
          </cell>
          <cell r="Z404">
            <v>0</v>
          </cell>
          <cell r="AA404">
            <v>0</v>
          </cell>
          <cell r="AB404">
            <v>228025</v>
          </cell>
          <cell r="AC404">
            <v>0</v>
          </cell>
          <cell r="AD404">
            <v>228025</v>
          </cell>
          <cell r="AE404">
            <v>0</v>
          </cell>
          <cell r="AF404">
            <v>14288</v>
          </cell>
          <cell r="AG404">
            <v>242313</v>
          </cell>
          <cell r="AH404">
            <v>0</v>
          </cell>
          <cell r="AJ404">
            <v>0</v>
          </cell>
          <cell r="AK404">
            <v>0</v>
          </cell>
          <cell r="AL404">
            <v>242313</v>
          </cell>
          <cell r="AN404">
            <v>730</v>
          </cell>
          <cell r="AO404">
            <v>741</v>
          </cell>
          <cell r="AP404" t="str">
            <v>NORTHBORO SOUTHBORO</v>
          </cell>
          <cell r="AQ404">
            <v>228025</v>
          </cell>
          <cell r="AR404">
            <v>255581</v>
          </cell>
          <cell r="AS404">
            <v>0</v>
          </cell>
          <cell r="AT404">
            <v>0</v>
          </cell>
          <cell r="AU404">
            <v>0</v>
          </cell>
          <cell r="AV404">
            <v>904</v>
          </cell>
          <cell r="AW404">
            <v>11482</v>
          </cell>
          <cell r="AX404">
            <v>0</v>
          </cell>
          <cell r="AY404">
            <v>0</v>
          </cell>
          <cell r="AZ404">
            <v>12386</v>
          </cell>
          <cell r="BA404">
            <v>0</v>
          </cell>
          <cell r="BC404">
            <v>730</v>
          </cell>
          <cell r="BD404" t="str">
            <v>NORTHBORO SOUTHBORO</v>
          </cell>
          <cell r="BI404">
            <v>0</v>
          </cell>
          <cell r="BL404">
            <v>0</v>
          </cell>
          <cell r="BM404">
            <v>0</v>
          </cell>
          <cell r="BO404">
            <v>0</v>
          </cell>
          <cell r="BQ404">
            <v>0</v>
          </cell>
          <cell r="BR404">
            <v>0</v>
          </cell>
          <cell r="BS404">
            <v>0</v>
          </cell>
          <cell r="BU404">
            <v>0</v>
          </cell>
          <cell r="BW404">
            <v>0</v>
          </cell>
        </row>
        <row r="405">
          <cell r="A405">
            <v>735</v>
          </cell>
          <cell r="B405">
            <v>740</v>
          </cell>
          <cell r="C405" t="str">
            <v>NORTH MIDDLESEX</v>
          </cell>
          <cell r="D405">
            <v>71</v>
          </cell>
          <cell r="E405">
            <v>989528</v>
          </cell>
          <cell r="F405">
            <v>0</v>
          </cell>
          <cell r="G405">
            <v>63403</v>
          </cell>
          <cell r="H405">
            <v>1052931</v>
          </cell>
          <cell r="J405">
            <v>25740.939394449408</v>
          </cell>
          <cell r="K405">
            <v>0.20628190747263325</v>
          </cell>
          <cell r="L405">
            <v>63403</v>
          </cell>
          <cell r="M405">
            <v>89143.939394449408</v>
          </cell>
          <cell r="O405">
            <v>963787.06060555065</v>
          </cell>
          <cell r="Q405">
            <v>0</v>
          </cell>
          <cell r="R405">
            <v>25740.939394449408</v>
          </cell>
          <cell r="S405">
            <v>63403</v>
          </cell>
          <cell r="T405">
            <v>89143.939394449408</v>
          </cell>
          <cell r="V405">
            <v>188188.25</v>
          </cell>
          <cell r="W405">
            <v>0</v>
          </cell>
          <cell r="X405">
            <v>735</v>
          </cell>
          <cell r="Y405">
            <v>71</v>
          </cell>
          <cell r="Z405">
            <v>0</v>
          </cell>
          <cell r="AA405">
            <v>0</v>
          </cell>
          <cell r="AB405">
            <v>989528</v>
          </cell>
          <cell r="AC405">
            <v>0</v>
          </cell>
          <cell r="AD405">
            <v>989528</v>
          </cell>
          <cell r="AE405">
            <v>0</v>
          </cell>
          <cell r="AF405">
            <v>63403</v>
          </cell>
          <cell r="AG405">
            <v>1052931</v>
          </cell>
          <cell r="AH405">
            <v>0</v>
          </cell>
          <cell r="AJ405">
            <v>0</v>
          </cell>
          <cell r="AK405">
            <v>0</v>
          </cell>
          <cell r="AL405">
            <v>1052931</v>
          </cell>
          <cell r="AN405">
            <v>735</v>
          </cell>
          <cell r="AO405">
            <v>740</v>
          </cell>
          <cell r="AP405" t="str">
            <v>NORTH MIDDLESEX</v>
          </cell>
          <cell r="AQ405">
            <v>989528</v>
          </cell>
          <cell r="AR405">
            <v>958157</v>
          </cell>
          <cell r="AS405">
            <v>31371</v>
          </cell>
          <cell r="AT405">
            <v>0</v>
          </cell>
          <cell r="AU405">
            <v>63421</v>
          </cell>
          <cell r="AV405">
            <v>0</v>
          </cell>
          <cell r="AW405">
            <v>29993.25</v>
          </cell>
          <cell r="AX405">
            <v>0</v>
          </cell>
          <cell r="AY405">
            <v>0</v>
          </cell>
          <cell r="AZ405">
            <v>124785.25</v>
          </cell>
          <cell r="BA405">
            <v>25740.939394449408</v>
          </cell>
          <cell r="BC405">
            <v>735</v>
          </cell>
          <cell r="BD405" t="str">
            <v>NORTH MIDDLESEX</v>
          </cell>
          <cell r="BI405">
            <v>0</v>
          </cell>
          <cell r="BL405">
            <v>0</v>
          </cell>
          <cell r="BM405">
            <v>0</v>
          </cell>
          <cell r="BO405">
            <v>0</v>
          </cell>
          <cell r="BQ405">
            <v>31371</v>
          </cell>
          <cell r="BR405">
            <v>31371</v>
          </cell>
          <cell r="BS405">
            <v>0</v>
          </cell>
          <cell r="BU405">
            <v>0</v>
          </cell>
          <cell r="BW405">
            <v>0</v>
          </cell>
        </row>
        <row r="406">
          <cell r="A406">
            <v>740</v>
          </cell>
          <cell r="B406">
            <v>745</v>
          </cell>
          <cell r="C406" t="str">
            <v>OLD ROCHESTER</v>
          </cell>
          <cell r="D406">
            <v>1</v>
          </cell>
          <cell r="E406">
            <v>14247</v>
          </cell>
          <cell r="F406">
            <v>0</v>
          </cell>
          <cell r="G406">
            <v>893</v>
          </cell>
          <cell r="H406">
            <v>15140</v>
          </cell>
          <cell r="J406">
            <v>0</v>
          </cell>
          <cell r="K406">
            <v>0</v>
          </cell>
          <cell r="L406">
            <v>893</v>
          </cell>
          <cell r="M406">
            <v>893</v>
          </cell>
          <cell r="O406">
            <v>14247</v>
          </cell>
          <cell r="Q406">
            <v>0</v>
          </cell>
          <cell r="R406">
            <v>0</v>
          </cell>
          <cell r="S406">
            <v>893</v>
          </cell>
          <cell r="T406">
            <v>893</v>
          </cell>
          <cell r="V406">
            <v>10639</v>
          </cell>
          <cell r="W406">
            <v>0</v>
          </cell>
          <cell r="X406">
            <v>740</v>
          </cell>
          <cell r="Y406">
            <v>1</v>
          </cell>
          <cell r="Z406">
            <v>0</v>
          </cell>
          <cell r="AA406">
            <v>0</v>
          </cell>
          <cell r="AB406">
            <v>14247</v>
          </cell>
          <cell r="AC406">
            <v>0</v>
          </cell>
          <cell r="AD406">
            <v>14247</v>
          </cell>
          <cell r="AE406">
            <v>0</v>
          </cell>
          <cell r="AF406">
            <v>893</v>
          </cell>
          <cell r="AG406">
            <v>15140</v>
          </cell>
          <cell r="AH406">
            <v>0</v>
          </cell>
          <cell r="AJ406">
            <v>0</v>
          </cell>
          <cell r="AK406">
            <v>0</v>
          </cell>
          <cell r="AL406">
            <v>15140</v>
          </cell>
          <cell r="AN406">
            <v>740</v>
          </cell>
          <cell r="AO406">
            <v>745</v>
          </cell>
          <cell r="AP406" t="str">
            <v>OLD ROCHESTER</v>
          </cell>
          <cell r="AQ406">
            <v>14247</v>
          </cell>
          <cell r="AR406">
            <v>27060</v>
          </cell>
          <cell r="AS406">
            <v>0</v>
          </cell>
          <cell r="AT406">
            <v>0</v>
          </cell>
          <cell r="AU406">
            <v>0</v>
          </cell>
          <cell r="AV406">
            <v>3240.75</v>
          </cell>
          <cell r="AW406">
            <v>3719</v>
          </cell>
          <cell r="AX406">
            <v>2786.25</v>
          </cell>
          <cell r="AY406">
            <v>0</v>
          </cell>
          <cell r="AZ406">
            <v>9746</v>
          </cell>
          <cell r="BA406">
            <v>0</v>
          </cell>
          <cell r="BC406">
            <v>740</v>
          </cell>
          <cell r="BD406" t="str">
            <v>OLD ROCHESTER</v>
          </cell>
          <cell r="BI406">
            <v>0</v>
          </cell>
          <cell r="BL406">
            <v>0</v>
          </cell>
          <cell r="BM406">
            <v>0</v>
          </cell>
          <cell r="BO406">
            <v>0</v>
          </cell>
          <cell r="BQ406">
            <v>0</v>
          </cell>
          <cell r="BR406">
            <v>0</v>
          </cell>
          <cell r="BS406">
            <v>0</v>
          </cell>
          <cell r="BU406">
            <v>0</v>
          </cell>
          <cell r="BW406">
            <v>0</v>
          </cell>
        </row>
        <row r="407">
          <cell r="A407">
            <v>745</v>
          </cell>
          <cell r="B407">
            <v>746</v>
          </cell>
          <cell r="C407" t="str">
            <v>PENTUCKET</v>
          </cell>
          <cell r="D407">
            <v>24</v>
          </cell>
          <cell r="E407">
            <v>312936</v>
          </cell>
          <cell r="F407">
            <v>0</v>
          </cell>
          <cell r="G407">
            <v>21432</v>
          </cell>
          <cell r="H407">
            <v>334368</v>
          </cell>
          <cell r="J407">
            <v>0</v>
          </cell>
          <cell r="K407">
            <v>0</v>
          </cell>
          <cell r="L407">
            <v>21432</v>
          </cell>
          <cell r="M407">
            <v>21432</v>
          </cell>
          <cell r="O407">
            <v>312936</v>
          </cell>
          <cell r="Q407">
            <v>0</v>
          </cell>
          <cell r="R407">
            <v>0</v>
          </cell>
          <cell r="S407">
            <v>21432</v>
          </cell>
          <cell r="T407">
            <v>21432</v>
          </cell>
          <cell r="V407">
            <v>56204</v>
          </cell>
          <cell r="W407">
            <v>0</v>
          </cell>
          <cell r="X407">
            <v>745</v>
          </cell>
          <cell r="Y407">
            <v>24</v>
          </cell>
          <cell r="Z407">
            <v>0</v>
          </cell>
          <cell r="AA407">
            <v>0</v>
          </cell>
          <cell r="AB407">
            <v>312936</v>
          </cell>
          <cell r="AC407">
            <v>0</v>
          </cell>
          <cell r="AD407">
            <v>312936</v>
          </cell>
          <cell r="AE407">
            <v>0</v>
          </cell>
          <cell r="AF407">
            <v>21432</v>
          </cell>
          <cell r="AG407">
            <v>334368</v>
          </cell>
          <cell r="AH407">
            <v>0</v>
          </cell>
          <cell r="AJ407">
            <v>0</v>
          </cell>
          <cell r="AK407">
            <v>0</v>
          </cell>
          <cell r="AL407">
            <v>334368</v>
          </cell>
          <cell r="AN407">
            <v>745</v>
          </cell>
          <cell r="AO407">
            <v>746</v>
          </cell>
          <cell r="AP407" t="str">
            <v>PENTUCKET</v>
          </cell>
          <cell r="AQ407">
            <v>312936</v>
          </cell>
          <cell r="AR407">
            <v>374030</v>
          </cell>
          <cell r="AS407">
            <v>0</v>
          </cell>
          <cell r="AT407">
            <v>1758.25</v>
          </cell>
          <cell r="AU407">
            <v>18765</v>
          </cell>
          <cell r="AV407">
            <v>14248.75</v>
          </cell>
          <cell r="AW407">
            <v>0</v>
          </cell>
          <cell r="AX407">
            <v>0</v>
          </cell>
          <cell r="AY407">
            <v>0</v>
          </cell>
          <cell r="AZ407">
            <v>34772</v>
          </cell>
          <cell r="BA407">
            <v>0</v>
          </cell>
          <cell r="BC407">
            <v>745</v>
          </cell>
          <cell r="BD407" t="str">
            <v>PENTUCKET</v>
          </cell>
          <cell r="BI407">
            <v>0</v>
          </cell>
          <cell r="BL407">
            <v>0</v>
          </cell>
          <cell r="BM407">
            <v>0</v>
          </cell>
          <cell r="BO407">
            <v>0</v>
          </cell>
          <cell r="BQ407">
            <v>0</v>
          </cell>
          <cell r="BR407">
            <v>0</v>
          </cell>
          <cell r="BS407">
            <v>0</v>
          </cell>
          <cell r="BU407">
            <v>0</v>
          </cell>
          <cell r="BW407">
            <v>0</v>
          </cell>
        </row>
        <row r="408">
          <cell r="A408">
            <v>750</v>
          </cell>
          <cell r="B408">
            <v>747</v>
          </cell>
          <cell r="C408" t="str">
            <v>PIONEER</v>
          </cell>
          <cell r="D408">
            <v>22</v>
          </cell>
          <cell r="E408">
            <v>407132</v>
          </cell>
          <cell r="F408">
            <v>0</v>
          </cell>
          <cell r="G408">
            <v>19646</v>
          </cell>
          <cell r="H408">
            <v>426778</v>
          </cell>
          <cell r="J408">
            <v>10411.742691535766</v>
          </cell>
          <cell r="K408">
            <v>0.13587032091264212</v>
          </cell>
          <cell r="L408">
            <v>19646</v>
          </cell>
          <cell r="M408">
            <v>30057.742691535765</v>
          </cell>
          <cell r="O408">
            <v>396720.25730846426</v>
          </cell>
          <cell r="Q408">
            <v>0</v>
          </cell>
          <cell r="R408">
            <v>10411.742691535766</v>
          </cell>
          <cell r="S408">
            <v>19646</v>
          </cell>
          <cell r="T408">
            <v>30057.742691535765</v>
          </cell>
          <cell r="V408">
            <v>96276</v>
          </cell>
          <cell r="W408">
            <v>0</v>
          </cell>
          <cell r="X408">
            <v>750</v>
          </cell>
          <cell r="Y408">
            <v>22</v>
          </cell>
          <cell r="Z408">
            <v>0</v>
          </cell>
          <cell r="AA408">
            <v>0</v>
          </cell>
          <cell r="AB408">
            <v>407132</v>
          </cell>
          <cell r="AC408">
            <v>0</v>
          </cell>
          <cell r="AD408">
            <v>407132</v>
          </cell>
          <cell r="AE408">
            <v>0</v>
          </cell>
          <cell r="AF408">
            <v>19646</v>
          </cell>
          <cell r="AG408">
            <v>426778</v>
          </cell>
          <cell r="AH408">
            <v>0</v>
          </cell>
          <cell r="AJ408">
            <v>0</v>
          </cell>
          <cell r="AK408">
            <v>0</v>
          </cell>
          <cell r="AL408">
            <v>426778</v>
          </cell>
          <cell r="AN408">
            <v>750</v>
          </cell>
          <cell r="AO408">
            <v>747</v>
          </cell>
          <cell r="AP408" t="str">
            <v>PIONEER</v>
          </cell>
          <cell r="AQ408">
            <v>407132</v>
          </cell>
          <cell r="AR408">
            <v>394443</v>
          </cell>
          <cell r="AS408">
            <v>12689</v>
          </cell>
          <cell r="AT408">
            <v>29825.5</v>
          </cell>
          <cell r="AU408">
            <v>11889</v>
          </cell>
          <cell r="AV408">
            <v>3848.25</v>
          </cell>
          <cell r="AW408">
            <v>18378.25</v>
          </cell>
          <cell r="AX408">
            <v>0</v>
          </cell>
          <cell r="AY408">
            <v>0</v>
          </cell>
          <cell r="AZ408">
            <v>76630</v>
          </cell>
          <cell r="BA408">
            <v>10411.742691535766</v>
          </cell>
          <cell r="BC408">
            <v>750</v>
          </cell>
          <cell r="BD408" t="str">
            <v>PIONEER</v>
          </cell>
          <cell r="BI408">
            <v>0</v>
          </cell>
          <cell r="BL408">
            <v>0</v>
          </cell>
          <cell r="BM408">
            <v>0</v>
          </cell>
          <cell r="BO408">
            <v>0</v>
          </cell>
          <cell r="BQ408">
            <v>12689</v>
          </cell>
          <cell r="BR408">
            <v>12689</v>
          </cell>
          <cell r="BS408">
            <v>0</v>
          </cell>
          <cell r="BU408">
            <v>0</v>
          </cell>
          <cell r="BW408">
            <v>0</v>
          </cell>
        </row>
        <row r="409">
          <cell r="A409">
            <v>753</v>
          </cell>
          <cell r="B409">
            <v>749</v>
          </cell>
          <cell r="C409" t="str">
            <v>QUABBIN</v>
          </cell>
          <cell r="D409">
            <v>25</v>
          </cell>
          <cell r="E409">
            <v>351229</v>
          </cell>
          <cell r="F409">
            <v>0</v>
          </cell>
          <cell r="G409">
            <v>22325</v>
          </cell>
          <cell r="H409">
            <v>373554</v>
          </cell>
          <cell r="J409">
            <v>40302.117249599039</v>
          </cell>
          <cell r="K409">
            <v>0.3394877394892708</v>
          </cell>
          <cell r="L409">
            <v>22325</v>
          </cell>
          <cell r="M409">
            <v>62627.117249599039</v>
          </cell>
          <cell r="O409">
            <v>310926.88275040098</v>
          </cell>
          <cell r="Q409">
            <v>0</v>
          </cell>
          <cell r="R409">
            <v>40302.117249599039</v>
          </cell>
          <cell r="S409">
            <v>22325</v>
          </cell>
          <cell r="T409">
            <v>62627.117249599039</v>
          </cell>
          <cell r="V409">
            <v>141039.5</v>
          </cell>
          <cell r="W409">
            <v>0</v>
          </cell>
          <cell r="X409">
            <v>753</v>
          </cell>
          <cell r="Y409">
            <v>25</v>
          </cell>
          <cell r="Z409">
            <v>0</v>
          </cell>
          <cell r="AA409">
            <v>0</v>
          </cell>
          <cell r="AB409">
            <v>351229</v>
          </cell>
          <cell r="AC409">
            <v>0</v>
          </cell>
          <cell r="AD409">
            <v>351229</v>
          </cell>
          <cell r="AE409">
            <v>0</v>
          </cell>
          <cell r="AF409">
            <v>22325</v>
          </cell>
          <cell r="AG409">
            <v>373554</v>
          </cell>
          <cell r="AH409">
            <v>0</v>
          </cell>
          <cell r="AJ409">
            <v>0</v>
          </cell>
          <cell r="AK409">
            <v>0</v>
          </cell>
          <cell r="AL409">
            <v>373554</v>
          </cell>
          <cell r="AN409">
            <v>753</v>
          </cell>
          <cell r="AO409">
            <v>749</v>
          </cell>
          <cell r="AP409" t="str">
            <v>QUABBIN</v>
          </cell>
          <cell r="AQ409">
            <v>351229</v>
          </cell>
          <cell r="AR409">
            <v>302112</v>
          </cell>
          <cell r="AS409">
            <v>49117</v>
          </cell>
          <cell r="AT409">
            <v>0</v>
          </cell>
          <cell r="AU409">
            <v>0</v>
          </cell>
          <cell r="AV409">
            <v>23103.5</v>
          </cell>
          <cell r="AW409">
            <v>43707.25</v>
          </cell>
          <cell r="AX409">
            <v>2786.75</v>
          </cell>
          <cell r="AY409">
            <v>0</v>
          </cell>
          <cell r="AZ409">
            <v>118714.5</v>
          </cell>
          <cell r="BA409">
            <v>40302.117249599039</v>
          </cell>
          <cell r="BC409">
            <v>753</v>
          </cell>
          <cell r="BD409" t="str">
            <v>QUABBIN</v>
          </cell>
          <cell r="BI409">
            <v>0</v>
          </cell>
          <cell r="BL409">
            <v>0</v>
          </cell>
          <cell r="BM409">
            <v>0</v>
          </cell>
          <cell r="BO409">
            <v>0</v>
          </cell>
          <cell r="BQ409">
            <v>49117</v>
          </cell>
          <cell r="BR409">
            <v>49117</v>
          </cell>
          <cell r="BS409">
            <v>0</v>
          </cell>
          <cell r="BU409">
            <v>0</v>
          </cell>
          <cell r="BW409">
            <v>0</v>
          </cell>
        </row>
        <row r="410">
          <cell r="A410">
            <v>755</v>
          </cell>
          <cell r="B410">
            <v>730</v>
          </cell>
          <cell r="C410" t="str">
            <v>RALPH C MAHAR</v>
          </cell>
          <cell r="D410">
            <v>10</v>
          </cell>
          <cell r="E410">
            <v>152444</v>
          </cell>
          <cell r="F410">
            <v>0</v>
          </cell>
          <cell r="G410">
            <v>8930</v>
          </cell>
          <cell r="H410">
            <v>161374</v>
          </cell>
          <cell r="J410">
            <v>19819.973576644847</v>
          </cell>
          <cell r="K410">
            <v>0.38926043515220549</v>
          </cell>
          <cell r="L410">
            <v>8930</v>
          </cell>
          <cell r="M410">
            <v>28749.973576644847</v>
          </cell>
          <cell r="O410">
            <v>132624.02642335516</v>
          </cell>
          <cell r="Q410">
            <v>0</v>
          </cell>
          <cell r="R410">
            <v>19819.973576644847</v>
          </cell>
          <cell r="S410">
            <v>145578</v>
          </cell>
          <cell r="T410">
            <v>28749.973576644843</v>
          </cell>
          <cell r="V410">
            <v>59847</v>
          </cell>
          <cell r="W410">
            <v>0</v>
          </cell>
          <cell r="X410">
            <v>755</v>
          </cell>
          <cell r="Y410">
            <v>10</v>
          </cell>
          <cell r="Z410">
            <v>0</v>
          </cell>
          <cell r="AA410">
            <v>0</v>
          </cell>
          <cell r="AB410">
            <v>152444</v>
          </cell>
          <cell r="AC410">
            <v>0</v>
          </cell>
          <cell r="AD410">
            <v>152444</v>
          </cell>
          <cell r="AE410">
            <v>0</v>
          </cell>
          <cell r="AF410">
            <v>8930</v>
          </cell>
          <cell r="AG410">
            <v>161374</v>
          </cell>
          <cell r="AH410">
            <v>0</v>
          </cell>
          <cell r="AJ410">
            <v>136648</v>
          </cell>
          <cell r="AK410">
            <v>0</v>
          </cell>
          <cell r="AL410">
            <v>161374</v>
          </cell>
          <cell r="AN410">
            <v>755</v>
          </cell>
          <cell r="AO410">
            <v>730</v>
          </cell>
          <cell r="AP410" t="str">
            <v>RALPH C MAHAR</v>
          </cell>
          <cell r="AQ410">
            <v>152444</v>
          </cell>
          <cell r="AR410">
            <v>128289</v>
          </cell>
          <cell r="AS410">
            <v>24155</v>
          </cell>
          <cell r="AT410">
            <v>0</v>
          </cell>
          <cell r="AU410">
            <v>0</v>
          </cell>
          <cell r="AV410">
            <v>8705.25</v>
          </cell>
          <cell r="AW410">
            <v>15159.5</v>
          </cell>
          <cell r="AX410">
            <v>2897.25</v>
          </cell>
          <cell r="AY410">
            <v>0</v>
          </cell>
          <cell r="AZ410">
            <v>50917</v>
          </cell>
          <cell r="BA410">
            <v>19819.973576644847</v>
          </cell>
          <cell r="BC410">
            <v>755</v>
          </cell>
          <cell r="BD410" t="str">
            <v>RALPH C MAHAR</v>
          </cell>
          <cell r="BI410">
            <v>0</v>
          </cell>
          <cell r="BL410">
            <v>0</v>
          </cell>
          <cell r="BM410">
            <v>0</v>
          </cell>
          <cell r="BO410">
            <v>0</v>
          </cell>
          <cell r="BQ410">
            <v>24155</v>
          </cell>
          <cell r="BR410">
            <v>24155</v>
          </cell>
          <cell r="BS410">
            <v>0</v>
          </cell>
          <cell r="BU410">
            <v>0</v>
          </cell>
          <cell r="BW410">
            <v>0</v>
          </cell>
        </row>
        <row r="411">
          <cell r="A411">
            <v>760</v>
          </cell>
          <cell r="B411">
            <v>752</v>
          </cell>
          <cell r="C411" t="str">
            <v>SILVER LAKE</v>
          </cell>
          <cell r="D411">
            <v>62</v>
          </cell>
          <cell r="E411">
            <v>772075</v>
          </cell>
          <cell r="F411">
            <v>0</v>
          </cell>
          <cell r="G411">
            <v>55366</v>
          </cell>
          <cell r="H411">
            <v>827441</v>
          </cell>
          <cell r="J411">
            <v>70724.197163806632</v>
          </cell>
          <cell r="K411">
            <v>0.34122266045152694</v>
          </cell>
          <cell r="L411">
            <v>55366</v>
          </cell>
          <cell r="M411">
            <v>126090.19716380663</v>
          </cell>
          <cell r="O411">
            <v>701350.80283619335</v>
          </cell>
          <cell r="Q411">
            <v>0</v>
          </cell>
          <cell r="R411">
            <v>70724.197163806632</v>
          </cell>
          <cell r="S411">
            <v>55366</v>
          </cell>
          <cell r="T411">
            <v>126090.19716380663</v>
          </cell>
          <cell r="V411">
            <v>262633</v>
          </cell>
          <cell r="W411">
            <v>0</v>
          </cell>
          <cell r="X411">
            <v>760</v>
          </cell>
          <cell r="Y411">
            <v>62</v>
          </cell>
          <cell r="Z411">
            <v>0</v>
          </cell>
          <cell r="AA411">
            <v>0</v>
          </cell>
          <cell r="AB411">
            <v>772075</v>
          </cell>
          <cell r="AC411">
            <v>0</v>
          </cell>
          <cell r="AD411">
            <v>772075</v>
          </cell>
          <cell r="AE411">
            <v>0</v>
          </cell>
          <cell r="AF411">
            <v>55366</v>
          </cell>
          <cell r="AG411">
            <v>827441</v>
          </cell>
          <cell r="AH411">
            <v>0</v>
          </cell>
          <cell r="AJ411">
            <v>0</v>
          </cell>
          <cell r="AK411">
            <v>0</v>
          </cell>
          <cell r="AL411">
            <v>827441</v>
          </cell>
          <cell r="AN411">
            <v>760</v>
          </cell>
          <cell r="AO411">
            <v>752</v>
          </cell>
          <cell r="AP411" t="str">
            <v>SILVER LAKE</v>
          </cell>
          <cell r="AQ411">
            <v>772075</v>
          </cell>
          <cell r="AR411">
            <v>685882</v>
          </cell>
          <cell r="AS411">
            <v>86193</v>
          </cell>
          <cell r="AT411">
            <v>31858.25</v>
          </cell>
          <cell r="AU411">
            <v>49593</v>
          </cell>
          <cell r="AV411">
            <v>10695.75</v>
          </cell>
          <cell r="AW411">
            <v>18901.25</v>
          </cell>
          <cell r="AX411">
            <v>10025.75</v>
          </cell>
          <cell r="AY411">
            <v>0</v>
          </cell>
          <cell r="AZ411">
            <v>207267</v>
          </cell>
          <cell r="BA411">
            <v>70724.197163806632</v>
          </cell>
          <cell r="BC411">
            <v>760</v>
          </cell>
          <cell r="BD411" t="str">
            <v>SILVER LAKE</v>
          </cell>
          <cell r="BI411">
            <v>0</v>
          </cell>
          <cell r="BL411">
            <v>0</v>
          </cell>
          <cell r="BM411">
            <v>0</v>
          </cell>
          <cell r="BO411">
            <v>0</v>
          </cell>
          <cell r="BQ411">
            <v>86193</v>
          </cell>
          <cell r="BR411">
            <v>86193</v>
          </cell>
          <cell r="BS411">
            <v>0</v>
          </cell>
          <cell r="BU411">
            <v>0</v>
          </cell>
          <cell r="BW411">
            <v>0</v>
          </cell>
        </row>
        <row r="412">
          <cell r="A412">
            <v>763</v>
          </cell>
          <cell r="B412">
            <v>790</v>
          </cell>
          <cell r="C412" t="str">
            <v>SOMERSET BERKLEY</v>
          </cell>
          <cell r="D412">
            <v>5</v>
          </cell>
          <cell r="E412">
            <v>88890</v>
          </cell>
          <cell r="F412">
            <v>0</v>
          </cell>
          <cell r="G412">
            <v>4465</v>
          </cell>
          <cell r="H412">
            <v>93355</v>
          </cell>
          <cell r="J412">
            <v>62809.336260460899</v>
          </cell>
          <cell r="K412">
            <v>0.7586264170552145</v>
          </cell>
          <cell r="L412">
            <v>4465</v>
          </cell>
          <cell r="M412">
            <v>67274.336260460899</v>
          </cell>
          <cell r="O412">
            <v>26080.663739539101</v>
          </cell>
          <cell r="Q412">
            <v>0</v>
          </cell>
          <cell r="R412">
            <v>62809.336260460899</v>
          </cell>
          <cell r="S412">
            <v>4465</v>
          </cell>
          <cell r="T412">
            <v>67274.336260460899</v>
          </cell>
          <cell r="V412">
            <v>87258.5</v>
          </cell>
          <cell r="W412">
            <v>0</v>
          </cell>
          <cell r="X412">
            <v>763</v>
          </cell>
          <cell r="Y412">
            <v>5</v>
          </cell>
          <cell r="Z412">
            <v>0</v>
          </cell>
          <cell r="AA412">
            <v>0</v>
          </cell>
          <cell r="AB412">
            <v>88890</v>
          </cell>
          <cell r="AC412">
            <v>0</v>
          </cell>
          <cell r="AD412">
            <v>88890</v>
          </cell>
          <cell r="AE412">
            <v>0</v>
          </cell>
          <cell r="AF412">
            <v>4465</v>
          </cell>
          <cell r="AG412">
            <v>93355</v>
          </cell>
          <cell r="AH412">
            <v>0</v>
          </cell>
          <cell r="AJ412">
            <v>0</v>
          </cell>
          <cell r="AK412">
            <v>0</v>
          </cell>
          <cell r="AL412">
            <v>93355</v>
          </cell>
          <cell r="AN412">
            <v>763</v>
          </cell>
          <cell r="AO412">
            <v>790</v>
          </cell>
          <cell r="AP412" t="str">
            <v>SOMERSET BERKLEY</v>
          </cell>
          <cell r="AQ412">
            <v>88890</v>
          </cell>
          <cell r="AR412">
            <v>12343</v>
          </cell>
          <cell r="AS412">
            <v>76547</v>
          </cell>
          <cell r="AT412">
            <v>0</v>
          </cell>
          <cell r="AU412">
            <v>2791</v>
          </cell>
          <cell r="AV412">
            <v>3455.5</v>
          </cell>
          <cell r="AW412">
            <v>0</v>
          </cell>
          <cell r="AX412">
            <v>0</v>
          </cell>
          <cell r="AY412">
            <v>0</v>
          </cell>
          <cell r="AZ412">
            <v>82793.5</v>
          </cell>
          <cell r="BA412">
            <v>62809.336260460899</v>
          </cell>
          <cell r="BC412">
            <v>763</v>
          </cell>
          <cell r="BD412" t="str">
            <v>SOMERSET BERKLEY</v>
          </cell>
          <cell r="BI412">
            <v>0</v>
          </cell>
          <cell r="BL412">
            <v>0</v>
          </cell>
          <cell r="BM412">
            <v>0</v>
          </cell>
          <cell r="BO412">
            <v>0</v>
          </cell>
          <cell r="BQ412">
            <v>76547</v>
          </cell>
          <cell r="BR412">
            <v>76547</v>
          </cell>
          <cell r="BS412">
            <v>0</v>
          </cell>
          <cell r="BU412">
            <v>0</v>
          </cell>
          <cell r="BW412">
            <v>0</v>
          </cell>
        </row>
        <row r="413">
          <cell r="A413">
            <v>765</v>
          </cell>
          <cell r="B413">
            <v>755</v>
          </cell>
          <cell r="C413" t="str">
            <v>SOUTHERN BERKSHIRE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O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V413">
            <v>4109.75</v>
          </cell>
          <cell r="W413">
            <v>0</v>
          </cell>
          <cell r="X413">
            <v>765</v>
          </cell>
          <cell r="AN413">
            <v>765</v>
          </cell>
          <cell r="AO413">
            <v>755</v>
          </cell>
          <cell r="AP413" t="str">
            <v>SOUTHERN BERKSHIRE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4109.75</v>
          </cell>
          <cell r="AY413">
            <v>0</v>
          </cell>
          <cell r="AZ413">
            <v>4109.75</v>
          </cell>
          <cell r="BA413">
            <v>0</v>
          </cell>
          <cell r="BC413">
            <v>765</v>
          </cell>
          <cell r="BD413" t="str">
            <v>SOUTHERN BERKSHIRE</v>
          </cell>
          <cell r="BI413">
            <v>0</v>
          </cell>
          <cell r="BL413">
            <v>0</v>
          </cell>
          <cell r="BM413">
            <v>0</v>
          </cell>
          <cell r="BO413">
            <v>0</v>
          </cell>
          <cell r="BQ413">
            <v>0</v>
          </cell>
          <cell r="BR413">
            <v>0</v>
          </cell>
          <cell r="BS413">
            <v>0</v>
          </cell>
          <cell r="BU413">
            <v>0</v>
          </cell>
          <cell r="BW413">
            <v>0</v>
          </cell>
        </row>
        <row r="414">
          <cell r="A414">
            <v>766</v>
          </cell>
          <cell r="B414">
            <v>766</v>
          </cell>
          <cell r="C414" t="str">
            <v>SOUTHWICK TOLLAND GRANVILLE</v>
          </cell>
          <cell r="D414">
            <v>6</v>
          </cell>
          <cell r="E414">
            <v>85885</v>
          </cell>
          <cell r="F414">
            <v>0</v>
          </cell>
          <cell r="G414">
            <v>5358</v>
          </cell>
          <cell r="H414">
            <v>91243</v>
          </cell>
          <cell r="J414">
            <v>7763.8828392553723</v>
          </cell>
          <cell r="K414">
            <v>0.33363985514789796</v>
          </cell>
          <cell r="L414">
            <v>5358</v>
          </cell>
          <cell r="M414">
            <v>13121.882839255373</v>
          </cell>
          <cell r="O414">
            <v>78121.11716074463</v>
          </cell>
          <cell r="Q414">
            <v>0</v>
          </cell>
          <cell r="R414">
            <v>7763.8828392553723</v>
          </cell>
          <cell r="S414">
            <v>5358</v>
          </cell>
          <cell r="T414">
            <v>13121.882839255373</v>
          </cell>
          <cell r="V414">
            <v>28628.25</v>
          </cell>
          <cell r="W414">
            <v>0</v>
          </cell>
          <cell r="X414">
            <v>766</v>
          </cell>
          <cell r="Y414">
            <v>6</v>
          </cell>
          <cell r="Z414">
            <v>0</v>
          </cell>
          <cell r="AA414">
            <v>0</v>
          </cell>
          <cell r="AB414">
            <v>85885</v>
          </cell>
          <cell r="AC414">
            <v>0</v>
          </cell>
          <cell r="AD414">
            <v>85885</v>
          </cell>
          <cell r="AE414">
            <v>0</v>
          </cell>
          <cell r="AF414">
            <v>5358</v>
          </cell>
          <cell r="AG414">
            <v>91243</v>
          </cell>
          <cell r="AH414">
            <v>0</v>
          </cell>
          <cell r="AJ414">
            <v>0</v>
          </cell>
          <cell r="AK414">
            <v>0</v>
          </cell>
          <cell r="AL414">
            <v>91243</v>
          </cell>
          <cell r="AN414">
            <v>766</v>
          </cell>
          <cell r="AO414">
            <v>766</v>
          </cell>
          <cell r="AP414" t="str">
            <v>SOUTHWICK TOLLAND GRANVILLE</v>
          </cell>
          <cell r="AQ414">
            <v>85885</v>
          </cell>
          <cell r="AR414">
            <v>76423</v>
          </cell>
          <cell r="AS414">
            <v>9462</v>
          </cell>
          <cell r="AT414">
            <v>1687.75</v>
          </cell>
          <cell r="AU414">
            <v>955</v>
          </cell>
          <cell r="AV414">
            <v>6205</v>
          </cell>
          <cell r="AW414">
            <v>2037.25</v>
          </cell>
          <cell r="AX414">
            <v>2923.25</v>
          </cell>
          <cell r="AY414">
            <v>0</v>
          </cell>
          <cell r="AZ414">
            <v>23270.25</v>
          </cell>
          <cell r="BA414">
            <v>7763.8828392553723</v>
          </cell>
          <cell r="BC414">
            <v>766</v>
          </cell>
          <cell r="BD414" t="str">
            <v>SOUTHWICK TOLLAND</v>
          </cell>
          <cell r="BI414">
            <v>0</v>
          </cell>
          <cell r="BL414">
            <v>0</v>
          </cell>
          <cell r="BM414">
            <v>0</v>
          </cell>
          <cell r="BO414">
            <v>0</v>
          </cell>
          <cell r="BQ414">
            <v>9462</v>
          </cell>
          <cell r="BR414">
            <v>9462</v>
          </cell>
          <cell r="BS414">
            <v>0</v>
          </cell>
          <cell r="BU414">
            <v>0</v>
          </cell>
          <cell r="BW414">
            <v>0</v>
          </cell>
        </row>
        <row r="415">
          <cell r="A415">
            <v>767</v>
          </cell>
          <cell r="B415">
            <v>756</v>
          </cell>
          <cell r="C415" t="str">
            <v>SPENCER EAST BROOKFIELD</v>
          </cell>
          <cell r="D415">
            <v>49</v>
          </cell>
          <cell r="E415">
            <v>576469</v>
          </cell>
          <cell r="F415">
            <v>0</v>
          </cell>
          <cell r="G415">
            <v>43757</v>
          </cell>
          <cell r="H415">
            <v>620226</v>
          </cell>
          <cell r="J415">
            <v>49170.437448993682</v>
          </cell>
          <cell r="K415">
            <v>0.27755641578334017</v>
          </cell>
          <cell r="L415">
            <v>43757</v>
          </cell>
          <cell r="M415">
            <v>92927.437448993674</v>
          </cell>
          <cell r="O415">
            <v>527298.56255100633</v>
          </cell>
          <cell r="Q415">
            <v>0</v>
          </cell>
          <cell r="R415">
            <v>49170.437448993682</v>
          </cell>
          <cell r="S415">
            <v>43757</v>
          </cell>
          <cell r="T415">
            <v>92927.437448993674</v>
          </cell>
          <cell r="V415">
            <v>220911.75</v>
          </cell>
          <cell r="W415">
            <v>0</v>
          </cell>
          <cell r="X415">
            <v>767</v>
          </cell>
          <cell r="Y415">
            <v>49</v>
          </cell>
          <cell r="Z415">
            <v>0</v>
          </cell>
          <cell r="AA415">
            <v>0</v>
          </cell>
          <cell r="AB415">
            <v>576469</v>
          </cell>
          <cell r="AC415">
            <v>0</v>
          </cell>
          <cell r="AD415">
            <v>576469</v>
          </cell>
          <cell r="AE415">
            <v>0</v>
          </cell>
          <cell r="AF415">
            <v>43757</v>
          </cell>
          <cell r="AG415">
            <v>620226</v>
          </cell>
          <cell r="AH415">
            <v>0</v>
          </cell>
          <cell r="AJ415">
            <v>0</v>
          </cell>
          <cell r="AK415">
            <v>0</v>
          </cell>
          <cell r="AL415">
            <v>620226</v>
          </cell>
          <cell r="AN415">
            <v>767</v>
          </cell>
          <cell r="AO415">
            <v>756</v>
          </cell>
          <cell r="AP415" t="str">
            <v>SPENCER EAST BROOKFIELD</v>
          </cell>
          <cell r="AQ415">
            <v>576469</v>
          </cell>
          <cell r="AR415">
            <v>516544</v>
          </cell>
          <cell r="AS415">
            <v>59925</v>
          </cell>
          <cell r="AT415">
            <v>107065.25</v>
          </cell>
          <cell r="AU415">
            <v>1723</v>
          </cell>
          <cell r="AV415">
            <v>8441.5</v>
          </cell>
          <cell r="AW415">
            <v>0</v>
          </cell>
          <cell r="AX415">
            <v>0</v>
          </cell>
          <cell r="AY415">
            <v>0</v>
          </cell>
          <cell r="AZ415">
            <v>177154.75</v>
          </cell>
          <cell r="BA415">
            <v>49170.437448993682</v>
          </cell>
          <cell r="BC415">
            <v>767</v>
          </cell>
          <cell r="BD415" t="str">
            <v>SPENCER EAST BROOKFIELD</v>
          </cell>
          <cell r="BI415">
            <v>0</v>
          </cell>
          <cell r="BL415">
            <v>0</v>
          </cell>
          <cell r="BM415">
            <v>0</v>
          </cell>
          <cell r="BO415">
            <v>0</v>
          </cell>
          <cell r="BQ415">
            <v>59925</v>
          </cell>
          <cell r="BR415">
            <v>59925</v>
          </cell>
          <cell r="BS415">
            <v>0</v>
          </cell>
          <cell r="BU415">
            <v>0</v>
          </cell>
          <cell r="BW415">
            <v>0</v>
          </cell>
        </row>
        <row r="416">
          <cell r="A416">
            <v>770</v>
          </cell>
          <cell r="B416">
            <v>757</v>
          </cell>
          <cell r="C416" t="str">
            <v>TANTASQUA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J416">
            <v>0</v>
          </cell>
          <cell r="K416"/>
          <cell r="L416">
            <v>0</v>
          </cell>
          <cell r="M416">
            <v>0</v>
          </cell>
          <cell r="O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V416">
            <v>0</v>
          </cell>
          <cell r="W416">
            <v>0</v>
          </cell>
          <cell r="X416">
            <v>770</v>
          </cell>
          <cell r="AN416">
            <v>770</v>
          </cell>
          <cell r="AO416">
            <v>757</v>
          </cell>
          <cell r="AP416" t="str">
            <v>TANTASQUA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C416">
            <v>770</v>
          </cell>
          <cell r="BD416" t="str">
            <v>TANTASQUA</v>
          </cell>
          <cell r="BI416">
            <v>0</v>
          </cell>
          <cell r="BL416">
            <v>0</v>
          </cell>
          <cell r="BM416">
            <v>0</v>
          </cell>
          <cell r="BO416">
            <v>0</v>
          </cell>
          <cell r="BQ416">
            <v>0</v>
          </cell>
          <cell r="BR416">
            <v>0</v>
          </cell>
          <cell r="BS416">
            <v>0</v>
          </cell>
          <cell r="BU416">
            <v>0</v>
          </cell>
          <cell r="BW416">
            <v>0</v>
          </cell>
        </row>
        <row r="417">
          <cell r="A417">
            <v>773</v>
          </cell>
          <cell r="B417">
            <v>763</v>
          </cell>
          <cell r="C417" t="str">
            <v>TRITON</v>
          </cell>
          <cell r="D417">
            <v>52</v>
          </cell>
          <cell r="E417">
            <v>715520</v>
          </cell>
          <cell r="F417">
            <v>0</v>
          </cell>
          <cell r="G417">
            <v>46436</v>
          </cell>
          <cell r="H417">
            <v>761956</v>
          </cell>
          <cell r="J417">
            <v>5017.5590321334394</v>
          </cell>
          <cell r="K417">
            <v>6.6018776244486183E-2</v>
          </cell>
          <cell r="L417">
            <v>46436</v>
          </cell>
          <cell r="M417">
            <v>51453.559032133438</v>
          </cell>
          <cell r="O417">
            <v>710502.44096786657</v>
          </cell>
          <cell r="Q417">
            <v>0</v>
          </cell>
          <cell r="R417">
            <v>5017.5590321334394</v>
          </cell>
          <cell r="S417">
            <v>46436</v>
          </cell>
          <cell r="T417">
            <v>51453.559032133438</v>
          </cell>
          <cell r="V417">
            <v>122438</v>
          </cell>
          <cell r="W417">
            <v>0</v>
          </cell>
          <cell r="X417">
            <v>773</v>
          </cell>
          <cell r="Y417">
            <v>52</v>
          </cell>
          <cell r="Z417">
            <v>0</v>
          </cell>
          <cell r="AA417">
            <v>0</v>
          </cell>
          <cell r="AB417">
            <v>715520</v>
          </cell>
          <cell r="AC417">
            <v>0</v>
          </cell>
          <cell r="AD417">
            <v>715520</v>
          </cell>
          <cell r="AE417">
            <v>0</v>
          </cell>
          <cell r="AF417">
            <v>46436</v>
          </cell>
          <cell r="AG417">
            <v>761956</v>
          </cell>
          <cell r="AH417">
            <v>0</v>
          </cell>
          <cell r="AJ417">
            <v>0</v>
          </cell>
          <cell r="AK417">
            <v>0</v>
          </cell>
          <cell r="AL417">
            <v>761956</v>
          </cell>
          <cell r="AN417">
            <v>773</v>
          </cell>
          <cell r="AO417">
            <v>763</v>
          </cell>
          <cell r="AP417" t="str">
            <v>TRITON</v>
          </cell>
          <cell r="AQ417">
            <v>715520</v>
          </cell>
          <cell r="AR417">
            <v>709405</v>
          </cell>
          <cell r="AS417">
            <v>6115</v>
          </cell>
          <cell r="AT417">
            <v>19830.5</v>
          </cell>
          <cell r="AU417">
            <v>9067</v>
          </cell>
          <cell r="AV417">
            <v>7195</v>
          </cell>
          <cell r="AW417">
            <v>33794.5</v>
          </cell>
          <cell r="AX417">
            <v>0</v>
          </cell>
          <cell r="AY417">
            <v>0</v>
          </cell>
          <cell r="AZ417">
            <v>76002</v>
          </cell>
          <cell r="BA417">
            <v>5017.5590321334394</v>
          </cell>
          <cell r="BC417">
            <v>773</v>
          </cell>
          <cell r="BD417" t="str">
            <v>TRITON</v>
          </cell>
          <cell r="BI417">
            <v>0</v>
          </cell>
          <cell r="BL417">
            <v>0</v>
          </cell>
          <cell r="BM417">
            <v>0</v>
          </cell>
          <cell r="BO417">
            <v>0</v>
          </cell>
          <cell r="BQ417">
            <v>6115</v>
          </cell>
          <cell r="BR417">
            <v>6115</v>
          </cell>
          <cell r="BS417">
            <v>0</v>
          </cell>
          <cell r="BU417">
            <v>0</v>
          </cell>
          <cell r="BW417">
            <v>0</v>
          </cell>
        </row>
        <row r="418">
          <cell r="A418">
            <v>774</v>
          </cell>
          <cell r="B418">
            <v>789</v>
          </cell>
          <cell r="C418" t="str">
            <v>UPISLAND</v>
          </cell>
          <cell r="D418">
            <v>48</v>
          </cell>
          <cell r="E418">
            <v>1073994.3654547201</v>
          </cell>
          <cell r="F418">
            <v>0</v>
          </cell>
          <cell r="G418">
            <v>42864</v>
          </cell>
          <cell r="H418">
            <v>1116858.3654547201</v>
          </cell>
          <cell r="J418">
            <v>24401.308943289598</v>
          </cell>
          <cell r="K418">
            <v>0.26904178895627112</v>
          </cell>
          <cell r="L418">
            <v>42864</v>
          </cell>
          <cell r="M418">
            <v>67265.308943289594</v>
          </cell>
          <cell r="O418">
            <v>1049593.0565114305</v>
          </cell>
          <cell r="Q418">
            <v>0</v>
          </cell>
          <cell r="R418">
            <v>24401.308943289598</v>
          </cell>
          <cell r="S418">
            <v>42864</v>
          </cell>
          <cell r="T418">
            <v>67265.308943289594</v>
          </cell>
          <cell r="V418">
            <v>133561.09593425161</v>
          </cell>
          <cell r="W418">
            <v>0</v>
          </cell>
          <cell r="X418">
            <v>774</v>
          </cell>
          <cell r="Y418">
            <v>48</v>
          </cell>
          <cell r="Z418">
            <v>0</v>
          </cell>
          <cell r="AA418">
            <v>0</v>
          </cell>
          <cell r="AB418">
            <v>1483344</v>
          </cell>
          <cell r="AC418">
            <v>409349.63454527967</v>
          </cell>
          <cell r="AD418">
            <v>1073994.3654547201</v>
          </cell>
          <cell r="AE418">
            <v>0</v>
          </cell>
          <cell r="AF418">
            <v>42864</v>
          </cell>
          <cell r="AG418">
            <v>1116858.3654547201</v>
          </cell>
          <cell r="AH418">
            <v>0</v>
          </cell>
          <cell r="AJ418">
            <v>0</v>
          </cell>
          <cell r="AK418">
            <v>0</v>
          </cell>
          <cell r="AL418">
            <v>1116858.3654547201</v>
          </cell>
          <cell r="AN418">
            <v>774</v>
          </cell>
          <cell r="AO418">
            <v>789</v>
          </cell>
          <cell r="AP418" t="str">
            <v>UPISLAND</v>
          </cell>
          <cell r="AQ418">
            <v>1073994.3654547201</v>
          </cell>
          <cell r="AR418">
            <v>1044256</v>
          </cell>
          <cell r="AS418">
            <v>29738.3654547201</v>
          </cell>
          <cell r="AT418">
            <v>8579.25</v>
          </cell>
          <cell r="AU418">
            <v>17408</v>
          </cell>
          <cell r="AV418">
            <v>10938.062201731052</v>
          </cell>
          <cell r="AW418">
            <v>17674.316383633239</v>
          </cell>
          <cell r="AX418">
            <v>6359.1018941672228</v>
          </cell>
          <cell r="AY418">
            <v>0</v>
          </cell>
          <cell r="AZ418">
            <v>90697.095934251614</v>
          </cell>
          <cell r="BA418">
            <v>24401.308943289598</v>
          </cell>
          <cell r="BC418">
            <v>774</v>
          </cell>
          <cell r="BD418" t="str">
            <v>UPISLAND</v>
          </cell>
          <cell r="BI418">
            <v>0</v>
          </cell>
          <cell r="BL418">
            <v>0</v>
          </cell>
          <cell r="BM418">
            <v>0</v>
          </cell>
          <cell r="BO418">
            <v>0</v>
          </cell>
          <cell r="BQ418">
            <v>29738.3654547201</v>
          </cell>
          <cell r="BR418">
            <v>29738.3654547201</v>
          </cell>
          <cell r="BS418">
            <v>0</v>
          </cell>
          <cell r="BU418">
            <v>0</v>
          </cell>
          <cell r="BW418">
            <v>0</v>
          </cell>
        </row>
        <row r="419">
          <cell r="A419">
            <v>775</v>
          </cell>
          <cell r="B419">
            <v>759</v>
          </cell>
          <cell r="C419" t="str">
            <v>WACHUSETT</v>
          </cell>
          <cell r="D419">
            <v>37</v>
          </cell>
          <cell r="E419">
            <v>425991</v>
          </cell>
          <cell r="F419">
            <v>0</v>
          </cell>
          <cell r="G419">
            <v>33041</v>
          </cell>
          <cell r="H419">
            <v>459032</v>
          </cell>
          <cell r="J419">
            <v>0</v>
          </cell>
          <cell r="K419">
            <v>0</v>
          </cell>
          <cell r="L419">
            <v>33041</v>
          </cell>
          <cell r="M419">
            <v>33041</v>
          </cell>
          <cell r="O419">
            <v>425991</v>
          </cell>
          <cell r="Q419">
            <v>0</v>
          </cell>
          <cell r="R419">
            <v>0</v>
          </cell>
          <cell r="S419">
            <v>33041</v>
          </cell>
          <cell r="T419">
            <v>33041</v>
          </cell>
          <cell r="V419">
            <v>52229.75</v>
          </cell>
          <cell r="W419">
            <v>0</v>
          </cell>
          <cell r="X419">
            <v>775</v>
          </cell>
          <cell r="Y419">
            <v>37</v>
          </cell>
          <cell r="Z419">
            <v>0</v>
          </cell>
          <cell r="AA419">
            <v>0</v>
          </cell>
          <cell r="AB419">
            <v>425991</v>
          </cell>
          <cell r="AC419">
            <v>0</v>
          </cell>
          <cell r="AD419">
            <v>425991</v>
          </cell>
          <cell r="AE419">
            <v>0</v>
          </cell>
          <cell r="AF419">
            <v>33041</v>
          </cell>
          <cell r="AG419">
            <v>459032</v>
          </cell>
          <cell r="AH419">
            <v>0</v>
          </cell>
          <cell r="AJ419">
            <v>0</v>
          </cell>
          <cell r="AK419">
            <v>0</v>
          </cell>
          <cell r="AL419">
            <v>459032</v>
          </cell>
          <cell r="AN419">
            <v>775</v>
          </cell>
          <cell r="AO419">
            <v>759</v>
          </cell>
          <cell r="AP419" t="str">
            <v>WACHUSETT</v>
          </cell>
          <cell r="AQ419">
            <v>425991</v>
          </cell>
          <cell r="AR419">
            <v>489769</v>
          </cell>
          <cell r="AS419">
            <v>0</v>
          </cell>
          <cell r="AT419">
            <v>19188.75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19188.75</v>
          </cell>
          <cell r="BA419">
            <v>0</v>
          </cell>
          <cell r="BC419">
            <v>775</v>
          </cell>
          <cell r="BD419" t="str">
            <v>WACHUSETT</v>
          </cell>
          <cell r="BI419">
            <v>0</v>
          </cell>
          <cell r="BL419">
            <v>0</v>
          </cell>
          <cell r="BM419">
            <v>0</v>
          </cell>
          <cell r="BO419">
            <v>0</v>
          </cell>
          <cell r="BQ419">
            <v>0</v>
          </cell>
          <cell r="BR419">
            <v>0</v>
          </cell>
          <cell r="BS419">
            <v>0</v>
          </cell>
          <cell r="BU419">
            <v>0</v>
          </cell>
          <cell r="BW419">
            <v>0</v>
          </cell>
        </row>
        <row r="420">
          <cell r="A420">
            <v>778</v>
          </cell>
          <cell r="B420">
            <v>750</v>
          </cell>
          <cell r="C420" t="str">
            <v>QUABOAG</v>
          </cell>
          <cell r="D420">
            <v>2</v>
          </cell>
          <cell r="E420">
            <v>23878</v>
          </cell>
          <cell r="F420">
            <v>0</v>
          </cell>
          <cell r="G420">
            <v>1786</v>
          </cell>
          <cell r="H420">
            <v>25664</v>
          </cell>
          <cell r="J420">
            <v>19592.685947552291</v>
          </cell>
          <cell r="K420">
            <v>0.82053295701282736</v>
          </cell>
          <cell r="L420">
            <v>1786</v>
          </cell>
          <cell r="M420">
            <v>21378.685947552291</v>
          </cell>
          <cell r="O420">
            <v>4285.3140524477094</v>
          </cell>
          <cell r="Q420">
            <v>0</v>
          </cell>
          <cell r="R420">
            <v>19592.685947552291</v>
          </cell>
          <cell r="S420">
            <v>1786</v>
          </cell>
          <cell r="T420">
            <v>21378.685947552291</v>
          </cell>
          <cell r="V420">
            <v>25664</v>
          </cell>
          <cell r="W420">
            <v>0</v>
          </cell>
          <cell r="X420">
            <v>778</v>
          </cell>
          <cell r="Y420">
            <v>2</v>
          </cell>
          <cell r="Z420">
            <v>0</v>
          </cell>
          <cell r="AA420">
            <v>0</v>
          </cell>
          <cell r="AB420">
            <v>23878</v>
          </cell>
          <cell r="AC420">
            <v>0</v>
          </cell>
          <cell r="AD420">
            <v>23878</v>
          </cell>
          <cell r="AE420">
            <v>0</v>
          </cell>
          <cell r="AF420">
            <v>1786</v>
          </cell>
          <cell r="AG420">
            <v>25664</v>
          </cell>
          <cell r="AH420">
            <v>0</v>
          </cell>
          <cell r="AJ420">
            <v>0</v>
          </cell>
          <cell r="AK420">
            <v>0</v>
          </cell>
          <cell r="AL420">
            <v>25664</v>
          </cell>
          <cell r="AN420">
            <v>778</v>
          </cell>
          <cell r="AO420">
            <v>750</v>
          </cell>
          <cell r="AP420" t="str">
            <v>QUABOAG</v>
          </cell>
          <cell r="AQ420">
            <v>23878</v>
          </cell>
          <cell r="AR420">
            <v>0</v>
          </cell>
          <cell r="AS420">
            <v>23878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23878</v>
          </cell>
          <cell r="BA420">
            <v>19592.685947552291</v>
          </cell>
          <cell r="BC420">
            <v>778</v>
          </cell>
          <cell r="BD420" t="str">
            <v>QUABOAG</v>
          </cell>
          <cell r="BI420">
            <v>0</v>
          </cell>
          <cell r="BL420">
            <v>0</v>
          </cell>
          <cell r="BM420">
            <v>0</v>
          </cell>
          <cell r="BO420">
            <v>0</v>
          </cell>
          <cell r="BQ420">
            <v>23878</v>
          </cell>
          <cell r="BR420">
            <v>23878</v>
          </cell>
          <cell r="BS420">
            <v>0</v>
          </cell>
          <cell r="BU420">
            <v>0</v>
          </cell>
          <cell r="BW420">
            <v>0</v>
          </cell>
        </row>
        <row r="421">
          <cell r="A421">
            <v>780</v>
          </cell>
          <cell r="B421">
            <v>761</v>
          </cell>
          <cell r="C421" t="str">
            <v>WHITMAN HANSON</v>
          </cell>
          <cell r="D421">
            <v>51</v>
          </cell>
          <cell r="E421">
            <v>668052</v>
          </cell>
          <cell r="F421">
            <v>0</v>
          </cell>
          <cell r="G421">
            <v>45543</v>
          </cell>
          <cell r="H421">
            <v>713595</v>
          </cell>
          <cell r="J421">
            <v>62047.061143395978</v>
          </cell>
          <cell r="K421">
            <v>0.34317068306034243</v>
          </cell>
          <cell r="L421">
            <v>45543</v>
          </cell>
          <cell r="M421">
            <v>107590.06114339599</v>
          </cell>
          <cell r="O421">
            <v>606004.93885660404</v>
          </cell>
          <cell r="Q421">
            <v>0</v>
          </cell>
          <cell r="R421">
            <v>62047.061143395978</v>
          </cell>
          <cell r="S421">
            <v>45543</v>
          </cell>
          <cell r="T421">
            <v>107590.06114339599</v>
          </cell>
          <cell r="V421">
            <v>226348.25</v>
          </cell>
          <cell r="W421">
            <v>0</v>
          </cell>
          <cell r="X421">
            <v>780</v>
          </cell>
          <cell r="Y421">
            <v>51</v>
          </cell>
          <cell r="Z421">
            <v>0</v>
          </cell>
          <cell r="AA421">
            <v>0</v>
          </cell>
          <cell r="AB421">
            <v>668052</v>
          </cell>
          <cell r="AC421">
            <v>0</v>
          </cell>
          <cell r="AD421">
            <v>668052</v>
          </cell>
          <cell r="AE421">
            <v>0</v>
          </cell>
          <cell r="AF421">
            <v>45543</v>
          </cell>
          <cell r="AG421">
            <v>713595</v>
          </cell>
          <cell r="AH421">
            <v>0</v>
          </cell>
          <cell r="AJ421">
            <v>0</v>
          </cell>
          <cell r="AK421">
            <v>0</v>
          </cell>
          <cell r="AL421">
            <v>713595</v>
          </cell>
          <cell r="AN421">
            <v>780</v>
          </cell>
          <cell r="AO421">
            <v>761</v>
          </cell>
          <cell r="AP421" t="str">
            <v>WHITMAN HANSON</v>
          </cell>
          <cell r="AQ421">
            <v>668052</v>
          </cell>
          <cell r="AR421">
            <v>592434</v>
          </cell>
          <cell r="AS421">
            <v>75618</v>
          </cell>
          <cell r="AT421">
            <v>64177</v>
          </cell>
          <cell r="AU421">
            <v>25329</v>
          </cell>
          <cell r="AV421">
            <v>0</v>
          </cell>
          <cell r="AW421">
            <v>12419.5</v>
          </cell>
          <cell r="AX421">
            <v>3261.75</v>
          </cell>
          <cell r="AY421">
            <v>0</v>
          </cell>
          <cell r="AZ421">
            <v>180805.25</v>
          </cell>
          <cell r="BA421">
            <v>62047.061143395978</v>
          </cell>
          <cell r="BC421">
            <v>780</v>
          </cell>
          <cell r="BD421" t="str">
            <v>WHITMAN HANSON</v>
          </cell>
          <cell r="BI421">
            <v>0</v>
          </cell>
          <cell r="BL421">
            <v>0</v>
          </cell>
          <cell r="BM421">
            <v>0</v>
          </cell>
          <cell r="BO421">
            <v>0</v>
          </cell>
          <cell r="BQ421">
            <v>75618</v>
          </cell>
          <cell r="BR421">
            <v>75618</v>
          </cell>
          <cell r="BS421">
            <v>0</v>
          </cell>
          <cell r="BU421">
            <v>0</v>
          </cell>
          <cell r="BW421">
            <v>0</v>
          </cell>
        </row>
        <row r="422">
          <cell r="A422">
            <v>801</v>
          </cell>
          <cell r="B422">
            <v>770</v>
          </cell>
          <cell r="C422" t="str">
            <v>ASSABET VALLEY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J422">
            <v>0</v>
          </cell>
          <cell r="K422"/>
          <cell r="L422">
            <v>0</v>
          </cell>
          <cell r="M422">
            <v>0</v>
          </cell>
          <cell r="O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V422">
            <v>0</v>
          </cell>
          <cell r="W422">
            <v>0</v>
          </cell>
          <cell r="X422">
            <v>801</v>
          </cell>
          <cell r="AN422">
            <v>801</v>
          </cell>
          <cell r="AO422">
            <v>770</v>
          </cell>
          <cell r="AP422" t="str">
            <v>ASSABET VALLEY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C422">
            <v>801</v>
          </cell>
          <cell r="BD422" t="str">
            <v>ASSABET VALLEY</v>
          </cell>
          <cell r="BI422">
            <v>0</v>
          </cell>
          <cell r="BL422">
            <v>0</v>
          </cell>
          <cell r="BM422">
            <v>0</v>
          </cell>
          <cell r="BO422">
            <v>0</v>
          </cell>
          <cell r="BQ422">
            <v>0</v>
          </cell>
          <cell r="BR422">
            <v>0</v>
          </cell>
          <cell r="BS422">
            <v>0</v>
          </cell>
          <cell r="BU422">
            <v>0</v>
          </cell>
          <cell r="BW422">
            <v>0</v>
          </cell>
        </row>
        <row r="423">
          <cell r="A423">
            <v>805</v>
          </cell>
          <cell r="B423">
            <v>708</v>
          </cell>
          <cell r="C423" t="str">
            <v>BLACKSTONE VALLEY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J423">
            <v>0</v>
          </cell>
          <cell r="K423"/>
          <cell r="L423">
            <v>0</v>
          </cell>
          <cell r="M423">
            <v>0</v>
          </cell>
          <cell r="O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V423">
            <v>0</v>
          </cell>
          <cell r="W423">
            <v>0</v>
          </cell>
          <cell r="X423">
            <v>805</v>
          </cell>
          <cell r="AN423">
            <v>805</v>
          </cell>
          <cell r="AO423">
            <v>708</v>
          </cell>
          <cell r="AP423" t="str">
            <v>BLACKSTONE VALLEY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C423">
            <v>805</v>
          </cell>
          <cell r="BD423" t="str">
            <v>BLACKSTONE VALLEY</v>
          </cell>
          <cell r="BI423">
            <v>0</v>
          </cell>
          <cell r="BL423">
            <v>0</v>
          </cell>
          <cell r="BM423">
            <v>0</v>
          </cell>
          <cell r="BO423">
            <v>0</v>
          </cell>
          <cell r="BQ423">
            <v>0</v>
          </cell>
          <cell r="BR423">
            <v>0</v>
          </cell>
          <cell r="BS423">
            <v>0</v>
          </cell>
          <cell r="BU423">
            <v>0</v>
          </cell>
          <cell r="BW423">
            <v>0</v>
          </cell>
        </row>
        <row r="424">
          <cell r="A424">
            <v>806</v>
          </cell>
          <cell r="B424">
            <v>709</v>
          </cell>
          <cell r="C424" t="str">
            <v>BLUE HILLS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J424">
            <v>0</v>
          </cell>
          <cell r="K424"/>
          <cell r="L424">
            <v>0</v>
          </cell>
          <cell r="M424">
            <v>0</v>
          </cell>
          <cell r="O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V424">
            <v>0</v>
          </cell>
          <cell r="W424">
            <v>0</v>
          </cell>
          <cell r="X424">
            <v>806</v>
          </cell>
          <cell r="AN424">
            <v>806</v>
          </cell>
          <cell r="AO424">
            <v>709</v>
          </cell>
          <cell r="AP424" t="str">
            <v>BLUE HILLS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C424">
            <v>806</v>
          </cell>
          <cell r="BD424" t="str">
            <v>BLUE HILLS</v>
          </cell>
          <cell r="BI424">
            <v>0</v>
          </cell>
          <cell r="BL424">
            <v>0</v>
          </cell>
          <cell r="BM424">
            <v>0</v>
          </cell>
          <cell r="BO424">
            <v>0</v>
          </cell>
          <cell r="BQ424">
            <v>0</v>
          </cell>
          <cell r="BR424">
            <v>0</v>
          </cell>
          <cell r="BS424">
            <v>0</v>
          </cell>
          <cell r="BU424">
            <v>0</v>
          </cell>
          <cell r="BW424">
            <v>0</v>
          </cell>
        </row>
        <row r="425">
          <cell r="A425">
            <v>810</v>
          </cell>
          <cell r="B425">
            <v>771</v>
          </cell>
          <cell r="C425" t="str">
            <v>BRISTOL PLYMOUTH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J425">
            <v>0</v>
          </cell>
          <cell r="K425"/>
          <cell r="L425">
            <v>0</v>
          </cell>
          <cell r="M425">
            <v>0</v>
          </cell>
          <cell r="O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V425">
            <v>0</v>
          </cell>
          <cell r="W425">
            <v>0</v>
          </cell>
          <cell r="X425">
            <v>810</v>
          </cell>
          <cell r="AN425">
            <v>810</v>
          </cell>
          <cell r="AO425">
            <v>771</v>
          </cell>
          <cell r="AP425" t="str">
            <v>BRISTOL PLYMOUTH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C425">
            <v>810</v>
          </cell>
          <cell r="BD425" t="str">
            <v>BRISTOL PLYMOUTH</v>
          </cell>
          <cell r="BI425">
            <v>0</v>
          </cell>
          <cell r="BL425">
            <v>0</v>
          </cell>
          <cell r="BM425">
            <v>0</v>
          </cell>
          <cell r="BO425">
            <v>0</v>
          </cell>
          <cell r="BQ425">
            <v>0</v>
          </cell>
          <cell r="BR425">
            <v>0</v>
          </cell>
          <cell r="BS425">
            <v>0</v>
          </cell>
          <cell r="BU425">
            <v>0</v>
          </cell>
          <cell r="BW425">
            <v>0</v>
          </cell>
        </row>
        <row r="426">
          <cell r="A426">
            <v>815</v>
          </cell>
          <cell r="B426">
            <v>779</v>
          </cell>
          <cell r="C426" t="str">
            <v>CAPE COD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J426">
            <v>0</v>
          </cell>
          <cell r="K426"/>
          <cell r="L426">
            <v>0</v>
          </cell>
          <cell r="M426">
            <v>0</v>
          </cell>
          <cell r="O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V426">
            <v>0</v>
          </cell>
          <cell r="W426">
            <v>0</v>
          </cell>
          <cell r="X426">
            <v>815</v>
          </cell>
          <cell r="AN426">
            <v>815</v>
          </cell>
          <cell r="AO426">
            <v>779</v>
          </cell>
          <cell r="AP426" t="str">
            <v>CAPE COD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C426">
            <v>815</v>
          </cell>
          <cell r="BD426" t="str">
            <v>CAPE COD</v>
          </cell>
          <cell r="BI426">
            <v>0</v>
          </cell>
          <cell r="BL426">
            <v>0</v>
          </cell>
          <cell r="BM426">
            <v>0</v>
          </cell>
          <cell r="BO426">
            <v>0</v>
          </cell>
          <cell r="BQ426">
            <v>0</v>
          </cell>
          <cell r="BR426">
            <v>0</v>
          </cell>
          <cell r="BS426">
            <v>0</v>
          </cell>
          <cell r="BU426">
            <v>0</v>
          </cell>
          <cell r="BW426">
            <v>0</v>
          </cell>
        </row>
        <row r="427">
          <cell r="A427">
            <v>817</v>
          </cell>
          <cell r="B427">
            <v>783</v>
          </cell>
          <cell r="C427" t="str">
            <v>ESSEX NORTH SHORE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J427">
            <v>0</v>
          </cell>
          <cell r="K427"/>
          <cell r="L427">
            <v>0</v>
          </cell>
          <cell r="M427">
            <v>0</v>
          </cell>
          <cell r="O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V427">
            <v>0</v>
          </cell>
          <cell r="W427">
            <v>0</v>
          </cell>
          <cell r="X427">
            <v>817</v>
          </cell>
          <cell r="AN427">
            <v>817</v>
          </cell>
          <cell r="AO427">
            <v>783</v>
          </cell>
          <cell r="AP427" t="str">
            <v>ESSEX NORTH SHORE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C427">
            <v>818</v>
          </cell>
          <cell r="BD427" t="str">
            <v>FRANKLIN COUNTY</v>
          </cell>
          <cell r="BI427">
            <v>0</v>
          </cell>
          <cell r="BL427">
            <v>0</v>
          </cell>
          <cell r="BM427">
            <v>0</v>
          </cell>
          <cell r="BO427">
            <v>0</v>
          </cell>
          <cell r="BQ427">
            <v>0</v>
          </cell>
          <cell r="BR427">
            <v>0</v>
          </cell>
          <cell r="BS427">
            <v>0</v>
          </cell>
          <cell r="BU427">
            <v>0</v>
          </cell>
          <cell r="BW427">
            <v>0</v>
          </cell>
        </row>
        <row r="428">
          <cell r="A428">
            <v>818</v>
          </cell>
          <cell r="B428">
            <v>782</v>
          </cell>
          <cell r="C428" t="str">
            <v>FRANKLIN COUNTY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J428">
            <v>0</v>
          </cell>
          <cell r="K428"/>
          <cell r="L428">
            <v>0</v>
          </cell>
          <cell r="M428">
            <v>0</v>
          </cell>
          <cell r="O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V428">
            <v>0</v>
          </cell>
          <cell r="W428">
            <v>0</v>
          </cell>
          <cell r="X428">
            <v>818</v>
          </cell>
          <cell r="AN428">
            <v>818</v>
          </cell>
          <cell r="AO428">
            <v>782</v>
          </cell>
          <cell r="AP428" t="str">
            <v>FRANKLIN COUNTY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C428">
            <v>821</v>
          </cell>
          <cell r="BD428" t="str">
            <v>GREATER FALL RIVER</v>
          </cell>
          <cell r="BI428">
            <v>0</v>
          </cell>
          <cell r="BL428">
            <v>0</v>
          </cell>
          <cell r="BM428">
            <v>0</v>
          </cell>
          <cell r="BO428">
            <v>0</v>
          </cell>
          <cell r="BQ428">
            <v>0</v>
          </cell>
          <cell r="BR428">
            <v>0</v>
          </cell>
          <cell r="BS428">
            <v>0</v>
          </cell>
          <cell r="BU428">
            <v>0</v>
          </cell>
          <cell r="BW428">
            <v>0</v>
          </cell>
        </row>
        <row r="429">
          <cell r="A429">
            <v>821</v>
          </cell>
          <cell r="B429">
            <v>722</v>
          </cell>
          <cell r="C429" t="str">
            <v>GREATER FALL RIVER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J429">
            <v>0</v>
          </cell>
          <cell r="K429"/>
          <cell r="L429">
            <v>0</v>
          </cell>
          <cell r="M429">
            <v>0</v>
          </cell>
          <cell r="O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V429">
            <v>0</v>
          </cell>
          <cell r="W429">
            <v>0</v>
          </cell>
          <cell r="X429">
            <v>821</v>
          </cell>
          <cell r="AN429">
            <v>821</v>
          </cell>
          <cell r="AO429">
            <v>722</v>
          </cell>
          <cell r="AP429" t="str">
            <v>GREATER FALL RIVER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C429">
            <v>823</v>
          </cell>
          <cell r="BD429" t="str">
            <v>GREATER LAWRENCE</v>
          </cell>
          <cell r="BI429">
            <v>0</v>
          </cell>
          <cell r="BL429">
            <v>0</v>
          </cell>
          <cell r="BM429">
            <v>0</v>
          </cell>
          <cell r="BO429">
            <v>0</v>
          </cell>
          <cell r="BQ429">
            <v>0</v>
          </cell>
          <cell r="BR429">
            <v>0</v>
          </cell>
          <cell r="BS429">
            <v>0</v>
          </cell>
          <cell r="BU429">
            <v>0</v>
          </cell>
          <cell r="BW429">
            <v>0</v>
          </cell>
        </row>
        <row r="430">
          <cell r="A430">
            <v>823</v>
          </cell>
          <cell r="B430">
            <v>723</v>
          </cell>
          <cell r="C430" t="str">
            <v>GREATER LAWRENCE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J430">
            <v>0</v>
          </cell>
          <cell r="K430"/>
          <cell r="L430">
            <v>0</v>
          </cell>
          <cell r="M430">
            <v>0</v>
          </cell>
          <cell r="O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V430">
            <v>0</v>
          </cell>
          <cell r="W430">
            <v>0</v>
          </cell>
          <cell r="X430">
            <v>823</v>
          </cell>
          <cell r="AN430">
            <v>823</v>
          </cell>
          <cell r="AO430">
            <v>723</v>
          </cell>
          <cell r="AP430" t="str">
            <v>GREATER LAWRENCE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C430">
            <v>825</v>
          </cell>
          <cell r="BD430" t="str">
            <v>GREATER NEW BEDFORD</v>
          </cell>
          <cell r="BI430">
            <v>0</v>
          </cell>
          <cell r="BL430">
            <v>0</v>
          </cell>
          <cell r="BM430">
            <v>0</v>
          </cell>
          <cell r="BO430">
            <v>0</v>
          </cell>
          <cell r="BQ430">
            <v>0</v>
          </cell>
          <cell r="BR430">
            <v>0</v>
          </cell>
          <cell r="BS430">
            <v>0</v>
          </cell>
          <cell r="BU430">
            <v>0</v>
          </cell>
          <cell r="BW430">
            <v>0</v>
          </cell>
        </row>
        <row r="431">
          <cell r="A431">
            <v>825</v>
          </cell>
          <cell r="B431">
            <v>786</v>
          </cell>
          <cell r="C431" t="str">
            <v>GREATER NEW BEDFORD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J431">
            <v>0</v>
          </cell>
          <cell r="K431"/>
          <cell r="L431">
            <v>0</v>
          </cell>
          <cell r="M431">
            <v>0</v>
          </cell>
          <cell r="O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V431">
            <v>0</v>
          </cell>
          <cell r="W431">
            <v>0</v>
          </cell>
          <cell r="X431">
            <v>825</v>
          </cell>
          <cell r="AN431">
            <v>825</v>
          </cell>
          <cell r="AO431">
            <v>786</v>
          </cell>
          <cell r="AP431" t="str">
            <v>GREATER NEW BEDFORD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C431">
            <v>828</v>
          </cell>
          <cell r="BD431" t="str">
            <v>GREATER LOWELL</v>
          </cell>
          <cell r="BI431">
            <v>0</v>
          </cell>
          <cell r="BL431">
            <v>0</v>
          </cell>
          <cell r="BM431">
            <v>0</v>
          </cell>
          <cell r="BO431">
            <v>0</v>
          </cell>
          <cell r="BQ431">
            <v>0</v>
          </cell>
          <cell r="BR431">
            <v>0</v>
          </cell>
          <cell r="BS431">
            <v>0</v>
          </cell>
          <cell r="BU431">
            <v>0</v>
          </cell>
          <cell r="BW431">
            <v>0</v>
          </cell>
        </row>
        <row r="432">
          <cell r="A432">
            <v>828</v>
          </cell>
          <cell r="B432">
            <v>767</v>
          </cell>
          <cell r="C432" t="str">
            <v>GREATER LOWELL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J432">
            <v>0</v>
          </cell>
          <cell r="K432"/>
          <cell r="L432">
            <v>0</v>
          </cell>
          <cell r="M432">
            <v>0</v>
          </cell>
          <cell r="O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V432">
            <v>0</v>
          </cell>
          <cell r="W432">
            <v>0</v>
          </cell>
          <cell r="X432">
            <v>828</v>
          </cell>
          <cell r="AN432">
            <v>828</v>
          </cell>
          <cell r="AO432">
            <v>767</v>
          </cell>
          <cell r="AP432" t="str">
            <v>GREATER LOWELL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C432">
            <v>829</v>
          </cell>
          <cell r="BD432" t="str">
            <v>SOUTH MIDDLESEX</v>
          </cell>
          <cell r="BI432">
            <v>0</v>
          </cell>
          <cell r="BL432">
            <v>0</v>
          </cell>
          <cell r="BM432">
            <v>0</v>
          </cell>
          <cell r="BO432">
            <v>0</v>
          </cell>
          <cell r="BQ432">
            <v>0</v>
          </cell>
          <cell r="BR432">
            <v>0</v>
          </cell>
          <cell r="BS432">
            <v>0</v>
          </cell>
          <cell r="BU432">
            <v>0</v>
          </cell>
          <cell r="BW432">
            <v>0</v>
          </cell>
        </row>
        <row r="433">
          <cell r="A433">
            <v>829</v>
          </cell>
          <cell r="B433">
            <v>778</v>
          </cell>
          <cell r="C433" t="str">
            <v>SOUTH MIDDLESEX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J433">
            <v>0</v>
          </cell>
          <cell r="K433"/>
          <cell r="L433">
            <v>0</v>
          </cell>
          <cell r="M433">
            <v>0</v>
          </cell>
          <cell r="O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V433">
            <v>0</v>
          </cell>
          <cell r="W433">
            <v>0</v>
          </cell>
          <cell r="X433">
            <v>829</v>
          </cell>
          <cell r="AN433">
            <v>829</v>
          </cell>
          <cell r="AO433">
            <v>778</v>
          </cell>
          <cell r="AP433" t="str">
            <v>SOUTH MIDDLESEX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C433">
            <v>830</v>
          </cell>
          <cell r="BD433" t="str">
            <v>MINUTEMAN</v>
          </cell>
          <cell r="BI433">
            <v>0</v>
          </cell>
          <cell r="BL433">
            <v>0</v>
          </cell>
          <cell r="BM433">
            <v>0</v>
          </cell>
          <cell r="BO433">
            <v>0</v>
          </cell>
          <cell r="BQ433">
            <v>0</v>
          </cell>
          <cell r="BR433">
            <v>0</v>
          </cell>
          <cell r="BS433">
            <v>0</v>
          </cell>
          <cell r="BU433">
            <v>0</v>
          </cell>
          <cell r="BW433">
            <v>0</v>
          </cell>
        </row>
        <row r="434">
          <cell r="A434">
            <v>830</v>
          </cell>
          <cell r="B434">
            <v>781</v>
          </cell>
          <cell r="C434" t="str">
            <v>MINUTEMAN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J434">
            <v>0</v>
          </cell>
          <cell r="K434"/>
          <cell r="L434">
            <v>0</v>
          </cell>
          <cell r="M434">
            <v>0</v>
          </cell>
          <cell r="O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V434">
            <v>0</v>
          </cell>
          <cell r="W434">
            <v>0</v>
          </cell>
          <cell r="X434">
            <v>830</v>
          </cell>
          <cell r="AN434">
            <v>830</v>
          </cell>
          <cell r="AO434">
            <v>781</v>
          </cell>
          <cell r="AP434" t="str">
            <v>MINUTEMAN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C434">
            <v>832</v>
          </cell>
          <cell r="BD434" t="str">
            <v>MONTACHUSETT</v>
          </cell>
          <cell r="BI434">
            <v>0</v>
          </cell>
          <cell r="BL434">
            <v>0</v>
          </cell>
          <cell r="BM434">
            <v>0</v>
          </cell>
          <cell r="BO434">
            <v>0</v>
          </cell>
          <cell r="BQ434">
            <v>0</v>
          </cell>
          <cell r="BR434">
            <v>0</v>
          </cell>
          <cell r="BS434">
            <v>0</v>
          </cell>
          <cell r="BU434">
            <v>0</v>
          </cell>
          <cell r="BW434">
            <v>0</v>
          </cell>
        </row>
        <row r="435">
          <cell r="A435">
            <v>832</v>
          </cell>
          <cell r="B435">
            <v>735</v>
          </cell>
          <cell r="C435" t="str">
            <v>MONTACHUSETT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J435">
            <v>0</v>
          </cell>
          <cell r="K435"/>
          <cell r="L435">
            <v>0</v>
          </cell>
          <cell r="M435">
            <v>0</v>
          </cell>
          <cell r="O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V435">
            <v>0</v>
          </cell>
          <cell r="W435">
            <v>0</v>
          </cell>
          <cell r="X435">
            <v>832</v>
          </cell>
          <cell r="AN435">
            <v>832</v>
          </cell>
          <cell r="AO435">
            <v>735</v>
          </cell>
          <cell r="AP435" t="str">
            <v>MONTACHUSETT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C435">
            <v>851</v>
          </cell>
          <cell r="BD435" t="str">
            <v>NORTHERN BERKSHIRE</v>
          </cell>
          <cell r="BI435">
            <v>0</v>
          </cell>
          <cell r="BL435">
            <v>0</v>
          </cell>
          <cell r="BM435">
            <v>0</v>
          </cell>
          <cell r="BO435">
            <v>0</v>
          </cell>
          <cell r="BQ435">
            <v>0</v>
          </cell>
          <cell r="BR435">
            <v>0</v>
          </cell>
          <cell r="BS435">
            <v>0</v>
          </cell>
          <cell r="BU435">
            <v>0</v>
          </cell>
          <cell r="BW435">
            <v>0</v>
          </cell>
        </row>
        <row r="436">
          <cell r="A436">
            <v>851</v>
          </cell>
          <cell r="B436">
            <v>743</v>
          </cell>
          <cell r="C436" t="str">
            <v>NORTHERN BERKSHIRE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J436">
            <v>0</v>
          </cell>
          <cell r="K436"/>
          <cell r="L436">
            <v>0</v>
          </cell>
          <cell r="M436">
            <v>0</v>
          </cell>
          <cell r="O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V436">
            <v>0</v>
          </cell>
          <cell r="W436">
            <v>0</v>
          </cell>
          <cell r="X436">
            <v>851</v>
          </cell>
          <cell r="AN436">
            <v>851</v>
          </cell>
          <cell r="AO436">
            <v>743</v>
          </cell>
          <cell r="AP436" t="str">
            <v>NORTHERN BERKSHIRE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C436">
            <v>852</v>
          </cell>
          <cell r="BD436" t="str">
            <v>NASHOBA VALLEY</v>
          </cell>
          <cell r="BI436">
            <v>0</v>
          </cell>
          <cell r="BL436">
            <v>0</v>
          </cell>
          <cell r="BM436">
            <v>0</v>
          </cell>
          <cell r="BO436">
            <v>0</v>
          </cell>
          <cell r="BQ436">
            <v>0</v>
          </cell>
          <cell r="BR436">
            <v>0</v>
          </cell>
          <cell r="BS436">
            <v>0</v>
          </cell>
          <cell r="BU436">
            <v>0</v>
          </cell>
          <cell r="BW436">
            <v>0</v>
          </cell>
        </row>
        <row r="437">
          <cell r="A437">
            <v>852</v>
          </cell>
          <cell r="B437">
            <v>739</v>
          </cell>
          <cell r="C437" t="str">
            <v>NASHOBA VALLEY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J437">
            <v>0</v>
          </cell>
          <cell r="K437"/>
          <cell r="L437">
            <v>0</v>
          </cell>
          <cell r="M437">
            <v>0</v>
          </cell>
          <cell r="O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V437">
            <v>0</v>
          </cell>
          <cell r="W437">
            <v>0</v>
          </cell>
          <cell r="X437">
            <v>852</v>
          </cell>
          <cell r="AN437">
            <v>852</v>
          </cell>
          <cell r="AO437">
            <v>739</v>
          </cell>
          <cell r="AP437" t="str">
            <v>NASHOBA VALLEY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C437">
            <v>853</v>
          </cell>
          <cell r="BD437" t="str">
            <v>NORTHEAST METROPOLITAN</v>
          </cell>
          <cell r="BI437">
            <v>0</v>
          </cell>
          <cell r="BL437">
            <v>0</v>
          </cell>
          <cell r="BM437">
            <v>0</v>
          </cell>
          <cell r="BO437">
            <v>0</v>
          </cell>
          <cell r="BQ437">
            <v>0</v>
          </cell>
          <cell r="BR437">
            <v>0</v>
          </cell>
          <cell r="BS437">
            <v>0</v>
          </cell>
          <cell r="BU437">
            <v>0</v>
          </cell>
          <cell r="BW437">
            <v>0</v>
          </cell>
        </row>
        <row r="438">
          <cell r="A438">
            <v>853</v>
          </cell>
          <cell r="B438">
            <v>742</v>
          </cell>
          <cell r="C438" t="str">
            <v>NORTHEAST METROPOLITAN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J438">
            <v>0</v>
          </cell>
          <cell r="K438"/>
          <cell r="L438">
            <v>0</v>
          </cell>
          <cell r="M438">
            <v>0</v>
          </cell>
          <cell r="O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V438">
            <v>0</v>
          </cell>
          <cell r="W438">
            <v>0</v>
          </cell>
          <cell r="X438">
            <v>853</v>
          </cell>
          <cell r="AN438">
            <v>853</v>
          </cell>
          <cell r="AO438">
            <v>742</v>
          </cell>
          <cell r="AP438" t="str">
            <v>NORTHEAST METROPOLITAN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C438">
            <v>854</v>
          </cell>
          <cell r="BD438" t="str">
            <v>NORTH SHORE</v>
          </cell>
          <cell r="BI438">
            <v>0</v>
          </cell>
          <cell r="BL438">
            <v>0</v>
          </cell>
          <cell r="BM438">
            <v>0</v>
          </cell>
          <cell r="BO438">
            <v>0</v>
          </cell>
          <cell r="BQ438">
            <v>0</v>
          </cell>
          <cell r="BR438">
            <v>0</v>
          </cell>
          <cell r="BS438">
            <v>0</v>
          </cell>
          <cell r="BU438">
            <v>0</v>
          </cell>
          <cell r="BW438">
            <v>0</v>
          </cell>
        </row>
        <row r="439">
          <cell r="A439">
            <v>855</v>
          </cell>
          <cell r="B439">
            <v>784</v>
          </cell>
          <cell r="C439" t="str">
            <v>OLD COLONY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J439">
            <v>0</v>
          </cell>
          <cell r="K439"/>
          <cell r="L439">
            <v>0</v>
          </cell>
          <cell r="M439">
            <v>0</v>
          </cell>
          <cell r="O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V439">
            <v>0</v>
          </cell>
          <cell r="W439">
            <v>0</v>
          </cell>
          <cell r="X439">
            <v>855</v>
          </cell>
          <cell r="AN439">
            <v>855</v>
          </cell>
          <cell r="AO439">
            <v>784</v>
          </cell>
          <cell r="AP439" t="str">
            <v>OLD COLONY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C439">
            <v>855</v>
          </cell>
          <cell r="BD439" t="str">
            <v>OLD COLONY</v>
          </cell>
          <cell r="BI439">
            <v>0</v>
          </cell>
          <cell r="BL439">
            <v>0</v>
          </cell>
          <cell r="BM439">
            <v>0</v>
          </cell>
          <cell r="BO439">
            <v>0</v>
          </cell>
          <cell r="BQ439">
            <v>0</v>
          </cell>
          <cell r="BR439">
            <v>0</v>
          </cell>
          <cell r="BS439">
            <v>0</v>
          </cell>
          <cell r="BU439">
            <v>0</v>
          </cell>
          <cell r="BW439">
            <v>0</v>
          </cell>
        </row>
        <row r="440">
          <cell r="A440">
            <v>860</v>
          </cell>
          <cell r="B440">
            <v>773</v>
          </cell>
          <cell r="C440" t="str">
            <v>PATHFINDER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J440">
            <v>0</v>
          </cell>
          <cell r="K440"/>
          <cell r="L440">
            <v>0</v>
          </cell>
          <cell r="M440">
            <v>0</v>
          </cell>
          <cell r="O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V440">
            <v>0</v>
          </cell>
          <cell r="W440">
            <v>0</v>
          </cell>
          <cell r="X440">
            <v>860</v>
          </cell>
          <cell r="AN440">
            <v>860</v>
          </cell>
          <cell r="AO440">
            <v>773</v>
          </cell>
          <cell r="AP440" t="str">
            <v>PATHFINDER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C440">
            <v>860</v>
          </cell>
          <cell r="BD440" t="str">
            <v>PATHFINDER</v>
          </cell>
          <cell r="BI440">
            <v>0</v>
          </cell>
          <cell r="BL440">
            <v>0</v>
          </cell>
          <cell r="BM440">
            <v>0</v>
          </cell>
          <cell r="BO440">
            <v>0</v>
          </cell>
          <cell r="BQ440">
            <v>0</v>
          </cell>
          <cell r="BR440">
            <v>0</v>
          </cell>
          <cell r="BS440">
            <v>0</v>
          </cell>
          <cell r="BU440">
            <v>0</v>
          </cell>
          <cell r="BW440">
            <v>0</v>
          </cell>
        </row>
        <row r="441">
          <cell r="A441">
            <v>871</v>
          </cell>
          <cell r="B441">
            <v>751</v>
          </cell>
          <cell r="C441" t="str">
            <v>SHAWSHEEN VALLEY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J441">
            <v>0</v>
          </cell>
          <cell r="K441"/>
          <cell r="L441">
            <v>0</v>
          </cell>
          <cell r="M441">
            <v>0</v>
          </cell>
          <cell r="O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V441">
            <v>0</v>
          </cell>
          <cell r="W441">
            <v>0</v>
          </cell>
          <cell r="X441">
            <v>871</v>
          </cell>
          <cell r="AN441">
            <v>871</v>
          </cell>
          <cell r="AO441">
            <v>751</v>
          </cell>
          <cell r="AP441" t="str">
            <v>SHAWSHEEN VALLEY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C441">
            <v>871</v>
          </cell>
          <cell r="BD441" t="str">
            <v>SHAWSHEEN VALLEY</v>
          </cell>
          <cell r="BI441">
            <v>0</v>
          </cell>
          <cell r="BL441">
            <v>0</v>
          </cell>
          <cell r="BM441">
            <v>0</v>
          </cell>
          <cell r="BO441">
            <v>0</v>
          </cell>
          <cell r="BQ441">
            <v>0</v>
          </cell>
          <cell r="BR441">
            <v>0</v>
          </cell>
          <cell r="BS441">
            <v>0</v>
          </cell>
          <cell r="BU441">
            <v>0</v>
          </cell>
          <cell r="BW441">
            <v>0</v>
          </cell>
        </row>
        <row r="442">
          <cell r="A442">
            <v>872</v>
          </cell>
          <cell r="B442">
            <v>754</v>
          </cell>
          <cell r="C442" t="str">
            <v>SOUTHEASTERN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J442">
            <v>0</v>
          </cell>
          <cell r="K442"/>
          <cell r="L442">
            <v>0</v>
          </cell>
          <cell r="M442">
            <v>0</v>
          </cell>
          <cell r="O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V442">
            <v>0</v>
          </cell>
          <cell r="W442">
            <v>0</v>
          </cell>
          <cell r="X442">
            <v>872</v>
          </cell>
          <cell r="AN442">
            <v>872</v>
          </cell>
          <cell r="AO442">
            <v>754</v>
          </cell>
          <cell r="AP442" t="str">
            <v>SOUTHEASTERN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C442">
            <v>872</v>
          </cell>
          <cell r="BD442" t="str">
            <v>SOUTHEASTERN</v>
          </cell>
          <cell r="BI442">
            <v>0</v>
          </cell>
          <cell r="BL442">
            <v>0</v>
          </cell>
          <cell r="BM442">
            <v>0</v>
          </cell>
          <cell r="BO442">
            <v>0</v>
          </cell>
          <cell r="BQ442">
            <v>0</v>
          </cell>
          <cell r="BR442">
            <v>0</v>
          </cell>
          <cell r="BS442">
            <v>0</v>
          </cell>
          <cell r="BU442">
            <v>0</v>
          </cell>
          <cell r="BW442">
            <v>0</v>
          </cell>
        </row>
        <row r="443">
          <cell r="A443">
            <v>873</v>
          </cell>
          <cell r="B443">
            <v>753</v>
          </cell>
          <cell r="C443" t="str">
            <v>SOUTH SHORE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J443">
            <v>0</v>
          </cell>
          <cell r="K443"/>
          <cell r="L443">
            <v>0</v>
          </cell>
          <cell r="M443">
            <v>0</v>
          </cell>
          <cell r="O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V443">
            <v>0</v>
          </cell>
          <cell r="W443">
            <v>0</v>
          </cell>
          <cell r="X443">
            <v>873</v>
          </cell>
          <cell r="AN443">
            <v>873</v>
          </cell>
          <cell r="AO443">
            <v>753</v>
          </cell>
          <cell r="AP443" t="str">
            <v>SOUTH SHORE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C443">
            <v>873</v>
          </cell>
          <cell r="BD443" t="str">
            <v>SOUTH SHORE</v>
          </cell>
          <cell r="BI443">
            <v>0</v>
          </cell>
          <cell r="BL443">
            <v>0</v>
          </cell>
          <cell r="BM443">
            <v>0</v>
          </cell>
          <cell r="BO443">
            <v>0</v>
          </cell>
          <cell r="BQ443">
            <v>0</v>
          </cell>
          <cell r="BR443">
            <v>0</v>
          </cell>
          <cell r="BS443">
            <v>0</v>
          </cell>
          <cell r="BU443">
            <v>0</v>
          </cell>
          <cell r="BW443">
            <v>0</v>
          </cell>
        </row>
        <row r="444">
          <cell r="A444">
            <v>876</v>
          </cell>
          <cell r="B444">
            <v>762</v>
          </cell>
          <cell r="C444" t="str">
            <v>SOUTHERN WORCESTER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J444">
            <v>0</v>
          </cell>
          <cell r="K444"/>
          <cell r="L444">
            <v>0</v>
          </cell>
          <cell r="M444">
            <v>0</v>
          </cell>
          <cell r="O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V444">
            <v>0</v>
          </cell>
          <cell r="W444">
            <v>0</v>
          </cell>
          <cell r="X444">
            <v>876</v>
          </cell>
          <cell r="AN444">
            <v>876</v>
          </cell>
          <cell r="AO444">
            <v>762</v>
          </cell>
          <cell r="AP444" t="str">
            <v>SOUTHERN WORCESTER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C444">
            <v>876</v>
          </cell>
          <cell r="BD444" t="str">
            <v>SOUTHERN WORCESTER</v>
          </cell>
          <cell r="BI444">
            <v>0</v>
          </cell>
          <cell r="BL444">
            <v>0</v>
          </cell>
          <cell r="BM444">
            <v>0</v>
          </cell>
          <cell r="BO444">
            <v>0</v>
          </cell>
          <cell r="BQ444">
            <v>0</v>
          </cell>
          <cell r="BR444">
            <v>0</v>
          </cell>
          <cell r="BS444">
            <v>0</v>
          </cell>
          <cell r="BU444">
            <v>0</v>
          </cell>
          <cell r="BW444">
            <v>0</v>
          </cell>
        </row>
        <row r="445">
          <cell r="A445">
            <v>878</v>
          </cell>
          <cell r="B445">
            <v>785</v>
          </cell>
          <cell r="C445" t="str">
            <v>TRI COUNTY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J445">
            <v>0</v>
          </cell>
          <cell r="K445"/>
          <cell r="L445">
            <v>0</v>
          </cell>
          <cell r="M445">
            <v>0</v>
          </cell>
          <cell r="O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V445">
            <v>0</v>
          </cell>
          <cell r="W445">
            <v>0</v>
          </cell>
          <cell r="X445">
            <v>878</v>
          </cell>
          <cell r="AN445">
            <v>878</v>
          </cell>
          <cell r="AO445">
            <v>785</v>
          </cell>
          <cell r="AP445" t="str">
            <v>TRI COUNTY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C445">
            <v>878</v>
          </cell>
          <cell r="BD445" t="str">
            <v>TRI COUNTY</v>
          </cell>
          <cell r="BI445">
            <v>0</v>
          </cell>
          <cell r="BL445">
            <v>0</v>
          </cell>
          <cell r="BM445">
            <v>0</v>
          </cell>
          <cell r="BO445">
            <v>0</v>
          </cell>
          <cell r="BQ445">
            <v>0</v>
          </cell>
          <cell r="BR445">
            <v>0</v>
          </cell>
          <cell r="BS445">
            <v>0</v>
          </cell>
          <cell r="BU445">
            <v>0</v>
          </cell>
          <cell r="BW445">
            <v>0</v>
          </cell>
        </row>
        <row r="446">
          <cell r="A446">
            <v>879</v>
          </cell>
          <cell r="B446">
            <v>758</v>
          </cell>
          <cell r="C446" t="str">
            <v>UPPER CAPE COD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J446">
            <v>0</v>
          </cell>
          <cell r="K446"/>
          <cell r="L446">
            <v>0</v>
          </cell>
          <cell r="M446">
            <v>0</v>
          </cell>
          <cell r="O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V446">
            <v>0</v>
          </cell>
          <cell r="W446">
            <v>0</v>
          </cell>
          <cell r="X446">
            <v>879</v>
          </cell>
          <cell r="AN446">
            <v>879</v>
          </cell>
          <cell r="AO446">
            <v>758</v>
          </cell>
          <cell r="AP446" t="str">
            <v>UPPER CAPE COD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C446">
            <v>879</v>
          </cell>
          <cell r="BD446" t="str">
            <v>UPPER CAPE COD</v>
          </cell>
          <cell r="BI446">
            <v>0</v>
          </cell>
          <cell r="BL446">
            <v>0</v>
          </cell>
          <cell r="BM446">
            <v>0</v>
          </cell>
          <cell r="BO446">
            <v>0</v>
          </cell>
          <cell r="BQ446">
            <v>0</v>
          </cell>
          <cell r="BR446">
            <v>0</v>
          </cell>
          <cell r="BS446">
            <v>0</v>
          </cell>
          <cell r="BU446">
            <v>0</v>
          </cell>
          <cell r="BW446">
            <v>0</v>
          </cell>
        </row>
        <row r="447">
          <cell r="A447">
            <v>885</v>
          </cell>
          <cell r="B447">
            <v>774</v>
          </cell>
          <cell r="C447" t="str">
            <v>WHITTIER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J447">
            <v>0</v>
          </cell>
          <cell r="K447"/>
          <cell r="L447">
            <v>0</v>
          </cell>
          <cell r="M447">
            <v>0</v>
          </cell>
          <cell r="O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V447">
            <v>0</v>
          </cell>
          <cell r="W447">
            <v>0</v>
          </cell>
          <cell r="X447">
            <v>885</v>
          </cell>
          <cell r="AN447">
            <v>885</v>
          </cell>
          <cell r="AO447">
            <v>774</v>
          </cell>
          <cell r="AP447" t="str">
            <v>WHITTIER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C447">
            <v>885</v>
          </cell>
          <cell r="BD447" t="str">
            <v>WHITTIER</v>
          </cell>
          <cell r="BI447">
            <v>0</v>
          </cell>
          <cell r="BL447">
            <v>0</v>
          </cell>
          <cell r="BM447">
            <v>0</v>
          </cell>
          <cell r="BO447">
            <v>0</v>
          </cell>
          <cell r="BQ447">
            <v>0</v>
          </cell>
          <cell r="BR447">
            <v>0</v>
          </cell>
          <cell r="BS447">
            <v>0</v>
          </cell>
          <cell r="BU447">
            <v>0</v>
          </cell>
          <cell r="BW447">
            <v>0</v>
          </cell>
        </row>
        <row r="448">
          <cell r="A448">
            <v>910</v>
          </cell>
          <cell r="B448">
            <v>810</v>
          </cell>
          <cell r="C448" t="str">
            <v>BRISTOL COUNTY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J448">
            <v>0</v>
          </cell>
          <cell r="K448"/>
          <cell r="L448">
            <v>0</v>
          </cell>
          <cell r="M448">
            <v>0</v>
          </cell>
          <cell r="O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V448">
            <v>0</v>
          </cell>
          <cell r="W448">
            <v>0</v>
          </cell>
          <cell r="X448">
            <v>910</v>
          </cell>
          <cell r="AN448">
            <v>910</v>
          </cell>
          <cell r="AO448">
            <v>810</v>
          </cell>
          <cell r="AP448" t="str">
            <v>BRISTOL COUNTY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C448">
            <v>910</v>
          </cell>
          <cell r="BD448" t="str">
            <v>BRISTOL COUNTY</v>
          </cell>
          <cell r="BI448">
            <v>0</v>
          </cell>
          <cell r="BL448">
            <v>0</v>
          </cell>
          <cell r="BM448">
            <v>0</v>
          </cell>
          <cell r="BO448">
            <v>0</v>
          </cell>
          <cell r="BQ448">
            <v>0</v>
          </cell>
          <cell r="BR448">
            <v>0</v>
          </cell>
          <cell r="BS448">
            <v>0</v>
          </cell>
          <cell r="BU448">
            <v>0</v>
          </cell>
          <cell r="BW448">
            <v>0</v>
          </cell>
        </row>
        <row r="449">
          <cell r="A449">
            <v>915</v>
          </cell>
          <cell r="B449">
            <v>830</v>
          </cell>
          <cell r="C449" t="str">
            <v>NORFOLK COUNTY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J449">
            <v>0</v>
          </cell>
          <cell r="K449"/>
          <cell r="L449">
            <v>0</v>
          </cell>
          <cell r="M449">
            <v>0</v>
          </cell>
          <cell r="O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V449">
            <v>0</v>
          </cell>
          <cell r="W449">
            <v>0</v>
          </cell>
          <cell r="X449">
            <v>915</v>
          </cell>
          <cell r="AN449">
            <v>915</v>
          </cell>
          <cell r="AO449">
            <v>830</v>
          </cell>
          <cell r="AP449" t="str">
            <v>NORFOLK COUNTY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C449">
            <v>915</v>
          </cell>
          <cell r="BD449" t="str">
            <v>NORFOLK COUNTY</v>
          </cell>
          <cell r="BI449">
            <v>0</v>
          </cell>
          <cell r="BL449">
            <v>0</v>
          </cell>
          <cell r="BM449">
            <v>0</v>
          </cell>
          <cell r="BO449">
            <v>0</v>
          </cell>
          <cell r="BQ449">
            <v>0</v>
          </cell>
          <cell r="BR449">
            <v>0</v>
          </cell>
          <cell r="BS449">
            <v>0</v>
          </cell>
          <cell r="BU449">
            <v>0</v>
          </cell>
          <cell r="BW449">
            <v>0</v>
          </cell>
        </row>
        <row r="450">
          <cell r="A450">
            <v>999</v>
          </cell>
          <cell r="C450" t="str">
            <v>STATE TOTALS</v>
          </cell>
          <cell r="D450">
            <v>44571</v>
          </cell>
          <cell r="E450">
            <v>618579807.93392122</v>
          </cell>
          <cell r="F450">
            <v>3791681</v>
          </cell>
          <cell r="G450">
            <v>39665255</v>
          </cell>
          <cell r="H450">
            <v>662036743.93392122</v>
          </cell>
          <cell r="J450">
            <v>58437704.000000007</v>
          </cell>
          <cell r="K450" t="str">
            <v>--</v>
          </cell>
          <cell r="L450">
            <v>39665255</v>
          </cell>
          <cell r="M450">
            <v>98102959.00000006</v>
          </cell>
          <cell r="O450">
            <v>563933784.93392122</v>
          </cell>
          <cell r="Q450">
            <v>1897041</v>
          </cell>
          <cell r="R450">
            <v>58437704.000000007</v>
          </cell>
          <cell r="S450">
            <v>39938551</v>
          </cell>
          <cell r="T450">
            <v>100000000.00000006</v>
          </cell>
          <cell r="V450">
            <v>174615982.41440082</v>
          </cell>
          <cell r="X450">
            <v>440</v>
          </cell>
          <cell r="Y450">
            <v>44571</v>
          </cell>
          <cell r="Z450">
            <v>0</v>
          </cell>
          <cell r="AA450">
            <v>153.01915999999991</v>
          </cell>
          <cell r="AB450">
            <v>619694762</v>
          </cell>
          <cell r="AC450">
            <v>1323909.066078722</v>
          </cell>
          <cell r="AD450">
            <v>618370852.93392122</v>
          </cell>
          <cell r="AE450">
            <v>3791681</v>
          </cell>
          <cell r="AF450">
            <v>39665255</v>
          </cell>
          <cell r="AG450">
            <v>661827788.93392122</v>
          </cell>
          <cell r="AH450">
            <v>1760393</v>
          </cell>
          <cell r="AI450">
            <v>0</v>
          </cell>
          <cell r="AJ450">
            <v>273296</v>
          </cell>
          <cell r="AK450">
            <v>1897041</v>
          </cell>
          <cell r="AL450">
            <v>663724829.93392122</v>
          </cell>
          <cell r="AN450">
            <v>999</v>
          </cell>
          <cell r="AO450" t="str">
            <v>S T A T E    T O T A L S</v>
          </cell>
          <cell r="AQ450">
            <v>618579807.93392122</v>
          </cell>
          <cell r="AR450">
            <v>551880700</v>
          </cell>
          <cell r="AS450">
            <v>71219203.933921263</v>
          </cell>
          <cell r="AT450">
            <v>15599329.75</v>
          </cell>
          <cell r="AU450">
            <v>11285715</v>
          </cell>
          <cell r="AV450">
            <v>11715297.062201731</v>
          </cell>
          <cell r="AW450">
            <v>10730484.316383634</v>
          </cell>
          <cell r="AX450">
            <v>12503656.351894166</v>
          </cell>
          <cell r="AY450">
            <v>0</v>
          </cell>
          <cell r="AZ450">
            <v>133053686.41440082</v>
          </cell>
          <cell r="BA450">
            <v>58437704.000000007</v>
          </cell>
          <cell r="BC450">
            <v>999</v>
          </cell>
          <cell r="BD450" t="str">
            <v>--</v>
          </cell>
          <cell r="BE450">
            <v>0</v>
          </cell>
          <cell r="BF450">
            <v>208955</v>
          </cell>
          <cell r="BG450" t="str">
            <v>--</v>
          </cell>
          <cell r="BH450">
            <v>0</v>
          </cell>
          <cell r="BI450">
            <v>208955</v>
          </cell>
          <cell r="BJ450">
            <v>0</v>
          </cell>
          <cell r="BK450">
            <v>0</v>
          </cell>
          <cell r="BL450">
            <v>0</v>
          </cell>
          <cell r="BM450">
            <v>208955</v>
          </cell>
          <cell r="BN450" t="str">
            <v xml:space="preserve"> </v>
          </cell>
          <cell r="BO450">
            <v>0</v>
          </cell>
          <cell r="BP450" t="str">
            <v xml:space="preserve"> </v>
          </cell>
          <cell r="BQ450">
            <v>71219203.933921263</v>
          </cell>
          <cell r="BR450">
            <v>71219203.933921263</v>
          </cell>
          <cell r="BS450">
            <v>0</v>
          </cell>
          <cell r="BT450">
            <v>0</v>
          </cell>
          <cell r="BU450">
            <v>0</v>
          </cell>
          <cell r="BW450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10">
          <cell r="A10">
            <v>409</v>
          </cell>
          <cell r="B10" t="str">
            <v>ALMA DEL MAR</v>
          </cell>
          <cell r="C10">
            <v>420</v>
          </cell>
          <cell r="D10"/>
          <cell r="E10">
            <v>0</v>
          </cell>
          <cell r="F10">
            <v>408.08000000000004</v>
          </cell>
          <cell r="H10">
            <v>4612949</v>
          </cell>
          <cell r="I10">
            <v>0</v>
          </cell>
          <cell r="J10">
            <v>364417</v>
          </cell>
          <cell r="K10">
            <v>4977366</v>
          </cell>
          <cell r="L10">
            <v>0</v>
          </cell>
          <cell r="M10">
            <v>409</v>
          </cell>
          <cell r="N10">
            <v>408.08000000000004</v>
          </cell>
          <cell r="O10">
            <v>0</v>
          </cell>
          <cell r="P10">
            <v>0</v>
          </cell>
          <cell r="Q10">
            <v>4579052</v>
          </cell>
          <cell r="R10">
            <v>0</v>
          </cell>
          <cell r="S10">
            <v>4579052</v>
          </cell>
          <cell r="T10">
            <v>0</v>
          </cell>
          <cell r="U10">
            <v>361738</v>
          </cell>
          <cell r="V10">
            <v>4940790</v>
          </cell>
          <cell r="W10">
            <v>33897</v>
          </cell>
          <cell r="X10">
            <v>0</v>
          </cell>
          <cell r="Y10">
            <v>2679</v>
          </cell>
          <cell r="Z10">
            <v>36576</v>
          </cell>
          <cell r="AA10">
            <v>4977366</v>
          </cell>
          <cell r="AC10">
            <v>409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</row>
        <row r="11">
          <cell r="A11">
            <v>410</v>
          </cell>
          <cell r="B11" t="str">
            <v>EXCEL ACADEMY</v>
          </cell>
          <cell r="C11">
            <v>1141</v>
          </cell>
          <cell r="D11"/>
          <cell r="E11">
            <v>0</v>
          </cell>
          <cell r="F11">
            <v>1126.0799999999997</v>
          </cell>
          <cell r="H11">
            <v>15498072.823638581</v>
          </cell>
          <cell r="I11">
            <v>0</v>
          </cell>
          <cell r="J11">
            <v>1005591</v>
          </cell>
          <cell r="K11">
            <v>16503663.823638581</v>
          </cell>
          <cell r="L11">
            <v>0</v>
          </cell>
          <cell r="M11">
            <v>410</v>
          </cell>
          <cell r="N11">
            <v>1126.0799999999997</v>
          </cell>
          <cell r="O11">
            <v>0</v>
          </cell>
          <cell r="P11">
            <v>0</v>
          </cell>
          <cell r="Q11">
            <v>15353201</v>
          </cell>
          <cell r="R11">
            <v>0</v>
          </cell>
          <cell r="S11">
            <v>15353201</v>
          </cell>
          <cell r="T11">
            <v>0</v>
          </cell>
          <cell r="U11">
            <v>996054</v>
          </cell>
          <cell r="V11">
            <v>16349255</v>
          </cell>
          <cell r="W11">
            <v>143694</v>
          </cell>
          <cell r="X11">
            <v>0</v>
          </cell>
          <cell r="Y11">
            <v>9537</v>
          </cell>
          <cell r="Z11">
            <v>153231</v>
          </cell>
          <cell r="AA11">
            <v>16502486</v>
          </cell>
          <cell r="AC11">
            <v>410</v>
          </cell>
          <cell r="AD11">
            <v>0</v>
          </cell>
          <cell r="AE11">
            <v>1177.8236385800619</v>
          </cell>
          <cell r="AF11">
            <v>0</v>
          </cell>
          <cell r="AG11">
            <v>0</v>
          </cell>
          <cell r="AH11">
            <v>1177.8236385800619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1177.8236385800619</v>
          </cell>
        </row>
        <row r="12">
          <cell r="A12">
            <v>412</v>
          </cell>
          <cell r="B12" t="str">
            <v>ACADEMY OF THE PACIFIC RIM</v>
          </cell>
          <cell r="C12">
            <v>540</v>
          </cell>
          <cell r="D12"/>
          <cell r="E12">
            <v>0</v>
          </cell>
          <cell r="F12">
            <v>525.11999999999989</v>
          </cell>
          <cell r="H12">
            <v>8120380</v>
          </cell>
          <cell r="I12">
            <v>0</v>
          </cell>
          <cell r="J12">
            <v>468931</v>
          </cell>
          <cell r="K12">
            <v>8589311</v>
          </cell>
          <cell r="L12">
            <v>0</v>
          </cell>
          <cell r="M12">
            <v>412</v>
          </cell>
          <cell r="N12">
            <v>525.11999999999989</v>
          </cell>
          <cell r="O12">
            <v>0</v>
          </cell>
          <cell r="P12">
            <v>0</v>
          </cell>
          <cell r="Q12">
            <v>7969594</v>
          </cell>
          <cell r="R12">
            <v>0</v>
          </cell>
          <cell r="S12">
            <v>7969594</v>
          </cell>
          <cell r="T12">
            <v>0</v>
          </cell>
          <cell r="U12">
            <v>460290</v>
          </cell>
          <cell r="V12">
            <v>8429884</v>
          </cell>
          <cell r="W12">
            <v>150834</v>
          </cell>
          <cell r="X12">
            <v>0</v>
          </cell>
          <cell r="Y12">
            <v>8645</v>
          </cell>
          <cell r="Z12">
            <v>159479</v>
          </cell>
          <cell r="AA12">
            <v>8589363</v>
          </cell>
          <cell r="AC12">
            <v>412</v>
          </cell>
          <cell r="AD12">
            <v>-3.3222591362118692E-3</v>
          </cell>
          <cell r="AE12">
            <v>-48</v>
          </cell>
          <cell r="AF12">
            <v>0</v>
          </cell>
          <cell r="AG12">
            <v>-4</v>
          </cell>
          <cell r="AH12">
            <v>-52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-52</v>
          </cell>
        </row>
        <row r="13">
          <cell r="A13">
            <v>413</v>
          </cell>
          <cell r="B13" t="str">
            <v>FOUR RIVERS</v>
          </cell>
          <cell r="C13">
            <v>220</v>
          </cell>
          <cell r="D13">
            <v>1.0500000000000131</v>
          </cell>
          <cell r="E13">
            <v>0</v>
          </cell>
          <cell r="F13">
            <v>221.05</v>
          </cell>
          <cell r="H13">
            <v>3507207</v>
          </cell>
          <cell r="I13">
            <v>0</v>
          </cell>
          <cell r="J13">
            <v>196502</v>
          </cell>
          <cell r="K13">
            <v>3703709</v>
          </cell>
          <cell r="L13">
            <v>0</v>
          </cell>
          <cell r="M13">
            <v>413</v>
          </cell>
          <cell r="N13">
            <v>221.05</v>
          </cell>
          <cell r="O13">
            <v>1.0500000000000131</v>
          </cell>
          <cell r="P13">
            <v>0</v>
          </cell>
          <cell r="Q13">
            <v>3415757</v>
          </cell>
          <cell r="R13">
            <v>0</v>
          </cell>
          <cell r="S13">
            <v>3415757</v>
          </cell>
          <cell r="T13">
            <v>0</v>
          </cell>
          <cell r="U13">
            <v>191177</v>
          </cell>
          <cell r="V13">
            <v>3606934</v>
          </cell>
          <cell r="W13">
            <v>91450</v>
          </cell>
          <cell r="X13">
            <v>0</v>
          </cell>
          <cell r="Y13">
            <v>5325</v>
          </cell>
          <cell r="Z13">
            <v>96775</v>
          </cell>
          <cell r="AA13">
            <v>3703709</v>
          </cell>
          <cell r="AC13">
            <v>413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</row>
        <row r="14">
          <cell r="A14">
            <v>414</v>
          </cell>
          <cell r="B14" t="str">
            <v>BERKSHIRE ARTS AND TECHNOLOGY</v>
          </cell>
          <cell r="C14">
            <v>363</v>
          </cell>
          <cell r="D14"/>
          <cell r="E14">
            <v>0</v>
          </cell>
          <cell r="F14">
            <v>350.68000000000012</v>
          </cell>
          <cell r="H14">
            <v>4672067</v>
          </cell>
          <cell r="I14">
            <v>0</v>
          </cell>
          <cell r="J14">
            <v>313158</v>
          </cell>
          <cell r="K14">
            <v>4985225</v>
          </cell>
          <cell r="L14">
            <v>0</v>
          </cell>
          <cell r="M14">
            <v>414</v>
          </cell>
          <cell r="N14">
            <v>350.68000000000012</v>
          </cell>
          <cell r="O14">
            <v>0</v>
          </cell>
          <cell r="P14">
            <v>0</v>
          </cell>
          <cell r="Q14">
            <v>4608510</v>
          </cell>
          <cell r="R14">
            <v>0</v>
          </cell>
          <cell r="S14">
            <v>4608510</v>
          </cell>
          <cell r="T14">
            <v>0</v>
          </cell>
          <cell r="U14">
            <v>308693</v>
          </cell>
          <cell r="V14">
            <v>4917203</v>
          </cell>
          <cell r="W14">
            <v>63557</v>
          </cell>
          <cell r="X14">
            <v>0</v>
          </cell>
          <cell r="Y14">
            <v>4465</v>
          </cell>
          <cell r="Z14">
            <v>68022</v>
          </cell>
          <cell r="AA14">
            <v>4985225</v>
          </cell>
          <cell r="AC14">
            <v>414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A15">
            <v>416</v>
          </cell>
          <cell r="B15" t="str">
            <v>BOSTON PREPARATORY</v>
          </cell>
          <cell r="C15">
            <v>466</v>
          </cell>
          <cell r="D15"/>
          <cell r="E15">
            <v>54.52</v>
          </cell>
          <cell r="F15">
            <v>459.57</v>
          </cell>
          <cell r="H15">
            <v>7454865</v>
          </cell>
          <cell r="I15">
            <v>66678</v>
          </cell>
          <cell r="J15">
            <v>410394</v>
          </cell>
          <cell r="K15">
            <v>7931937</v>
          </cell>
          <cell r="L15">
            <v>0</v>
          </cell>
          <cell r="M15">
            <v>416</v>
          </cell>
          <cell r="N15">
            <v>459.57</v>
          </cell>
          <cell r="O15">
            <v>0</v>
          </cell>
          <cell r="P15">
            <v>54.52</v>
          </cell>
          <cell r="Q15">
            <v>7270816</v>
          </cell>
          <cell r="R15">
            <v>0</v>
          </cell>
          <cell r="S15">
            <v>7270816</v>
          </cell>
          <cell r="T15">
            <v>65455</v>
          </cell>
          <cell r="U15">
            <v>400124</v>
          </cell>
          <cell r="V15">
            <v>7736395</v>
          </cell>
          <cell r="W15">
            <v>184049</v>
          </cell>
          <cell r="X15">
            <v>1223</v>
          </cell>
          <cell r="Y15">
            <v>10270</v>
          </cell>
          <cell r="Z15">
            <v>195542</v>
          </cell>
          <cell r="AA15">
            <v>7931937</v>
          </cell>
          <cell r="AC15">
            <v>416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A16">
            <v>417</v>
          </cell>
          <cell r="B16" t="str">
            <v>BRIDGE BOSTON</v>
          </cell>
          <cell r="C16">
            <v>312</v>
          </cell>
          <cell r="D16"/>
          <cell r="E16">
            <v>0</v>
          </cell>
          <cell r="F16">
            <v>309.85000000000002</v>
          </cell>
          <cell r="H16">
            <v>5151945</v>
          </cell>
          <cell r="I16">
            <v>0</v>
          </cell>
          <cell r="J16">
            <v>276695</v>
          </cell>
          <cell r="K16">
            <v>5428640</v>
          </cell>
          <cell r="L16">
            <v>0</v>
          </cell>
          <cell r="M16">
            <v>417</v>
          </cell>
          <cell r="N16">
            <v>309.85000000000002</v>
          </cell>
          <cell r="O16">
            <v>0</v>
          </cell>
          <cell r="P16">
            <v>0</v>
          </cell>
          <cell r="Q16">
            <v>5151945</v>
          </cell>
          <cell r="R16">
            <v>0</v>
          </cell>
          <cell r="S16">
            <v>5151945</v>
          </cell>
          <cell r="T16">
            <v>0</v>
          </cell>
          <cell r="U16">
            <v>276695</v>
          </cell>
          <cell r="V16">
            <v>5428640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5428640</v>
          </cell>
          <cell r="AC16">
            <v>417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</row>
        <row r="17">
          <cell r="A17">
            <v>418</v>
          </cell>
          <cell r="B17" t="str">
            <v>CHRISTA MCAULIFFE</v>
          </cell>
          <cell r="C17">
            <v>396</v>
          </cell>
          <cell r="D17">
            <v>0.56999999999999629</v>
          </cell>
          <cell r="E17">
            <v>0</v>
          </cell>
          <cell r="F17">
            <v>396.57</v>
          </cell>
          <cell r="H17">
            <v>5515877</v>
          </cell>
          <cell r="I17">
            <v>0</v>
          </cell>
          <cell r="J17">
            <v>353737</v>
          </cell>
          <cell r="K17">
            <v>5869614</v>
          </cell>
          <cell r="L17">
            <v>0</v>
          </cell>
          <cell r="M17">
            <v>418</v>
          </cell>
          <cell r="N17">
            <v>396.57</v>
          </cell>
          <cell r="O17">
            <v>0.56999999999999629</v>
          </cell>
          <cell r="P17">
            <v>0</v>
          </cell>
          <cell r="Q17">
            <v>5369875</v>
          </cell>
          <cell r="R17">
            <v>0</v>
          </cell>
          <cell r="S17">
            <v>5369875</v>
          </cell>
          <cell r="T17">
            <v>0</v>
          </cell>
          <cell r="U17">
            <v>343926</v>
          </cell>
          <cell r="V17">
            <v>5713801</v>
          </cell>
          <cell r="W17">
            <v>146002</v>
          </cell>
          <cell r="X17">
            <v>0</v>
          </cell>
          <cell r="Y17">
            <v>9811</v>
          </cell>
          <cell r="Z17">
            <v>155813</v>
          </cell>
          <cell r="AA17">
            <v>5869614</v>
          </cell>
          <cell r="AC17">
            <v>418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</row>
        <row r="18">
          <cell r="A18">
            <v>419</v>
          </cell>
          <cell r="B18" t="str">
            <v>HELEN Y. DAVIS LEADERSHIP ACADEMY</v>
          </cell>
          <cell r="C18">
            <v>216</v>
          </cell>
          <cell r="D18"/>
          <cell r="E18">
            <v>0</v>
          </cell>
          <cell r="F18">
            <v>214.32999999999996</v>
          </cell>
          <cell r="H18">
            <v>3337971.8762347386</v>
          </cell>
          <cell r="I18">
            <v>0</v>
          </cell>
          <cell r="J18">
            <v>191317</v>
          </cell>
          <cell r="K18">
            <v>3529288.8762347386</v>
          </cell>
          <cell r="L18">
            <v>0</v>
          </cell>
          <cell r="M18">
            <v>419</v>
          </cell>
          <cell r="N18">
            <v>214.32999999999996</v>
          </cell>
          <cell r="O18">
            <v>0</v>
          </cell>
          <cell r="P18">
            <v>0</v>
          </cell>
          <cell r="Q18">
            <v>3288710</v>
          </cell>
          <cell r="R18">
            <v>0</v>
          </cell>
          <cell r="S18">
            <v>3288710</v>
          </cell>
          <cell r="T18">
            <v>0</v>
          </cell>
          <cell r="U18">
            <v>188643</v>
          </cell>
          <cell r="V18">
            <v>3477353</v>
          </cell>
          <cell r="W18">
            <v>48593</v>
          </cell>
          <cell r="X18">
            <v>0</v>
          </cell>
          <cell r="Y18">
            <v>2749</v>
          </cell>
          <cell r="Z18">
            <v>51342</v>
          </cell>
          <cell r="AA18">
            <v>3528695</v>
          </cell>
          <cell r="AC18">
            <v>419</v>
          </cell>
          <cell r="AD18">
            <v>-0.34653465346536905</v>
          </cell>
          <cell r="AE18">
            <v>385.87623473842598</v>
          </cell>
          <cell r="AF18">
            <v>0</v>
          </cell>
          <cell r="AG18">
            <v>-85</v>
          </cell>
          <cell r="AH18">
            <v>300.87623473842598</v>
          </cell>
          <cell r="AI18">
            <v>283</v>
          </cell>
          <cell r="AJ18">
            <v>0</v>
          </cell>
          <cell r="AK18">
            <v>10</v>
          </cell>
          <cell r="AL18">
            <v>293</v>
          </cell>
          <cell r="AM18">
            <v>593.87623473842598</v>
          </cell>
        </row>
        <row r="19">
          <cell r="A19">
            <v>420</v>
          </cell>
          <cell r="B19" t="str">
            <v>BENJAMIN BANNEKER</v>
          </cell>
          <cell r="C19">
            <v>350</v>
          </cell>
          <cell r="D19">
            <v>0.59999999999996556</v>
          </cell>
          <cell r="E19">
            <v>0</v>
          </cell>
          <cell r="F19">
            <v>350.6</v>
          </cell>
          <cell r="H19">
            <v>7244360.9948985549</v>
          </cell>
          <cell r="I19">
            <v>0</v>
          </cell>
          <cell r="J19">
            <v>312399</v>
          </cell>
          <cell r="K19">
            <v>7556759.9948985549</v>
          </cell>
          <cell r="L19">
            <v>0</v>
          </cell>
          <cell r="M19">
            <v>420</v>
          </cell>
          <cell r="N19">
            <v>350.6</v>
          </cell>
          <cell r="O19">
            <v>0.59999999999996556</v>
          </cell>
          <cell r="P19">
            <v>0</v>
          </cell>
          <cell r="Q19">
            <v>7148149</v>
          </cell>
          <cell r="R19">
            <v>0</v>
          </cell>
          <cell r="S19">
            <v>7148149</v>
          </cell>
          <cell r="T19">
            <v>0</v>
          </cell>
          <cell r="U19">
            <v>307498</v>
          </cell>
          <cell r="V19">
            <v>7455647</v>
          </cell>
          <cell r="W19">
            <v>91553</v>
          </cell>
          <cell r="X19">
            <v>0</v>
          </cell>
          <cell r="Y19">
            <v>4901</v>
          </cell>
          <cell r="Z19">
            <v>96454</v>
          </cell>
          <cell r="AA19">
            <v>7552101</v>
          </cell>
          <cell r="AC19">
            <v>420</v>
          </cell>
          <cell r="AD19">
            <v>0</v>
          </cell>
          <cell r="AE19">
            <v>4658.9948985549026</v>
          </cell>
          <cell r="AF19">
            <v>0</v>
          </cell>
          <cell r="AG19">
            <v>0</v>
          </cell>
          <cell r="AH19">
            <v>4658.9948985549026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4658.9948985549026</v>
          </cell>
        </row>
        <row r="20">
          <cell r="A20">
            <v>426</v>
          </cell>
          <cell r="B20" t="str">
            <v>COMMUNITY DAY - GATEWAY</v>
          </cell>
          <cell r="C20">
            <v>320</v>
          </cell>
          <cell r="D20"/>
          <cell r="E20">
            <v>144.99</v>
          </cell>
          <cell r="F20">
            <v>319.74</v>
          </cell>
          <cell r="H20">
            <v>3849761</v>
          </cell>
          <cell r="I20">
            <v>228794</v>
          </cell>
          <cell r="J20">
            <v>285529</v>
          </cell>
          <cell r="K20">
            <v>4364084</v>
          </cell>
          <cell r="L20">
            <v>0</v>
          </cell>
          <cell r="M20">
            <v>426</v>
          </cell>
          <cell r="N20">
            <v>319.74</v>
          </cell>
          <cell r="O20">
            <v>0</v>
          </cell>
          <cell r="P20">
            <v>144.99</v>
          </cell>
          <cell r="Q20">
            <v>3849761</v>
          </cell>
          <cell r="R20">
            <v>0</v>
          </cell>
          <cell r="S20">
            <v>3849761</v>
          </cell>
          <cell r="T20">
            <v>228794</v>
          </cell>
          <cell r="U20">
            <v>285529</v>
          </cell>
          <cell r="V20">
            <v>4364084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4364084</v>
          </cell>
          <cell r="AC20">
            <v>426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</row>
        <row r="21">
          <cell r="A21">
            <v>428</v>
          </cell>
          <cell r="B21" t="str">
            <v>BROOKE</v>
          </cell>
          <cell r="C21">
            <v>1792</v>
          </cell>
          <cell r="D21"/>
          <cell r="E21">
            <v>0</v>
          </cell>
          <cell r="F21">
            <v>1752.78</v>
          </cell>
          <cell r="H21">
            <v>26407991.735457871</v>
          </cell>
          <cell r="I21">
            <v>0</v>
          </cell>
          <cell r="J21">
            <v>1565234</v>
          </cell>
          <cell r="K21">
            <v>27973225.735457871</v>
          </cell>
          <cell r="L21">
            <v>0</v>
          </cell>
          <cell r="M21">
            <v>428</v>
          </cell>
          <cell r="N21">
            <v>1752.78</v>
          </cell>
          <cell r="O21">
            <v>0</v>
          </cell>
          <cell r="P21">
            <v>0</v>
          </cell>
          <cell r="Q21">
            <v>26375261</v>
          </cell>
          <cell r="R21">
            <v>0</v>
          </cell>
          <cell r="S21">
            <v>26375261</v>
          </cell>
          <cell r="T21">
            <v>0</v>
          </cell>
          <cell r="U21">
            <v>1563448</v>
          </cell>
          <cell r="V21">
            <v>27938709</v>
          </cell>
          <cell r="W21">
            <v>30964</v>
          </cell>
          <cell r="X21">
            <v>0</v>
          </cell>
          <cell r="Y21">
            <v>1786</v>
          </cell>
          <cell r="Z21">
            <v>32750</v>
          </cell>
          <cell r="AA21">
            <v>27971459</v>
          </cell>
          <cell r="AC21">
            <v>428</v>
          </cell>
          <cell r="AD21">
            <v>0</v>
          </cell>
          <cell r="AE21">
            <v>1766.7354578700929</v>
          </cell>
          <cell r="AF21">
            <v>0</v>
          </cell>
          <cell r="AG21">
            <v>0</v>
          </cell>
          <cell r="AH21">
            <v>1766.7354578700929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1766.7354578700929</v>
          </cell>
        </row>
        <row r="22">
          <cell r="A22">
            <v>429</v>
          </cell>
          <cell r="B22" t="str">
            <v>KIPP ACADEMY LYNN</v>
          </cell>
          <cell r="C22">
            <v>1367</v>
          </cell>
          <cell r="D22"/>
          <cell r="E22">
            <v>461.25999999999993</v>
          </cell>
          <cell r="F22">
            <v>1330.57</v>
          </cell>
          <cell r="H22">
            <v>16378828</v>
          </cell>
          <cell r="I22">
            <v>1005087</v>
          </cell>
          <cell r="J22">
            <v>1188197</v>
          </cell>
          <cell r="K22">
            <v>18572112</v>
          </cell>
          <cell r="L22">
            <v>0</v>
          </cell>
          <cell r="M22">
            <v>429</v>
          </cell>
          <cell r="N22">
            <v>1330.57</v>
          </cell>
          <cell r="O22">
            <v>0</v>
          </cell>
          <cell r="P22">
            <v>461.25999999999993</v>
          </cell>
          <cell r="Q22">
            <v>16296197</v>
          </cell>
          <cell r="R22">
            <v>0</v>
          </cell>
          <cell r="S22">
            <v>16296197</v>
          </cell>
          <cell r="T22">
            <v>996763</v>
          </cell>
          <cell r="U22">
            <v>1182107</v>
          </cell>
          <cell r="V22">
            <v>18475067</v>
          </cell>
          <cell r="W22">
            <v>82631</v>
          </cell>
          <cell r="X22">
            <v>8324</v>
          </cell>
          <cell r="Y22">
            <v>6090</v>
          </cell>
          <cell r="Z22">
            <v>97045</v>
          </cell>
          <cell r="AA22">
            <v>18572112</v>
          </cell>
          <cell r="AC22">
            <v>429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</row>
        <row r="23">
          <cell r="A23">
            <v>430</v>
          </cell>
          <cell r="B23" t="str">
            <v>ADVANCED MATH AND SCIENCE ACADEMY</v>
          </cell>
          <cell r="C23">
            <v>966</v>
          </cell>
          <cell r="D23">
            <v>24.150000000000176</v>
          </cell>
          <cell r="E23">
            <v>0</v>
          </cell>
          <cell r="F23">
            <v>990.15000000000009</v>
          </cell>
          <cell r="H23">
            <v>12899187</v>
          </cell>
          <cell r="I23">
            <v>0</v>
          </cell>
          <cell r="J23">
            <v>862463</v>
          </cell>
          <cell r="K23">
            <v>13761650</v>
          </cell>
          <cell r="L23">
            <v>0</v>
          </cell>
          <cell r="M23">
            <v>430</v>
          </cell>
          <cell r="N23">
            <v>990.15000000000009</v>
          </cell>
          <cell r="O23">
            <v>24.150000000000176</v>
          </cell>
          <cell r="P23">
            <v>0</v>
          </cell>
          <cell r="Q23">
            <v>12616451</v>
          </cell>
          <cell r="R23">
            <v>0</v>
          </cell>
          <cell r="S23">
            <v>12616451</v>
          </cell>
          <cell r="T23">
            <v>0</v>
          </cell>
          <cell r="U23">
            <v>843497</v>
          </cell>
          <cell r="V23">
            <v>13459948</v>
          </cell>
          <cell r="W23">
            <v>282418</v>
          </cell>
          <cell r="X23">
            <v>0</v>
          </cell>
          <cell r="Y23">
            <v>18945</v>
          </cell>
          <cell r="Z23">
            <v>301363</v>
          </cell>
          <cell r="AA23">
            <v>13761311</v>
          </cell>
          <cell r="AC23">
            <v>430</v>
          </cell>
          <cell r="AD23">
            <v>0</v>
          </cell>
          <cell r="AE23">
            <v>270</v>
          </cell>
          <cell r="AF23">
            <v>0</v>
          </cell>
          <cell r="AG23">
            <v>18</v>
          </cell>
          <cell r="AH23">
            <v>288</v>
          </cell>
          <cell r="AI23">
            <v>48</v>
          </cell>
          <cell r="AJ23">
            <v>0</v>
          </cell>
          <cell r="AK23">
            <v>3</v>
          </cell>
          <cell r="AL23">
            <v>51</v>
          </cell>
          <cell r="AM23">
            <v>339</v>
          </cell>
        </row>
        <row r="24">
          <cell r="A24">
            <v>431</v>
          </cell>
          <cell r="B24" t="str">
            <v>COMMUNITY DAY - R. KINGMAN WEBSTER</v>
          </cell>
          <cell r="C24">
            <v>320</v>
          </cell>
          <cell r="D24"/>
          <cell r="E24">
            <v>136.67999999999998</v>
          </cell>
          <cell r="F24">
            <v>319.8</v>
          </cell>
          <cell r="H24">
            <v>3703952</v>
          </cell>
          <cell r="I24">
            <v>229211</v>
          </cell>
          <cell r="J24">
            <v>285587</v>
          </cell>
          <cell r="K24">
            <v>4218750</v>
          </cell>
          <cell r="L24">
            <v>0</v>
          </cell>
          <cell r="M24">
            <v>431</v>
          </cell>
          <cell r="N24">
            <v>319.8</v>
          </cell>
          <cell r="O24">
            <v>0</v>
          </cell>
          <cell r="P24">
            <v>136.67999999999998</v>
          </cell>
          <cell r="Q24">
            <v>3703952</v>
          </cell>
          <cell r="R24">
            <v>0</v>
          </cell>
          <cell r="S24">
            <v>3703952</v>
          </cell>
          <cell r="T24">
            <v>229211</v>
          </cell>
          <cell r="U24">
            <v>285587</v>
          </cell>
          <cell r="V24">
            <v>4218750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4218750</v>
          </cell>
          <cell r="AC24">
            <v>431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</row>
        <row r="25">
          <cell r="A25">
            <v>432</v>
          </cell>
          <cell r="B25" t="str">
            <v>CAPE COD LIGHTHOUSE</v>
          </cell>
          <cell r="C25">
            <v>243</v>
          </cell>
          <cell r="D25"/>
          <cell r="E25">
            <v>0</v>
          </cell>
          <cell r="F25">
            <v>242.13000000000002</v>
          </cell>
          <cell r="H25">
            <v>3406378</v>
          </cell>
          <cell r="I25">
            <v>0</v>
          </cell>
          <cell r="J25">
            <v>216226</v>
          </cell>
          <cell r="K25">
            <v>3622604</v>
          </cell>
          <cell r="L25">
            <v>0</v>
          </cell>
          <cell r="M25">
            <v>432</v>
          </cell>
          <cell r="N25">
            <v>242.13000000000002</v>
          </cell>
          <cell r="O25">
            <v>0</v>
          </cell>
          <cell r="P25">
            <v>0</v>
          </cell>
          <cell r="Q25">
            <v>3321504</v>
          </cell>
          <cell r="R25">
            <v>0</v>
          </cell>
          <cell r="S25">
            <v>3321504</v>
          </cell>
          <cell r="T25">
            <v>0</v>
          </cell>
          <cell r="U25">
            <v>212654</v>
          </cell>
          <cell r="V25">
            <v>3534158</v>
          </cell>
          <cell r="W25">
            <v>84874</v>
          </cell>
          <cell r="X25">
            <v>0</v>
          </cell>
          <cell r="Y25">
            <v>3572</v>
          </cell>
          <cell r="Z25">
            <v>88446</v>
          </cell>
          <cell r="AA25">
            <v>3622604</v>
          </cell>
          <cell r="AC25">
            <v>432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</row>
        <row r="26">
          <cell r="A26">
            <v>435</v>
          </cell>
          <cell r="B26" t="str">
            <v>INNOVATION ACADEMY</v>
          </cell>
          <cell r="C26">
            <v>800</v>
          </cell>
          <cell r="D26">
            <v>0.83000000000004037</v>
          </cell>
          <cell r="E26">
            <v>0</v>
          </cell>
          <cell r="F26">
            <v>800.83</v>
          </cell>
          <cell r="H26">
            <v>9445745</v>
          </cell>
          <cell r="I26">
            <v>0</v>
          </cell>
          <cell r="J26">
            <v>714339</v>
          </cell>
          <cell r="K26">
            <v>10160084</v>
          </cell>
          <cell r="L26">
            <v>0</v>
          </cell>
          <cell r="M26">
            <v>435</v>
          </cell>
          <cell r="N26">
            <v>800.83</v>
          </cell>
          <cell r="O26">
            <v>0.83000000000004037</v>
          </cell>
          <cell r="P26">
            <v>0</v>
          </cell>
          <cell r="Q26">
            <v>9226760</v>
          </cell>
          <cell r="R26">
            <v>0</v>
          </cell>
          <cell r="S26">
            <v>9226760</v>
          </cell>
          <cell r="T26">
            <v>0</v>
          </cell>
          <cell r="U26">
            <v>695634</v>
          </cell>
          <cell r="V26">
            <v>9922394</v>
          </cell>
          <cell r="W26">
            <v>218985</v>
          </cell>
          <cell r="X26">
            <v>0</v>
          </cell>
          <cell r="Y26">
            <v>18705</v>
          </cell>
          <cell r="Z26">
            <v>237690</v>
          </cell>
          <cell r="AA26">
            <v>10160084</v>
          </cell>
          <cell r="AC26">
            <v>435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</row>
        <row r="27">
          <cell r="A27">
            <v>436</v>
          </cell>
          <cell r="B27" t="str">
            <v>COMMUNITY CS OF CAMBRIDGE</v>
          </cell>
          <cell r="C27">
            <v>394</v>
          </cell>
          <cell r="D27"/>
          <cell r="E27">
            <v>0</v>
          </cell>
          <cell r="F27">
            <v>361.68999999999994</v>
          </cell>
          <cell r="H27">
            <v>7547945.5140090957</v>
          </cell>
          <cell r="I27">
            <v>0</v>
          </cell>
          <cell r="J27">
            <v>322993</v>
          </cell>
          <cell r="K27">
            <v>7870938.5140090957</v>
          </cell>
          <cell r="L27">
            <v>0</v>
          </cell>
          <cell r="M27">
            <v>436</v>
          </cell>
          <cell r="N27">
            <v>361.68999999999994</v>
          </cell>
          <cell r="O27">
            <v>0</v>
          </cell>
          <cell r="P27">
            <v>0</v>
          </cell>
          <cell r="Q27">
            <v>7344829</v>
          </cell>
          <cell r="R27">
            <v>0</v>
          </cell>
          <cell r="S27">
            <v>7344829</v>
          </cell>
          <cell r="T27">
            <v>0</v>
          </cell>
          <cell r="U27">
            <v>308699</v>
          </cell>
          <cell r="V27">
            <v>7653528</v>
          </cell>
          <cell r="W27">
            <v>188393</v>
          </cell>
          <cell r="X27">
            <v>0</v>
          </cell>
          <cell r="Y27">
            <v>14288</v>
          </cell>
          <cell r="Z27">
            <v>202681</v>
          </cell>
          <cell r="AA27">
            <v>7856209</v>
          </cell>
          <cell r="AC27">
            <v>436</v>
          </cell>
          <cell r="AD27">
            <v>1.0204081632650741E-2</v>
          </cell>
          <cell r="AE27">
            <v>14723.514009095759</v>
          </cell>
          <cell r="AF27">
            <v>0</v>
          </cell>
          <cell r="AG27">
            <v>6</v>
          </cell>
          <cell r="AH27">
            <v>14729.514009095759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14729.514009095759</v>
          </cell>
        </row>
        <row r="28">
          <cell r="A28">
            <v>437</v>
          </cell>
          <cell r="B28" t="str">
            <v>CITY ON A HILL - CIRCUIT ST</v>
          </cell>
          <cell r="C28">
            <v>280</v>
          </cell>
          <cell r="D28"/>
          <cell r="E28">
            <v>188.68</v>
          </cell>
          <cell r="F28">
            <v>276.65999999999997</v>
          </cell>
          <cell r="H28">
            <v>4950006</v>
          </cell>
          <cell r="I28">
            <v>186984</v>
          </cell>
          <cell r="J28">
            <v>247057</v>
          </cell>
          <cell r="K28">
            <v>5384047</v>
          </cell>
          <cell r="L28">
            <v>0</v>
          </cell>
          <cell r="M28">
            <v>437</v>
          </cell>
          <cell r="N28">
            <v>276.65999999999997</v>
          </cell>
          <cell r="O28">
            <v>0</v>
          </cell>
          <cell r="P28">
            <v>188.68</v>
          </cell>
          <cell r="Q28">
            <v>4878302</v>
          </cell>
          <cell r="R28">
            <v>0</v>
          </cell>
          <cell r="S28">
            <v>4878302</v>
          </cell>
          <cell r="T28">
            <v>184011</v>
          </cell>
          <cell r="U28">
            <v>243485</v>
          </cell>
          <cell r="V28">
            <v>5305798</v>
          </cell>
          <cell r="W28">
            <v>71704</v>
          </cell>
          <cell r="X28">
            <v>2973</v>
          </cell>
          <cell r="Y28">
            <v>3572</v>
          </cell>
          <cell r="Z28">
            <v>78249</v>
          </cell>
          <cell r="AA28">
            <v>5384047</v>
          </cell>
          <cell r="AC28">
            <v>437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</row>
        <row r="29">
          <cell r="A29">
            <v>438</v>
          </cell>
          <cell r="B29" t="str">
            <v>CODMAN ACADEMY</v>
          </cell>
          <cell r="C29">
            <v>345</v>
          </cell>
          <cell r="D29"/>
          <cell r="E29">
            <v>104.03</v>
          </cell>
          <cell r="F29">
            <v>344.13000000000005</v>
          </cell>
          <cell r="H29">
            <v>5655932</v>
          </cell>
          <cell r="I29">
            <v>37022</v>
          </cell>
          <cell r="J29">
            <v>307165</v>
          </cell>
          <cell r="K29">
            <v>6000119</v>
          </cell>
          <cell r="L29">
            <v>0</v>
          </cell>
          <cell r="M29">
            <v>438</v>
          </cell>
          <cell r="N29">
            <v>344.13000000000005</v>
          </cell>
          <cell r="O29">
            <v>0</v>
          </cell>
          <cell r="P29">
            <v>104.03</v>
          </cell>
          <cell r="Q29">
            <v>5614441</v>
          </cell>
          <cell r="R29">
            <v>0</v>
          </cell>
          <cell r="S29">
            <v>5614441</v>
          </cell>
          <cell r="T29">
            <v>36575</v>
          </cell>
          <cell r="U29">
            <v>305055</v>
          </cell>
          <cell r="V29">
            <v>5956071</v>
          </cell>
          <cell r="W29">
            <v>41676</v>
          </cell>
          <cell r="X29">
            <v>355</v>
          </cell>
          <cell r="Y29">
            <v>2250</v>
          </cell>
          <cell r="Z29">
            <v>44281</v>
          </cell>
          <cell r="AA29">
            <v>6000352</v>
          </cell>
          <cell r="AC29">
            <v>438</v>
          </cell>
          <cell r="AD29">
            <v>0.25</v>
          </cell>
          <cell r="AE29">
            <v>-163</v>
          </cell>
          <cell r="AF29">
            <v>92</v>
          </cell>
          <cell r="AG29">
            <v>-138</v>
          </cell>
          <cell r="AH29">
            <v>-209</v>
          </cell>
          <cell r="AI29">
            <v>-22</v>
          </cell>
          <cell r="AJ29">
            <v>0</v>
          </cell>
          <cell r="AK29">
            <v>-2</v>
          </cell>
          <cell r="AL29">
            <v>-24</v>
          </cell>
          <cell r="AM29">
            <v>-233</v>
          </cell>
        </row>
        <row r="30">
          <cell r="A30">
            <v>439</v>
          </cell>
          <cell r="B30" t="str">
            <v>CONSERVATORY LAB</v>
          </cell>
          <cell r="C30">
            <v>444</v>
          </cell>
          <cell r="D30">
            <v>2.2199999999999682</v>
          </cell>
          <cell r="E30">
            <v>0</v>
          </cell>
          <cell r="F30">
            <v>446.21999999999997</v>
          </cell>
          <cell r="H30">
            <v>6766245</v>
          </cell>
          <cell r="I30">
            <v>0</v>
          </cell>
          <cell r="J30">
            <v>396670</v>
          </cell>
          <cell r="K30">
            <v>7162915</v>
          </cell>
          <cell r="L30">
            <v>0</v>
          </cell>
          <cell r="M30">
            <v>439</v>
          </cell>
          <cell r="N30">
            <v>446.21999999999997</v>
          </cell>
          <cell r="O30">
            <v>2.2199999999999682</v>
          </cell>
          <cell r="P30">
            <v>0</v>
          </cell>
          <cell r="Q30">
            <v>6745010</v>
          </cell>
          <cell r="R30">
            <v>0</v>
          </cell>
          <cell r="S30">
            <v>6745010</v>
          </cell>
          <cell r="T30">
            <v>0</v>
          </cell>
          <cell r="U30">
            <v>395426</v>
          </cell>
          <cell r="V30">
            <v>7140436</v>
          </cell>
          <cell r="W30">
            <v>21235</v>
          </cell>
          <cell r="X30">
            <v>0</v>
          </cell>
          <cell r="Y30">
            <v>1244</v>
          </cell>
          <cell r="Z30">
            <v>22479</v>
          </cell>
          <cell r="AA30">
            <v>7162915</v>
          </cell>
          <cell r="AC30">
            <v>439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</row>
        <row r="31">
          <cell r="A31">
            <v>440</v>
          </cell>
          <cell r="B31" t="str">
            <v>COMMUNITY DAY - PROSPECT</v>
          </cell>
          <cell r="C31">
            <v>400</v>
          </cell>
          <cell r="D31"/>
          <cell r="E31">
            <v>58.14</v>
          </cell>
          <cell r="F31">
            <v>399.90999999999991</v>
          </cell>
          <cell r="H31">
            <v>4605573</v>
          </cell>
          <cell r="I31">
            <v>109013</v>
          </cell>
          <cell r="J31">
            <v>357119</v>
          </cell>
          <cell r="K31">
            <v>5071705</v>
          </cell>
          <cell r="L31">
            <v>0</v>
          </cell>
          <cell r="M31">
            <v>440</v>
          </cell>
          <cell r="N31">
            <v>399.90999999999991</v>
          </cell>
          <cell r="O31">
            <v>0</v>
          </cell>
          <cell r="P31">
            <v>58.14</v>
          </cell>
          <cell r="Q31">
            <v>4605573</v>
          </cell>
          <cell r="R31">
            <v>0</v>
          </cell>
          <cell r="S31">
            <v>4605573</v>
          </cell>
          <cell r="T31">
            <v>109013</v>
          </cell>
          <cell r="U31">
            <v>357119</v>
          </cell>
          <cell r="V31">
            <v>5071705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5071705</v>
          </cell>
          <cell r="AC31">
            <v>440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</row>
        <row r="32">
          <cell r="A32">
            <v>441</v>
          </cell>
          <cell r="B32" t="str">
            <v>SABIS INTERNATIONAL</v>
          </cell>
          <cell r="C32">
            <v>1574</v>
          </cell>
          <cell r="D32"/>
          <cell r="E32">
            <v>0</v>
          </cell>
          <cell r="F32">
            <v>1570.4400000000021</v>
          </cell>
          <cell r="H32">
            <v>16719728</v>
          </cell>
          <cell r="I32">
            <v>0</v>
          </cell>
          <cell r="J32">
            <v>1402401</v>
          </cell>
          <cell r="K32">
            <v>18122129</v>
          </cell>
          <cell r="L32">
            <v>0</v>
          </cell>
          <cell r="M32">
            <v>441</v>
          </cell>
          <cell r="N32">
            <v>1570.4400000000021</v>
          </cell>
          <cell r="O32">
            <v>0</v>
          </cell>
          <cell r="P32">
            <v>0</v>
          </cell>
          <cell r="Q32">
            <v>16684792</v>
          </cell>
          <cell r="R32">
            <v>0</v>
          </cell>
          <cell r="S32">
            <v>16684792</v>
          </cell>
          <cell r="T32">
            <v>0</v>
          </cell>
          <cell r="U32">
            <v>1399463</v>
          </cell>
          <cell r="V32">
            <v>18084255</v>
          </cell>
          <cell r="W32">
            <v>34936</v>
          </cell>
          <cell r="X32">
            <v>0</v>
          </cell>
          <cell r="Y32">
            <v>2938</v>
          </cell>
          <cell r="Z32">
            <v>37874</v>
          </cell>
          <cell r="AA32">
            <v>18122129</v>
          </cell>
          <cell r="AC32">
            <v>441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</row>
        <row r="33">
          <cell r="A33">
            <v>444</v>
          </cell>
          <cell r="B33" t="str">
            <v>NEIGHBORHOOD HOUSE</v>
          </cell>
          <cell r="C33">
            <v>566</v>
          </cell>
          <cell r="D33"/>
          <cell r="E33">
            <v>0</v>
          </cell>
          <cell r="F33">
            <v>551.67999999999984</v>
          </cell>
          <cell r="H33">
            <v>7979963</v>
          </cell>
          <cell r="I33">
            <v>0</v>
          </cell>
          <cell r="J33">
            <v>492647</v>
          </cell>
          <cell r="K33">
            <v>8472610</v>
          </cell>
          <cell r="L33">
            <v>0</v>
          </cell>
          <cell r="M33">
            <v>444</v>
          </cell>
          <cell r="N33">
            <v>551.67999999999984</v>
          </cell>
          <cell r="O33">
            <v>0</v>
          </cell>
          <cell r="P33">
            <v>0</v>
          </cell>
          <cell r="Q33">
            <v>7800824</v>
          </cell>
          <cell r="R33">
            <v>0</v>
          </cell>
          <cell r="S33">
            <v>7800824</v>
          </cell>
          <cell r="T33">
            <v>0</v>
          </cell>
          <cell r="U33">
            <v>481628</v>
          </cell>
          <cell r="V33">
            <v>8282452</v>
          </cell>
          <cell r="W33">
            <v>179139</v>
          </cell>
          <cell r="X33">
            <v>0</v>
          </cell>
          <cell r="Y33">
            <v>11019</v>
          </cell>
          <cell r="Z33">
            <v>190158</v>
          </cell>
          <cell r="AA33">
            <v>8472610</v>
          </cell>
          <cell r="AC33">
            <v>444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</row>
        <row r="34">
          <cell r="A34">
            <v>445</v>
          </cell>
          <cell r="B34" t="str">
            <v>ABBY KELLEY FOSTER</v>
          </cell>
          <cell r="C34">
            <v>1426</v>
          </cell>
          <cell r="D34"/>
          <cell r="E34">
            <v>1000.4399999999999</v>
          </cell>
          <cell r="F34">
            <v>1424.9099999999999</v>
          </cell>
          <cell r="H34">
            <v>15570596</v>
          </cell>
          <cell r="I34">
            <v>923431</v>
          </cell>
          <cell r="J34">
            <v>1272477</v>
          </cell>
          <cell r="K34">
            <v>17766504</v>
          </cell>
          <cell r="L34">
            <v>0</v>
          </cell>
          <cell r="M34">
            <v>445</v>
          </cell>
          <cell r="N34">
            <v>1424.9099999999999</v>
          </cell>
          <cell r="O34">
            <v>0</v>
          </cell>
          <cell r="P34">
            <v>1000.4399999999999</v>
          </cell>
          <cell r="Q34">
            <v>15560295</v>
          </cell>
          <cell r="R34">
            <v>0</v>
          </cell>
          <cell r="S34">
            <v>15560295</v>
          </cell>
          <cell r="T34">
            <v>922554</v>
          </cell>
          <cell r="U34">
            <v>1271629</v>
          </cell>
          <cell r="V34">
            <v>17754478</v>
          </cell>
          <cell r="W34">
            <v>10301</v>
          </cell>
          <cell r="X34">
            <v>877</v>
          </cell>
          <cell r="Y34">
            <v>848</v>
          </cell>
          <cell r="Z34">
            <v>12026</v>
          </cell>
          <cell r="AA34">
            <v>17766504</v>
          </cell>
          <cell r="AC34">
            <v>445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</row>
        <row r="35">
          <cell r="A35">
            <v>446</v>
          </cell>
          <cell r="B35" t="str">
            <v>FOXBOROUGH REGIONAL</v>
          </cell>
          <cell r="C35">
            <v>1480</v>
          </cell>
          <cell r="D35"/>
          <cell r="E35">
            <v>0</v>
          </cell>
          <cell r="F35">
            <v>1462.2099999999996</v>
          </cell>
          <cell r="H35">
            <v>17755822</v>
          </cell>
          <cell r="I35">
            <v>0</v>
          </cell>
          <cell r="J35">
            <v>1305798</v>
          </cell>
          <cell r="K35">
            <v>19061620</v>
          </cell>
          <cell r="L35">
            <v>0</v>
          </cell>
          <cell r="M35">
            <v>446</v>
          </cell>
          <cell r="N35">
            <v>1462.2099999999996</v>
          </cell>
          <cell r="O35">
            <v>0</v>
          </cell>
          <cell r="P35">
            <v>0</v>
          </cell>
          <cell r="Q35">
            <v>17339329</v>
          </cell>
          <cell r="R35">
            <v>0</v>
          </cell>
          <cell r="S35">
            <v>17339329</v>
          </cell>
          <cell r="T35">
            <v>0</v>
          </cell>
          <cell r="U35">
            <v>1275098</v>
          </cell>
          <cell r="V35">
            <v>18614427</v>
          </cell>
          <cell r="W35">
            <v>415945</v>
          </cell>
          <cell r="X35">
            <v>0</v>
          </cell>
          <cell r="Y35">
            <v>30657</v>
          </cell>
          <cell r="Z35">
            <v>446602</v>
          </cell>
          <cell r="AA35">
            <v>19061029</v>
          </cell>
          <cell r="AC35">
            <v>446</v>
          </cell>
          <cell r="AD35">
            <v>4.8442906574564404E-2</v>
          </cell>
          <cell r="AE35">
            <v>548</v>
          </cell>
          <cell r="AF35">
            <v>0</v>
          </cell>
          <cell r="AG35">
            <v>43</v>
          </cell>
          <cell r="AH35">
            <v>591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591</v>
          </cell>
        </row>
        <row r="36">
          <cell r="A36">
            <v>447</v>
          </cell>
          <cell r="B36" t="str">
            <v>BENJAMIN FRANKLIN CLASSICAL</v>
          </cell>
          <cell r="C36">
            <v>452</v>
          </cell>
          <cell r="D36"/>
          <cell r="E36">
            <v>0</v>
          </cell>
          <cell r="F36">
            <v>445.15</v>
          </cell>
          <cell r="H36">
            <v>5089394</v>
          </cell>
          <cell r="I36">
            <v>0</v>
          </cell>
          <cell r="J36">
            <v>397527</v>
          </cell>
          <cell r="K36">
            <v>5486921</v>
          </cell>
          <cell r="L36">
            <v>0</v>
          </cell>
          <cell r="M36">
            <v>447</v>
          </cell>
          <cell r="N36">
            <v>445.15</v>
          </cell>
          <cell r="O36">
            <v>0</v>
          </cell>
          <cell r="P36">
            <v>0</v>
          </cell>
          <cell r="Q36">
            <v>5045116</v>
          </cell>
          <cell r="R36">
            <v>0</v>
          </cell>
          <cell r="S36">
            <v>5045116</v>
          </cell>
          <cell r="T36">
            <v>0</v>
          </cell>
          <cell r="U36">
            <v>393955</v>
          </cell>
          <cell r="V36">
            <v>5439071</v>
          </cell>
          <cell r="W36">
            <v>44278</v>
          </cell>
          <cell r="X36">
            <v>0</v>
          </cell>
          <cell r="Y36">
            <v>3572</v>
          </cell>
          <cell r="Z36">
            <v>47850</v>
          </cell>
          <cell r="AA36">
            <v>5486921</v>
          </cell>
          <cell r="AC36">
            <v>447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A37">
            <v>449</v>
          </cell>
          <cell r="B37" t="str">
            <v>BOSTON COLLEGIATE</v>
          </cell>
          <cell r="C37">
            <v>700</v>
          </cell>
          <cell r="D37"/>
          <cell r="E37">
            <v>0</v>
          </cell>
          <cell r="F37">
            <v>697.23000000000025</v>
          </cell>
          <cell r="H37">
            <v>10299602.35917558</v>
          </cell>
          <cell r="I37">
            <v>0</v>
          </cell>
          <cell r="J37">
            <v>622633</v>
          </cell>
          <cell r="K37">
            <v>10922235.35917558</v>
          </cell>
          <cell r="L37">
            <v>0</v>
          </cell>
          <cell r="M37">
            <v>449</v>
          </cell>
          <cell r="N37">
            <v>697.23000000000025</v>
          </cell>
          <cell r="O37">
            <v>0</v>
          </cell>
          <cell r="P37">
            <v>0</v>
          </cell>
          <cell r="Q37">
            <v>9967237</v>
          </cell>
          <cell r="R37">
            <v>0</v>
          </cell>
          <cell r="S37">
            <v>9967237</v>
          </cell>
          <cell r="T37">
            <v>0</v>
          </cell>
          <cell r="U37">
            <v>602597</v>
          </cell>
          <cell r="V37">
            <v>10569834</v>
          </cell>
          <cell r="W37">
            <v>331762</v>
          </cell>
          <cell r="X37">
            <v>0</v>
          </cell>
          <cell r="Y37">
            <v>20030</v>
          </cell>
          <cell r="Z37">
            <v>351792</v>
          </cell>
          <cell r="AA37">
            <v>10921626</v>
          </cell>
          <cell r="AC37">
            <v>449</v>
          </cell>
          <cell r="AD37">
            <v>6.734006733950082E-3</v>
          </cell>
          <cell r="AE37">
            <v>603.35917557953985</v>
          </cell>
          <cell r="AF37">
            <v>0</v>
          </cell>
          <cell r="AG37">
            <v>6</v>
          </cell>
          <cell r="AH37">
            <v>609.35917557953985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609.35917557953985</v>
          </cell>
        </row>
        <row r="38">
          <cell r="A38">
            <v>450</v>
          </cell>
          <cell r="B38" t="str">
            <v>HILLTOWN COOPERATIVE</v>
          </cell>
          <cell r="C38">
            <v>218</v>
          </cell>
          <cell r="D38"/>
          <cell r="E38">
            <v>0</v>
          </cell>
          <cell r="F38">
            <v>217.99</v>
          </cell>
          <cell r="H38">
            <v>2593194</v>
          </cell>
          <cell r="I38">
            <v>0</v>
          </cell>
          <cell r="J38">
            <v>194706</v>
          </cell>
          <cell r="K38">
            <v>2787900</v>
          </cell>
          <cell r="L38">
            <v>0</v>
          </cell>
          <cell r="M38">
            <v>450</v>
          </cell>
          <cell r="N38">
            <v>217.99</v>
          </cell>
          <cell r="O38">
            <v>0</v>
          </cell>
          <cell r="P38">
            <v>0</v>
          </cell>
          <cell r="Q38">
            <v>2529212</v>
          </cell>
          <cell r="R38">
            <v>0</v>
          </cell>
          <cell r="S38">
            <v>2529212</v>
          </cell>
          <cell r="T38">
            <v>0</v>
          </cell>
          <cell r="U38">
            <v>190229</v>
          </cell>
          <cell r="V38">
            <v>2719441</v>
          </cell>
          <cell r="W38">
            <v>63914</v>
          </cell>
          <cell r="X38">
            <v>0</v>
          </cell>
          <cell r="Y38">
            <v>4465</v>
          </cell>
          <cell r="Z38">
            <v>68379</v>
          </cell>
          <cell r="AA38">
            <v>2787820</v>
          </cell>
          <cell r="AC38">
            <v>450</v>
          </cell>
          <cell r="AD38">
            <v>1.3888888888828888E-2</v>
          </cell>
          <cell r="AE38">
            <v>68</v>
          </cell>
          <cell r="AF38">
            <v>0</v>
          </cell>
          <cell r="AG38">
            <v>12</v>
          </cell>
          <cell r="AH38">
            <v>80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80</v>
          </cell>
        </row>
        <row r="39">
          <cell r="A39">
            <v>453</v>
          </cell>
          <cell r="B39" t="str">
            <v>HOLYOKE COMMUNITY</v>
          </cell>
          <cell r="C39">
            <v>702</v>
          </cell>
          <cell r="D39">
            <v>0.479999999999912</v>
          </cell>
          <cell r="E39">
            <v>512.86999999999989</v>
          </cell>
          <cell r="F39">
            <v>702.4799999999999</v>
          </cell>
          <cell r="H39">
            <v>8289847</v>
          </cell>
          <cell r="I39">
            <v>491329</v>
          </cell>
          <cell r="J39">
            <v>626633</v>
          </cell>
          <cell r="K39">
            <v>9407809</v>
          </cell>
          <cell r="L39">
            <v>0</v>
          </cell>
          <cell r="M39">
            <v>453</v>
          </cell>
          <cell r="N39">
            <v>702.4799999999999</v>
          </cell>
          <cell r="O39">
            <v>0.479999999999912</v>
          </cell>
          <cell r="P39">
            <v>512.86999999999989</v>
          </cell>
          <cell r="Q39">
            <v>8267672</v>
          </cell>
          <cell r="R39">
            <v>0</v>
          </cell>
          <cell r="S39">
            <v>8267672</v>
          </cell>
          <cell r="T39">
            <v>490467</v>
          </cell>
          <cell r="U39">
            <v>624938</v>
          </cell>
          <cell r="V39">
            <v>9383077</v>
          </cell>
          <cell r="W39">
            <v>22175</v>
          </cell>
          <cell r="X39">
            <v>862</v>
          </cell>
          <cell r="Y39">
            <v>1695</v>
          </cell>
          <cell r="Z39">
            <v>24732</v>
          </cell>
          <cell r="AA39">
            <v>9407809</v>
          </cell>
          <cell r="AC39">
            <v>453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A40">
            <v>454</v>
          </cell>
          <cell r="B40" t="str">
            <v>LAWRENCE FAMILY DEVELOPMENT</v>
          </cell>
          <cell r="C40">
            <v>740</v>
          </cell>
          <cell r="D40"/>
          <cell r="E40">
            <v>256.09000000000003</v>
          </cell>
          <cell r="F40">
            <v>737.03</v>
          </cell>
          <cell r="H40">
            <v>8432556</v>
          </cell>
          <cell r="I40">
            <v>161081</v>
          </cell>
          <cell r="J40">
            <v>658167</v>
          </cell>
          <cell r="K40">
            <v>9251804</v>
          </cell>
          <cell r="L40">
            <v>0</v>
          </cell>
          <cell r="M40">
            <v>454</v>
          </cell>
          <cell r="N40">
            <v>737.03</v>
          </cell>
          <cell r="O40">
            <v>0</v>
          </cell>
          <cell r="P40">
            <v>256.09000000000003</v>
          </cell>
          <cell r="Q40">
            <v>8421951</v>
          </cell>
          <cell r="R40">
            <v>0</v>
          </cell>
          <cell r="S40">
            <v>8421951</v>
          </cell>
          <cell r="T40">
            <v>160496</v>
          </cell>
          <cell r="U40">
            <v>657337</v>
          </cell>
          <cell r="V40">
            <v>9239784</v>
          </cell>
          <cell r="W40">
            <v>10605</v>
          </cell>
          <cell r="X40">
            <v>585</v>
          </cell>
          <cell r="Y40">
            <v>830</v>
          </cell>
          <cell r="Z40">
            <v>12020</v>
          </cell>
          <cell r="AA40">
            <v>9251804</v>
          </cell>
          <cell r="AC40">
            <v>454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A41">
            <v>455</v>
          </cell>
          <cell r="B41" t="str">
            <v>HILL VIEW MONTESSORI</v>
          </cell>
          <cell r="C41">
            <v>306</v>
          </cell>
          <cell r="D41"/>
          <cell r="E41">
            <v>0</v>
          </cell>
          <cell r="F41">
            <v>301.87</v>
          </cell>
          <cell r="H41">
            <v>2921250</v>
          </cell>
          <cell r="I41">
            <v>0</v>
          </cell>
          <cell r="J41">
            <v>269568</v>
          </cell>
          <cell r="K41">
            <v>3190818</v>
          </cell>
          <cell r="L41">
            <v>0</v>
          </cell>
          <cell r="M41">
            <v>455</v>
          </cell>
          <cell r="N41">
            <v>301.87</v>
          </cell>
          <cell r="O41">
            <v>0</v>
          </cell>
          <cell r="P41">
            <v>0</v>
          </cell>
          <cell r="Q41">
            <v>2921250</v>
          </cell>
          <cell r="R41">
            <v>0</v>
          </cell>
          <cell r="S41">
            <v>2921250</v>
          </cell>
          <cell r="T41">
            <v>0</v>
          </cell>
          <cell r="U41">
            <v>269568</v>
          </cell>
          <cell r="V41">
            <v>3190818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3190818</v>
          </cell>
          <cell r="AC41">
            <v>455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A42">
            <v>456</v>
          </cell>
          <cell r="B42" t="str">
            <v>LOWELL COMMUNITY</v>
          </cell>
          <cell r="C42">
            <v>800</v>
          </cell>
          <cell r="D42">
            <v>5.3600000000002392</v>
          </cell>
          <cell r="E42">
            <v>0</v>
          </cell>
          <cell r="F42">
            <v>805.36000000000013</v>
          </cell>
          <cell r="H42">
            <v>9682650</v>
          </cell>
          <cell r="I42">
            <v>0</v>
          </cell>
          <cell r="J42">
            <v>714354</v>
          </cell>
          <cell r="K42">
            <v>10397004</v>
          </cell>
          <cell r="L42">
            <v>0</v>
          </cell>
          <cell r="M42">
            <v>456</v>
          </cell>
          <cell r="N42">
            <v>805.36000000000013</v>
          </cell>
          <cell r="O42">
            <v>5.3600000000002392</v>
          </cell>
          <cell r="P42">
            <v>0</v>
          </cell>
          <cell r="Q42">
            <v>9647111</v>
          </cell>
          <cell r="R42">
            <v>0</v>
          </cell>
          <cell r="S42">
            <v>9647111</v>
          </cell>
          <cell r="T42">
            <v>0</v>
          </cell>
          <cell r="U42">
            <v>711720</v>
          </cell>
          <cell r="V42">
            <v>10358831</v>
          </cell>
          <cell r="W42">
            <v>35539</v>
          </cell>
          <cell r="X42">
            <v>0</v>
          </cell>
          <cell r="Y42">
            <v>2634</v>
          </cell>
          <cell r="Z42">
            <v>38173</v>
          </cell>
          <cell r="AA42">
            <v>10397004</v>
          </cell>
          <cell r="AC42">
            <v>456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</row>
        <row r="43">
          <cell r="A43">
            <v>458</v>
          </cell>
          <cell r="B43" t="str">
            <v>LOWELL MIDDLESEX ACADEMY</v>
          </cell>
          <cell r="C43">
            <v>150</v>
          </cell>
          <cell r="D43"/>
          <cell r="E43">
            <v>0</v>
          </cell>
          <cell r="F43">
            <v>96.099999999999966</v>
          </cell>
          <cell r="H43">
            <v>1315777</v>
          </cell>
          <cell r="I43">
            <v>0</v>
          </cell>
          <cell r="J43">
            <v>85809</v>
          </cell>
          <cell r="K43">
            <v>1401586</v>
          </cell>
          <cell r="L43">
            <v>0</v>
          </cell>
          <cell r="M43">
            <v>458</v>
          </cell>
          <cell r="N43">
            <v>96.099999999999966</v>
          </cell>
          <cell r="O43">
            <v>0</v>
          </cell>
          <cell r="P43">
            <v>0</v>
          </cell>
          <cell r="Q43">
            <v>1315777</v>
          </cell>
          <cell r="R43">
            <v>0</v>
          </cell>
          <cell r="S43">
            <v>1315777</v>
          </cell>
          <cell r="T43">
            <v>0</v>
          </cell>
          <cell r="U43">
            <v>85809</v>
          </cell>
          <cell r="V43">
            <v>1401586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1401586</v>
          </cell>
          <cell r="AC43">
            <v>458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</row>
        <row r="44">
          <cell r="A44">
            <v>463</v>
          </cell>
          <cell r="B44" t="str">
            <v>KIPP ACADEMY BOSTON</v>
          </cell>
          <cell r="C44">
            <v>567</v>
          </cell>
          <cell r="D44"/>
          <cell r="E44">
            <v>0</v>
          </cell>
          <cell r="F44">
            <v>554.94999999999982</v>
          </cell>
          <cell r="H44">
            <v>9420313</v>
          </cell>
          <cell r="I44">
            <v>0</v>
          </cell>
          <cell r="J44">
            <v>495572</v>
          </cell>
          <cell r="K44">
            <v>9915885</v>
          </cell>
          <cell r="L44">
            <v>0</v>
          </cell>
          <cell r="M44">
            <v>463</v>
          </cell>
          <cell r="N44">
            <v>554.94999999999982</v>
          </cell>
          <cell r="O44">
            <v>0</v>
          </cell>
          <cell r="P44">
            <v>0</v>
          </cell>
          <cell r="Q44">
            <v>9419589</v>
          </cell>
          <cell r="R44">
            <v>0</v>
          </cell>
          <cell r="S44">
            <v>9419589</v>
          </cell>
          <cell r="T44">
            <v>0</v>
          </cell>
          <cell r="U44">
            <v>495492</v>
          </cell>
          <cell r="V44">
            <v>9915081</v>
          </cell>
          <cell r="W44">
            <v>1528</v>
          </cell>
          <cell r="X44">
            <v>0</v>
          </cell>
          <cell r="Y44">
            <v>80</v>
          </cell>
          <cell r="Z44">
            <v>1608</v>
          </cell>
          <cell r="AA44">
            <v>9916689</v>
          </cell>
          <cell r="AC44">
            <v>463</v>
          </cell>
          <cell r="AD44">
            <v>0</v>
          </cell>
          <cell r="AE44">
            <v>-804</v>
          </cell>
          <cell r="AF44">
            <v>0</v>
          </cell>
          <cell r="AG44">
            <v>0</v>
          </cell>
          <cell r="AH44">
            <v>-804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-804</v>
          </cell>
        </row>
        <row r="45">
          <cell r="A45">
            <v>464</v>
          </cell>
          <cell r="B45" t="str">
            <v>MARBLEHEAD COMMUNITY</v>
          </cell>
          <cell r="C45">
            <v>230</v>
          </cell>
          <cell r="D45"/>
          <cell r="E45">
            <v>0</v>
          </cell>
          <cell r="F45">
            <v>229.42999999999998</v>
          </cell>
          <cell r="H45">
            <v>2851032</v>
          </cell>
          <cell r="I45">
            <v>0</v>
          </cell>
          <cell r="J45">
            <v>204884</v>
          </cell>
          <cell r="K45">
            <v>3055916</v>
          </cell>
          <cell r="L45">
            <v>0</v>
          </cell>
          <cell r="M45">
            <v>464</v>
          </cell>
          <cell r="N45">
            <v>229.42999999999998</v>
          </cell>
          <cell r="O45">
            <v>0</v>
          </cell>
          <cell r="P45">
            <v>0</v>
          </cell>
          <cell r="Q45">
            <v>2721526</v>
          </cell>
          <cell r="R45">
            <v>0</v>
          </cell>
          <cell r="S45">
            <v>2721526</v>
          </cell>
          <cell r="T45">
            <v>0</v>
          </cell>
          <cell r="U45">
            <v>194722</v>
          </cell>
          <cell r="V45">
            <v>2916248</v>
          </cell>
          <cell r="W45">
            <v>129506</v>
          </cell>
          <cell r="X45">
            <v>0</v>
          </cell>
          <cell r="Y45">
            <v>10162</v>
          </cell>
          <cell r="Z45">
            <v>139668</v>
          </cell>
          <cell r="AA45">
            <v>3055916</v>
          </cell>
          <cell r="AC45">
            <v>464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A46">
            <v>466</v>
          </cell>
          <cell r="B46" t="str">
            <v>MARTHA'S VINEYARD</v>
          </cell>
          <cell r="C46">
            <v>180</v>
          </cell>
          <cell r="D46">
            <v>4.7599999999999918</v>
          </cell>
          <cell r="E46">
            <v>0</v>
          </cell>
          <cell r="F46">
            <v>184.76</v>
          </cell>
          <cell r="H46">
            <v>4330660.2680880362</v>
          </cell>
          <cell r="I46">
            <v>-29621</v>
          </cell>
          <cell r="J46">
            <v>160741</v>
          </cell>
          <cell r="K46">
            <v>4461780.2680880362</v>
          </cell>
          <cell r="L46">
            <v>0</v>
          </cell>
          <cell r="M46">
            <v>466</v>
          </cell>
          <cell r="N46">
            <v>184.76</v>
          </cell>
          <cell r="O46">
            <v>4.7599999999999918</v>
          </cell>
          <cell r="P46">
            <v>0</v>
          </cell>
          <cell r="Q46">
            <v>4195705</v>
          </cell>
          <cell r="R46">
            <v>94710</v>
          </cell>
          <cell r="S46">
            <v>4100995</v>
          </cell>
          <cell r="T46">
            <v>0</v>
          </cell>
          <cell r="U46">
            <v>152911</v>
          </cell>
          <cell r="V46">
            <v>4253906</v>
          </cell>
          <cell r="W46">
            <v>229664</v>
          </cell>
          <cell r="X46">
            <v>0</v>
          </cell>
          <cell r="Y46">
            <v>7830</v>
          </cell>
          <cell r="Z46">
            <v>237494</v>
          </cell>
          <cell r="AA46">
            <v>4491400</v>
          </cell>
          <cell r="AC46">
            <v>466</v>
          </cell>
          <cell r="AD46">
            <v>0</v>
          </cell>
          <cell r="AE46">
            <v>1.2680880365369376</v>
          </cell>
          <cell r="AF46">
            <v>-29621</v>
          </cell>
          <cell r="AG46">
            <v>0</v>
          </cell>
          <cell r="AH46">
            <v>-29619.731911963463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-29619.731911963463</v>
          </cell>
        </row>
        <row r="47">
          <cell r="A47">
            <v>469</v>
          </cell>
          <cell r="B47" t="str">
            <v>MATCH</v>
          </cell>
          <cell r="C47">
            <v>1240</v>
          </cell>
          <cell r="D47"/>
          <cell r="E47">
            <v>0</v>
          </cell>
          <cell r="F47">
            <v>1217.5700000000006</v>
          </cell>
          <cell r="H47">
            <v>20991806</v>
          </cell>
          <cell r="I47">
            <v>0</v>
          </cell>
          <cell r="J47">
            <v>1087289</v>
          </cell>
          <cell r="K47">
            <v>22079095</v>
          </cell>
          <cell r="L47">
            <v>0</v>
          </cell>
          <cell r="M47">
            <v>469</v>
          </cell>
          <cell r="N47">
            <v>1217.5700000000006</v>
          </cell>
          <cell r="O47">
            <v>0</v>
          </cell>
          <cell r="P47">
            <v>0</v>
          </cell>
          <cell r="Q47">
            <v>20889241</v>
          </cell>
          <cell r="R47">
            <v>0</v>
          </cell>
          <cell r="S47">
            <v>20889241</v>
          </cell>
          <cell r="T47">
            <v>0</v>
          </cell>
          <cell r="U47">
            <v>1081994</v>
          </cell>
          <cell r="V47">
            <v>21971235</v>
          </cell>
          <cell r="W47">
            <v>102565</v>
          </cell>
          <cell r="X47">
            <v>0</v>
          </cell>
          <cell r="Y47">
            <v>5295</v>
          </cell>
          <cell r="Z47">
            <v>107860</v>
          </cell>
          <cell r="AA47">
            <v>22079095</v>
          </cell>
          <cell r="AC47">
            <v>469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A48">
            <v>470</v>
          </cell>
          <cell r="B48" t="str">
            <v>MYSTIC VALLEY REGIONAL</v>
          </cell>
          <cell r="C48">
            <v>1612</v>
          </cell>
          <cell r="D48"/>
          <cell r="E48">
            <v>80.53</v>
          </cell>
          <cell r="F48">
            <v>1563.67</v>
          </cell>
          <cell r="H48">
            <v>17849306.911258426</v>
          </cell>
          <cell r="I48">
            <v>68694</v>
          </cell>
          <cell r="J48">
            <v>1396367</v>
          </cell>
          <cell r="K48">
            <v>19314367.911258426</v>
          </cell>
          <cell r="L48">
            <v>0</v>
          </cell>
          <cell r="M48">
            <v>470</v>
          </cell>
          <cell r="N48">
            <v>1563.67</v>
          </cell>
          <cell r="O48">
            <v>0</v>
          </cell>
          <cell r="P48">
            <v>80.53</v>
          </cell>
          <cell r="Q48">
            <v>15987474</v>
          </cell>
          <cell r="R48">
            <v>0</v>
          </cell>
          <cell r="S48">
            <v>15987474</v>
          </cell>
          <cell r="T48">
            <v>51301</v>
          </cell>
          <cell r="U48">
            <v>1267866</v>
          </cell>
          <cell r="V48">
            <v>17306641</v>
          </cell>
          <cell r="W48">
            <v>1520915</v>
          </cell>
          <cell r="X48">
            <v>17393</v>
          </cell>
          <cell r="Y48">
            <v>128501</v>
          </cell>
          <cell r="Z48">
            <v>1666809</v>
          </cell>
          <cell r="AA48">
            <v>18973450</v>
          </cell>
          <cell r="AC48">
            <v>470</v>
          </cell>
          <cell r="AD48">
            <v>0</v>
          </cell>
          <cell r="AE48">
            <v>340917.91125842475</v>
          </cell>
          <cell r="AF48">
            <v>0</v>
          </cell>
          <cell r="AG48">
            <v>0</v>
          </cell>
          <cell r="AH48">
            <v>340917.91125842475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340917.91125842475</v>
          </cell>
        </row>
        <row r="49">
          <cell r="A49">
            <v>474</v>
          </cell>
          <cell r="B49" t="str">
            <v>SIZER SCHOOL, A NORTH CENTRAL CHARTER ESSENTIAL SCHOOL</v>
          </cell>
          <cell r="C49">
            <v>392</v>
          </cell>
          <cell r="D49"/>
          <cell r="E49">
            <v>0</v>
          </cell>
          <cell r="F49">
            <v>350.8900000000001</v>
          </cell>
          <cell r="H49">
            <v>4063662</v>
          </cell>
          <cell r="I49">
            <v>0</v>
          </cell>
          <cell r="J49">
            <v>313361</v>
          </cell>
          <cell r="K49">
            <v>4377023</v>
          </cell>
          <cell r="L49">
            <v>0</v>
          </cell>
          <cell r="M49">
            <v>474</v>
          </cell>
          <cell r="N49">
            <v>350.8900000000001</v>
          </cell>
          <cell r="O49">
            <v>0</v>
          </cell>
          <cell r="P49">
            <v>0</v>
          </cell>
          <cell r="Q49">
            <v>3978087</v>
          </cell>
          <cell r="R49">
            <v>0</v>
          </cell>
          <cell r="S49">
            <v>3978087</v>
          </cell>
          <cell r="T49">
            <v>0</v>
          </cell>
          <cell r="U49">
            <v>307119</v>
          </cell>
          <cell r="V49">
            <v>4285206</v>
          </cell>
          <cell r="W49">
            <v>85575</v>
          </cell>
          <cell r="X49">
            <v>0</v>
          </cell>
          <cell r="Y49">
            <v>6242</v>
          </cell>
          <cell r="Z49">
            <v>91817</v>
          </cell>
          <cell r="AA49">
            <v>4377023</v>
          </cell>
          <cell r="AC49">
            <v>474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A50">
            <v>478</v>
          </cell>
          <cell r="B50" t="str">
            <v>FRANCIS W. PARKER CHARTER ESSENTIAL</v>
          </cell>
          <cell r="C50">
            <v>400</v>
          </cell>
          <cell r="D50"/>
          <cell r="E50">
            <v>0</v>
          </cell>
          <cell r="F50">
            <v>396.62000000000006</v>
          </cell>
          <cell r="H50">
            <v>4989605</v>
          </cell>
          <cell r="I50">
            <v>0</v>
          </cell>
          <cell r="J50">
            <v>354181</v>
          </cell>
          <cell r="K50">
            <v>5343786</v>
          </cell>
          <cell r="L50">
            <v>0</v>
          </cell>
          <cell r="M50">
            <v>478</v>
          </cell>
          <cell r="N50">
            <v>396.62000000000006</v>
          </cell>
          <cell r="O50">
            <v>0</v>
          </cell>
          <cell r="P50">
            <v>0</v>
          </cell>
          <cell r="Q50">
            <v>4808996</v>
          </cell>
          <cell r="R50">
            <v>0</v>
          </cell>
          <cell r="S50">
            <v>4808996</v>
          </cell>
          <cell r="T50">
            <v>0</v>
          </cell>
          <cell r="U50">
            <v>341295</v>
          </cell>
          <cell r="V50">
            <v>5150291</v>
          </cell>
          <cell r="W50">
            <v>180609</v>
          </cell>
          <cell r="X50">
            <v>0</v>
          </cell>
          <cell r="Y50">
            <v>12886</v>
          </cell>
          <cell r="Z50">
            <v>193495</v>
          </cell>
          <cell r="AA50">
            <v>5343786</v>
          </cell>
          <cell r="AC50">
            <v>478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A51">
            <v>479</v>
          </cell>
          <cell r="B51" t="str">
            <v>PIONEER VALLEY PERFORMING ARTS</v>
          </cell>
          <cell r="C51">
            <v>400</v>
          </cell>
          <cell r="D51">
            <v>1.3499999999999632</v>
          </cell>
          <cell r="E51">
            <v>0</v>
          </cell>
          <cell r="F51">
            <v>401.35</v>
          </cell>
          <cell r="H51">
            <v>5297813</v>
          </cell>
          <cell r="I51">
            <v>0</v>
          </cell>
          <cell r="J51">
            <v>357200</v>
          </cell>
          <cell r="K51">
            <v>5655013</v>
          </cell>
          <cell r="L51">
            <v>0</v>
          </cell>
          <cell r="M51">
            <v>479</v>
          </cell>
          <cell r="N51">
            <v>401.35</v>
          </cell>
          <cell r="O51">
            <v>1.3499999999999632</v>
          </cell>
          <cell r="P51">
            <v>0</v>
          </cell>
          <cell r="Q51">
            <v>5089108</v>
          </cell>
          <cell r="R51">
            <v>0</v>
          </cell>
          <cell r="S51">
            <v>5089108</v>
          </cell>
          <cell r="T51">
            <v>0</v>
          </cell>
          <cell r="U51">
            <v>343788</v>
          </cell>
          <cell r="V51">
            <v>5432896</v>
          </cell>
          <cell r="W51">
            <v>208705</v>
          </cell>
          <cell r="X51">
            <v>0</v>
          </cell>
          <cell r="Y51">
            <v>13412</v>
          </cell>
          <cell r="Z51">
            <v>222117</v>
          </cell>
          <cell r="AA51">
            <v>5655013</v>
          </cell>
          <cell r="AC51">
            <v>479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A52">
            <v>481</v>
          </cell>
          <cell r="B52" t="str">
            <v>BOSTON RENAISSANCE</v>
          </cell>
          <cell r="C52">
            <v>944</v>
          </cell>
          <cell r="D52"/>
          <cell r="E52">
            <v>0</v>
          </cell>
          <cell r="F52">
            <v>942.76000000000033</v>
          </cell>
          <cell r="H52">
            <v>14590437.896513006</v>
          </cell>
          <cell r="I52">
            <v>0</v>
          </cell>
          <cell r="J52">
            <v>841881</v>
          </cell>
          <cell r="K52">
            <v>15432318.896513006</v>
          </cell>
          <cell r="L52">
            <v>0</v>
          </cell>
          <cell r="M52">
            <v>481</v>
          </cell>
          <cell r="N52">
            <v>942.76000000000033</v>
          </cell>
          <cell r="O52">
            <v>0</v>
          </cell>
          <cell r="P52">
            <v>0</v>
          </cell>
          <cell r="Q52">
            <v>14575069</v>
          </cell>
          <cell r="R52">
            <v>0</v>
          </cell>
          <cell r="S52">
            <v>14575069</v>
          </cell>
          <cell r="T52">
            <v>0</v>
          </cell>
          <cell r="U52">
            <v>841033</v>
          </cell>
          <cell r="V52">
            <v>15416102</v>
          </cell>
          <cell r="W52">
            <v>14782</v>
          </cell>
          <cell r="X52">
            <v>0</v>
          </cell>
          <cell r="Y52">
            <v>848</v>
          </cell>
          <cell r="Z52">
            <v>15630</v>
          </cell>
          <cell r="AA52">
            <v>15431732</v>
          </cell>
          <cell r="AC52">
            <v>481</v>
          </cell>
          <cell r="AD52">
            <v>0</v>
          </cell>
          <cell r="AE52">
            <v>586.89651300584001</v>
          </cell>
          <cell r="AF52">
            <v>0</v>
          </cell>
          <cell r="AG52">
            <v>0</v>
          </cell>
          <cell r="AH52">
            <v>586.89651300584001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586.89651300584001</v>
          </cell>
        </row>
        <row r="53">
          <cell r="A53">
            <v>482</v>
          </cell>
          <cell r="B53" t="str">
            <v>RIVER VALLEY</v>
          </cell>
          <cell r="C53">
            <v>288</v>
          </cell>
          <cell r="D53"/>
          <cell r="E53">
            <v>0</v>
          </cell>
          <cell r="F53">
            <v>288.00000000000006</v>
          </cell>
          <cell r="H53">
            <v>3775774</v>
          </cell>
          <cell r="I53">
            <v>0</v>
          </cell>
          <cell r="J53">
            <v>257184</v>
          </cell>
          <cell r="K53">
            <v>4032958</v>
          </cell>
          <cell r="L53">
            <v>0</v>
          </cell>
          <cell r="M53">
            <v>482</v>
          </cell>
          <cell r="N53">
            <v>288.00000000000006</v>
          </cell>
          <cell r="O53">
            <v>0</v>
          </cell>
          <cell r="P53">
            <v>0</v>
          </cell>
          <cell r="Q53">
            <v>3738025</v>
          </cell>
          <cell r="R53">
            <v>0</v>
          </cell>
          <cell r="S53">
            <v>3738025</v>
          </cell>
          <cell r="T53">
            <v>0</v>
          </cell>
          <cell r="U53">
            <v>254505</v>
          </cell>
          <cell r="V53">
            <v>3992530</v>
          </cell>
          <cell r="W53">
            <v>37749</v>
          </cell>
          <cell r="X53">
            <v>0</v>
          </cell>
          <cell r="Y53">
            <v>2679</v>
          </cell>
          <cell r="Z53">
            <v>40428</v>
          </cell>
          <cell r="AA53">
            <v>4032958</v>
          </cell>
          <cell r="AC53">
            <v>482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</row>
        <row r="54">
          <cell r="A54">
            <v>483</v>
          </cell>
          <cell r="B54" t="str">
            <v>RISING TIDE</v>
          </cell>
          <cell r="C54">
            <v>700</v>
          </cell>
          <cell r="D54"/>
          <cell r="E54">
            <v>0</v>
          </cell>
          <cell r="F54">
            <v>661.53</v>
          </cell>
          <cell r="H54">
            <v>8459720</v>
          </cell>
          <cell r="I54">
            <v>0</v>
          </cell>
          <cell r="J54">
            <v>590754</v>
          </cell>
          <cell r="K54">
            <v>9050474</v>
          </cell>
          <cell r="L54">
            <v>0</v>
          </cell>
          <cell r="M54">
            <v>483</v>
          </cell>
          <cell r="N54">
            <v>661.53</v>
          </cell>
          <cell r="O54">
            <v>0</v>
          </cell>
          <cell r="P54">
            <v>0</v>
          </cell>
          <cell r="Q54">
            <v>7973426</v>
          </cell>
          <cell r="R54">
            <v>0</v>
          </cell>
          <cell r="S54">
            <v>7973426</v>
          </cell>
          <cell r="T54">
            <v>0</v>
          </cell>
          <cell r="U54">
            <v>557658</v>
          </cell>
          <cell r="V54">
            <v>8531084</v>
          </cell>
          <cell r="W54">
            <v>486294</v>
          </cell>
          <cell r="X54">
            <v>0</v>
          </cell>
          <cell r="Y54">
            <v>33096</v>
          </cell>
          <cell r="Z54">
            <v>519390</v>
          </cell>
          <cell r="AA54">
            <v>9050474</v>
          </cell>
          <cell r="AC54">
            <v>483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</row>
        <row r="55">
          <cell r="A55">
            <v>484</v>
          </cell>
          <cell r="B55" t="str">
            <v>ROXBURY PREPARATORY</v>
          </cell>
          <cell r="C55">
            <v>1565</v>
          </cell>
          <cell r="D55"/>
          <cell r="E55">
            <v>0</v>
          </cell>
          <cell r="F55">
            <v>1407.3099999999995</v>
          </cell>
          <cell r="H55">
            <v>23642608</v>
          </cell>
          <cell r="I55">
            <v>0</v>
          </cell>
          <cell r="J55">
            <v>1256600</v>
          </cell>
          <cell r="K55">
            <v>24899208</v>
          </cell>
          <cell r="L55">
            <v>0</v>
          </cell>
          <cell r="M55">
            <v>484</v>
          </cell>
          <cell r="N55">
            <v>1407.3099999999995</v>
          </cell>
          <cell r="O55">
            <v>0</v>
          </cell>
          <cell r="P55">
            <v>0</v>
          </cell>
          <cell r="Q55">
            <v>23453076</v>
          </cell>
          <cell r="R55">
            <v>0</v>
          </cell>
          <cell r="S55">
            <v>23453076</v>
          </cell>
          <cell r="T55">
            <v>0</v>
          </cell>
          <cell r="U55">
            <v>1246331</v>
          </cell>
          <cell r="V55">
            <v>24699407</v>
          </cell>
          <cell r="W55">
            <v>191817</v>
          </cell>
          <cell r="X55">
            <v>0</v>
          </cell>
          <cell r="Y55">
            <v>10403</v>
          </cell>
          <cell r="Z55">
            <v>202220</v>
          </cell>
          <cell r="AA55">
            <v>24901627</v>
          </cell>
          <cell r="AC55">
            <v>484</v>
          </cell>
          <cell r="AD55">
            <v>-0.14900662251670838</v>
          </cell>
          <cell r="AE55">
            <v>-2285</v>
          </cell>
          <cell r="AF55">
            <v>0</v>
          </cell>
          <cell r="AG55">
            <v>-134</v>
          </cell>
          <cell r="AH55">
            <v>-2419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-2419</v>
          </cell>
        </row>
        <row r="56">
          <cell r="A56">
            <v>485</v>
          </cell>
          <cell r="B56" t="str">
            <v>SALEM ACADEMY</v>
          </cell>
          <cell r="C56">
            <v>480</v>
          </cell>
          <cell r="D56"/>
          <cell r="E56">
            <v>0</v>
          </cell>
          <cell r="F56">
            <v>474.22000000000008</v>
          </cell>
          <cell r="H56">
            <v>6509200</v>
          </cell>
          <cell r="I56">
            <v>0</v>
          </cell>
          <cell r="J56">
            <v>423477</v>
          </cell>
          <cell r="K56">
            <v>6932677</v>
          </cell>
          <cell r="L56">
            <v>0</v>
          </cell>
          <cell r="M56">
            <v>485</v>
          </cell>
          <cell r="N56">
            <v>474.22000000000008</v>
          </cell>
          <cell r="O56">
            <v>0</v>
          </cell>
          <cell r="P56">
            <v>0</v>
          </cell>
          <cell r="Q56">
            <v>6402411</v>
          </cell>
          <cell r="R56">
            <v>0</v>
          </cell>
          <cell r="S56">
            <v>6402411</v>
          </cell>
          <cell r="T56">
            <v>0</v>
          </cell>
          <cell r="U56">
            <v>416360</v>
          </cell>
          <cell r="V56">
            <v>6818771</v>
          </cell>
          <cell r="W56">
            <v>106789</v>
          </cell>
          <cell r="X56">
            <v>0</v>
          </cell>
          <cell r="Y56">
            <v>7117</v>
          </cell>
          <cell r="Z56">
            <v>113906</v>
          </cell>
          <cell r="AA56">
            <v>6932677</v>
          </cell>
          <cell r="AC56">
            <v>485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</row>
        <row r="57">
          <cell r="A57">
            <v>486</v>
          </cell>
          <cell r="B57" t="str">
            <v>SEVEN HILLS</v>
          </cell>
          <cell r="C57">
            <v>666</v>
          </cell>
          <cell r="D57"/>
          <cell r="E57">
            <v>0</v>
          </cell>
          <cell r="F57">
            <v>664.53000000000009</v>
          </cell>
          <cell r="H57">
            <v>7744438</v>
          </cell>
          <cell r="I57">
            <v>0</v>
          </cell>
          <cell r="J57">
            <v>593430</v>
          </cell>
          <cell r="K57">
            <v>8337868</v>
          </cell>
          <cell r="L57">
            <v>0</v>
          </cell>
          <cell r="M57">
            <v>486</v>
          </cell>
          <cell r="N57">
            <v>664.53000000000009</v>
          </cell>
          <cell r="O57">
            <v>0</v>
          </cell>
          <cell r="P57">
            <v>0</v>
          </cell>
          <cell r="Q57">
            <v>7744438</v>
          </cell>
          <cell r="R57">
            <v>0</v>
          </cell>
          <cell r="S57">
            <v>7744438</v>
          </cell>
          <cell r="T57">
            <v>0</v>
          </cell>
          <cell r="U57">
            <v>593430</v>
          </cell>
          <cell r="V57">
            <v>8337868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8337868</v>
          </cell>
          <cell r="AC57">
            <v>486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</row>
        <row r="58">
          <cell r="A58">
            <v>487</v>
          </cell>
          <cell r="B58" t="str">
            <v>PROSPECT HILL ACADEMY</v>
          </cell>
          <cell r="C58">
            <v>1190</v>
          </cell>
          <cell r="D58"/>
          <cell r="E58">
            <v>0</v>
          </cell>
          <cell r="F58">
            <v>1150.7600000000002</v>
          </cell>
          <cell r="H58">
            <v>19266936.568762898</v>
          </cell>
          <cell r="I58">
            <v>0</v>
          </cell>
          <cell r="J58">
            <v>1027627</v>
          </cell>
          <cell r="K58">
            <v>20294563.568762898</v>
          </cell>
          <cell r="L58">
            <v>0</v>
          </cell>
          <cell r="M58">
            <v>487</v>
          </cell>
          <cell r="N58">
            <v>1150.7600000000002</v>
          </cell>
          <cell r="O58">
            <v>0</v>
          </cell>
          <cell r="P58">
            <v>0</v>
          </cell>
          <cell r="Q58">
            <v>18675435</v>
          </cell>
          <cell r="R58">
            <v>0</v>
          </cell>
          <cell r="S58">
            <v>18675435</v>
          </cell>
          <cell r="T58">
            <v>0</v>
          </cell>
          <cell r="U58">
            <v>989541</v>
          </cell>
          <cell r="V58">
            <v>19664976</v>
          </cell>
          <cell r="W58">
            <v>536336</v>
          </cell>
          <cell r="X58">
            <v>0</v>
          </cell>
          <cell r="Y58">
            <v>38086</v>
          </cell>
          <cell r="Z58">
            <v>574422</v>
          </cell>
          <cell r="AA58">
            <v>20239398</v>
          </cell>
          <cell r="AC58">
            <v>487</v>
          </cell>
          <cell r="AD58">
            <v>0</v>
          </cell>
          <cell r="AE58">
            <v>55165.568762899362</v>
          </cell>
          <cell r="AF58">
            <v>0</v>
          </cell>
          <cell r="AG58">
            <v>0</v>
          </cell>
          <cell r="AH58">
            <v>55165.568762899362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55165.568762899362</v>
          </cell>
        </row>
        <row r="59">
          <cell r="A59">
            <v>488</v>
          </cell>
          <cell r="B59" t="str">
            <v>SOUTH SHORE</v>
          </cell>
          <cell r="C59">
            <v>942</v>
          </cell>
          <cell r="D59"/>
          <cell r="E59">
            <v>0</v>
          </cell>
          <cell r="F59">
            <v>923.70999999999992</v>
          </cell>
          <cell r="H59">
            <v>11959948</v>
          </cell>
          <cell r="I59">
            <v>0</v>
          </cell>
          <cell r="J59">
            <v>825004</v>
          </cell>
          <cell r="K59">
            <v>12784952</v>
          </cell>
          <cell r="L59">
            <v>0</v>
          </cell>
          <cell r="M59">
            <v>488</v>
          </cell>
          <cell r="N59">
            <v>923.70999999999992</v>
          </cell>
          <cell r="O59">
            <v>0</v>
          </cell>
          <cell r="P59">
            <v>0</v>
          </cell>
          <cell r="Q59">
            <v>11436194</v>
          </cell>
          <cell r="R59">
            <v>0</v>
          </cell>
          <cell r="S59">
            <v>11436194</v>
          </cell>
          <cell r="T59">
            <v>0</v>
          </cell>
          <cell r="U59">
            <v>789879</v>
          </cell>
          <cell r="V59">
            <v>12226073</v>
          </cell>
          <cell r="W59">
            <v>521628</v>
          </cell>
          <cell r="X59">
            <v>0</v>
          </cell>
          <cell r="Y59">
            <v>34997</v>
          </cell>
          <cell r="Z59">
            <v>556625</v>
          </cell>
          <cell r="AA59">
            <v>12782698</v>
          </cell>
          <cell r="AC59">
            <v>488</v>
          </cell>
          <cell r="AD59">
            <v>0.14285714285711038</v>
          </cell>
          <cell r="AE59">
            <v>2126</v>
          </cell>
          <cell r="AF59">
            <v>0</v>
          </cell>
          <cell r="AG59">
            <v>128</v>
          </cell>
          <cell r="AH59">
            <v>2254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2254</v>
          </cell>
        </row>
        <row r="60">
          <cell r="A60">
            <v>489</v>
          </cell>
          <cell r="B60" t="str">
            <v>STURGIS</v>
          </cell>
          <cell r="C60">
            <v>824</v>
          </cell>
          <cell r="D60"/>
          <cell r="E60">
            <v>0</v>
          </cell>
          <cell r="F60">
            <v>819.11000000000013</v>
          </cell>
          <cell r="H60">
            <v>12542257</v>
          </cell>
          <cell r="I60">
            <v>0</v>
          </cell>
          <cell r="J60">
            <v>731469</v>
          </cell>
          <cell r="K60">
            <v>13273726</v>
          </cell>
          <cell r="L60">
            <v>0</v>
          </cell>
          <cell r="M60">
            <v>489</v>
          </cell>
          <cell r="N60">
            <v>819.11000000000013</v>
          </cell>
          <cell r="O60">
            <v>0</v>
          </cell>
          <cell r="P60">
            <v>0</v>
          </cell>
          <cell r="Q60">
            <v>11875869</v>
          </cell>
          <cell r="R60">
            <v>0</v>
          </cell>
          <cell r="S60">
            <v>11875869</v>
          </cell>
          <cell r="T60">
            <v>0</v>
          </cell>
          <cell r="U60">
            <v>691570</v>
          </cell>
          <cell r="V60">
            <v>12567439</v>
          </cell>
          <cell r="W60">
            <v>666388</v>
          </cell>
          <cell r="X60">
            <v>0</v>
          </cell>
          <cell r="Y60">
            <v>39899</v>
          </cell>
          <cell r="Z60">
            <v>706287</v>
          </cell>
          <cell r="AA60">
            <v>13273726</v>
          </cell>
          <cell r="AC60">
            <v>489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</row>
        <row r="61">
          <cell r="A61">
            <v>491</v>
          </cell>
          <cell r="B61" t="str">
            <v>ATLANTIS</v>
          </cell>
          <cell r="C61">
            <v>1273</v>
          </cell>
          <cell r="D61"/>
          <cell r="E61">
            <v>0</v>
          </cell>
          <cell r="F61">
            <v>1209.7700000000007</v>
          </cell>
          <cell r="H61">
            <v>13056120</v>
          </cell>
          <cell r="I61">
            <v>0</v>
          </cell>
          <cell r="J61">
            <v>1080324</v>
          </cell>
          <cell r="K61">
            <v>14136444</v>
          </cell>
          <cell r="L61">
            <v>0</v>
          </cell>
          <cell r="M61">
            <v>491</v>
          </cell>
          <cell r="N61">
            <v>1209.7700000000007</v>
          </cell>
          <cell r="O61">
            <v>0</v>
          </cell>
          <cell r="P61">
            <v>0</v>
          </cell>
          <cell r="Q61">
            <v>12961727</v>
          </cell>
          <cell r="R61">
            <v>0</v>
          </cell>
          <cell r="S61">
            <v>12961727</v>
          </cell>
          <cell r="T61">
            <v>0</v>
          </cell>
          <cell r="U61">
            <v>1072743</v>
          </cell>
          <cell r="V61">
            <v>14034470</v>
          </cell>
          <cell r="W61">
            <v>94393</v>
          </cell>
          <cell r="X61">
            <v>0</v>
          </cell>
          <cell r="Y61">
            <v>7581</v>
          </cell>
          <cell r="Z61">
            <v>101974</v>
          </cell>
          <cell r="AA61">
            <v>14136444</v>
          </cell>
          <cell r="AC61">
            <v>491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</row>
        <row r="62">
          <cell r="A62">
            <v>492</v>
          </cell>
          <cell r="B62" t="str">
            <v>MARTIN LUTHER KING JR CS OF EXCELLENCE</v>
          </cell>
          <cell r="C62">
            <v>360</v>
          </cell>
          <cell r="D62"/>
          <cell r="E62">
            <v>0</v>
          </cell>
          <cell r="F62">
            <v>356.6</v>
          </cell>
          <cell r="H62">
            <v>4326943</v>
          </cell>
          <cell r="I62">
            <v>0</v>
          </cell>
          <cell r="J62">
            <v>318443</v>
          </cell>
          <cell r="K62">
            <v>4645386</v>
          </cell>
          <cell r="L62">
            <v>0</v>
          </cell>
          <cell r="M62">
            <v>492</v>
          </cell>
          <cell r="N62">
            <v>356.6</v>
          </cell>
          <cell r="O62">
            <v>0</v>
          </cell>
          <cell r="P62">
            <v>0</v>
          </cell>
          <cell r="Q62">
            <v>4302669</v>
          </cell>
          <cell r="R62">
            <v>0</v>
          </cell>
          <cell r="S62">
            <v>4302669</v>
          </cell>
          <cell r="T62">
            <v>0</v>
          </cell>
          <cell r="U62">
            <v>316657</v>
          </cell>
          <cell r="V62">
            <v>4619326</v>
          </cell>
          <cell r="W62">
            <v>24274</v>
          </cell>
          <cell r="X62">
            <v>0</v>
          </cell>
          <cell r="Y62">
            <v>1786</v>
          </cell>
          <cell r="Z62">
            <v>26060</v>
          </cell>
          <cell r="AA62">
            <v>4645386</v>
          </cell>
          <cell r="AC62">
            <v>492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</row>
        <row r="63">
          <cell r="A63">
            <v>493</v>
          </cell>
          <cell r="B63" t="str">
            <v>PHOENIX CHARTER ACADEMY</v>
          </cell>
          <cell r="C63">
            <v>215</v>
          </cell>
          <cell r="D63">
            <v>10.139999999999867</v>
          </cell>
          <cell r="E63">
            <v>0</v>
          </cell>
          <cell r="F63">
            <v>225.13999999999987</v>
          </cell>
          <cell r="H63">
            <v>2875500.7948971028</v>
          </cell>
          <cell r="I63">
            <v>0</v>
          </cell>
          <cell r="J63">
            <v>192033</v>
          </cell>
          <cell r="K63">
            <v>3067533.7948971028</v>
          </cell>
          <cell r="L63">
            <v>0</v>
          </cell>
          <cell r="M63">
            <v>493</v>
          </cell>
          <cell r="N63">
            <v>225.13999999999987</v>
          </cell>
          <cell r="O63">
            <v>10.139999999999867</v>
          </cell>
          <cell r="P63">
            <v>0</v>
          </cell>
          <cell r="Q63">
            <v>2852735</v>
          </cell>
          <cell r="R63">
            <v>0</v>
          </cell>
          <cell r="S63">
            <v>2852735</v>
          </cell>
          <cell r="T63">
            <v>0</v>
          </cell>
          <cell r="U63">
            <v>190600</v>
          </cell>
          <cell r="V63">
            <v>3043335</v>
          </cell>
          <cell r="W63">
            <v>18435</v>
          </cell>
          <cell r="X63">
            <v>0</v>
          </cell>
          <cell r="Y63">
            <v>1433</v>
          </cell>
          <cell r="Z63">
            <v>19868</v>
          </cell>
          <cell r="AA63">
            <v>3063203</v>
          </cell>
          <cell r="AC63">
            <v>493</v>
          </cell>
          <cell r="AD63">
            <v>0</v>
          </cell>
          <cell r="AE63">
            <v>4330.7948971026417</v>
          </cell>
          <cell r="AF63">
            <v>0</v>
          </cell>
          <cell r="AG63">
            <v>0</v>
          </cell>
          <cell r="AH63">
            <v>4330.7948971026417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4330.7948971026417</v>
          </cell>
        </row>
        <row r="64">
          <cell r="A64">
            <v>494</v>
          </cell>
          <cell r="B64" t="str">
            <v>PIONEER CS OF SCIENCE</v>
          </cell>
          <cell r="C64">
            <v>690</v>
          </cell>
          <cell r="D64"/>
          <cell r="E64">
            <v>0</v>
          </cell>
          <cell r="F64">
            <v>669.3399999999998</v>
          </cell>
          <cell r="H64">
            <v>8478121.0305649303</v>
          </cell>
          <cell r="I64">
            <v>0</v>
          </cell>
          <cell r="J64">
            <v>597727</v>
          </cell>
          <cell r="K64">
            <v>9075848.0305649303</v>
          </cell>
          <cell r="L64">
            <v>0</v>
          </cell>
          <cell r="M64">
            <v>494</v>
          </cell>
          <cell r="N64">
            <v>669.3399999999998</v>
          </cell>
          <cell r="O64">
            <v>0</v>
          </cell>
          <cell r="P64">
            <v>0</v>
          </cell>
          <cell r="Q64">
            <v>7830279</v>
          </cell>
          <cell r="R64">
            <v>0</v>
          </cell>
          <cell r="S64">
            <v>7830279</v>
          </cell>
          <cell r="T64">
            <v>0</v>
          </cell>
          <cell r="U64">
            <v>552838</v>
          </cell>
          <cell r="V64">
            <v>8383117</v>
          </cell>
          <cell r="W64">
            <v>611219</v>
          </cell>
          <cell r="X64">
            <v>0</v>
          </cell>
          <cell r="Y64">
            <v>44889</v>
          </cell>
          <cell r="Z64">
            <v>656108</v>
          </cell>
          <cell r="AA64">
            <v>9039225</v>
          </cell>
          <cell r="AC64">
            <v>494</v>
          </cell>
          <cell r="AD64">
            <v>0</v>
          </cell>
          <cell r="AE64">
            <v>36623.030564929737</v>
          </cell>
          <cell r="AF64">
            <v>0</v>
          </cell>
          <cell r="AG64">
            <v>0</v>
          </cell>
          <cell r="AH64">
            <v>36623.030564929737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36623.030564929737</v>
          </cell>
        </row>
        <row r="65">
          <cell r="A65">
            <v>496</v>
          </cell>
          <cell r="B65" t="str">
            <v>GLOBAL LEARNING</v>
          </cell>
          <cell r="C65">
            <v>500</v>
          </cell>
          <cell r="D65">
            <v>5.449999999999946</v>
          </cell>
          <cell r="E65">
            <v>260.40000000000009</v>
          </cell>
          <cell r="F65">
            <v>505.44999999999993</v>
          </cell>
          <cell r="H65">
            <v>5731134</v>
          </cell>
          <cell r="I65">
            <v>201818</v>
          </cell>
          <cell r="J65">
            <v>446332</v>
          </cell>
          <cell r="K65">
            <v>6379284</v>
          </cell>
          <cell r="L65">
            <v>0</v>
          </cell>
          <cell r="M65">
            <v>496</v>
          </cell>
          <cell r="N65">
            <v>505.44999999999993</v>
          </cell>
          <cell r="O65">
            <v>5.449999999999946</v>
          </cell>
          <cell r="P65">
            <v>260.40000000000009</v>
          </cell>
          <cell r="Q65">
            <v>5685982</v>
          </cell>
          <cell r="R65">
            <v>0</v>
          </cell>
          <cell r="S65">
            <v>5685982</v>
          </cell>
          <cell r="T65">
            <v>199493</v>
          </cell>
          <cell r="U65">
            <v>442800</v>
          </cell>
          <cell r="V65">
            <v>6328275</v>
          </cell>
          <cell r="W65">
            <v>45152</v>
          </cell>
          <cell r="X65">
            <v>2325</v>
          </cell>
          <cell r="Y65">
            <v>3532</v>
          </cell>
          <cell r="Z65">
            <v>51009</v>
          </cell>
          <cell r="AA65">
            <v>6379284</v>
          </cell>
          <cell r="AC65">
            <v>496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</row>
        <row r="66">
          <cell r="A66">
            <v>497</v>
          </cell>
          <cell r="B66" t="str">
            <v>PIONEER VALLEY CHINESE IMMERSION</v>
          </cell>
          <cell r="C66">
            <v>539</v>
          </cell>
          <cell r="D66"/>
          <cell r="E66">
            <v>0</v>
          </cell>
          <cell r="F66">
            <v>492.65999999999997</v>
          </cell>
          <cell r="H66">
            <v>6555565</v>
          </cell>
          <cell r="I66">
            <v>0</v>
          </cell>
          <cell r="J66">
            <v>439976</v>
          </cell>
          <cell r="K66">
            <v>6995541</v>
          </cell>
          <cell r="L66">
            <v>0</v>
          </cell>
          <cell r="M66">
            <v>497</v>
          </cell>
          <cell r="N66">
            <v>492.65999999999997</v>
          </cell>
          <cell r="O66">
            <v>0</v>
          </cell>
          <cell r="P66">
            <v>0</v>
          </cell>
          <cell r="Q66">
            <v>6524947</v>
          </cell>
          <cell r="R66">
            <v>0</v>
          </cell>
          <cell r="S66">
            <v>6524947</v>
          </cell>
          <cell r="T66">
            <v>0</v>
          </cell>
          <cell r="U66">
            <v>437297</v>
          </cell>
          <cell r="V66">
            <v>6962244</v>
          </cell>
          <cell r="W66">
            <v>30618</v>
          </cell>
          <cell r="X66">
            <v>0</v>
          </cell>
          <cell r="Y66">
            <v>2679</v>
          </cell>
          <cell r="Z66">
            <v>33297</v>
          </cell>
          <cell r="AA66">
            <v>6995541</v>
          </cell>
          <cell r="AC66">
            <v>497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A67">
            <v>498</v>
          </cell>
          <cell r="B67" t="str">
            <v>VERITAS PREPARATORY</v>
          </cell>
          <cell r="C67">
            <v>324</v>
          </cell>
          <cell r="D67"/>
          <cell r="E67">
            <v>0</v>
          </cell>
          <cell r="F67">
            <v>317.55000000000007</v>
          </cell>
          <cell r="H67">
            <v>3659772</v>
          </cell>
          <cell r="I67">
            <v>0</v>
          </cell>
          <cell r="J67">
            <v>283573</v>
          </cell>
          <cell r="K67">
            <v>3943345</v>
          </cell>
          <cell r="L67">
            <v>0</v>
          </cell>
          <cell r="M67">
            <v>498</v>
          </cell>
          <cell r="N67">
            <v>317.55000000000007</v>
          </cell>
          <cell r="O67">
            <v>0</v>
          </cell>
          <cell r="P67">
            <v>0</v>
          </cell>
          <cell r="Q67">
            <v>3648247</v>
          </cell>
          <cell r="R67">
            <v>0</v>
          </cell>
          <cell r="S67">
            <v>3648247</v>
          </cell>
          <cell r="T67">
            <v>0</v>
          </cell>
          <cell r="U67">
            <v>282680</v>
          </cell>
          <cell r="V67">
            <v>3930927</v>
          </cell>
          <cell r="W67">
            <v>11525</v>
          </cell>
          <cell r="X67">
            <v>0</v>
          </cell>
          <cell r="Y67">
            <v>893</v>
          </cell>
          <cell r="Z67">
            <v>12418</v>
          </cell>
          <cell r="AA67">
            <v>3943345</v>
          </cell>
          <cell r="AC67">
            <v>498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</row>
        <row r="68">
          <cell r="A68">
            <v>499</v>
          </cell>
          <cell r="B68" t="str">
            <v>HAMPDEN CS OF SCIENCE</v>
          </cell>
          <cell r="C68">
            <v>506</v>
          </cell>
          <cell r="D68"/>
          <cell r="E68">
            <v>0</v>
          </cell>
          <cell r="F68">
            <v>489.79999999999995</v>
          </cell>
          <cell r="H68">
            <v>5525712</v>
          </cell>
          <cell r="I68">
            <v>0</v>
          </cell>
          <cell r="J68">
            <v>437400</v>
          </cell>
          <cell r="K68">
            <v>5963112</v>
          </cell>
          <cell r="L68">
            <v>0</v>
          </cell>
          <cell r="M68">
            <v>499</v>
          </cell>
          <cell r="N68">
            <v>489.79999999999995</v>
          </cell>
          <cell r="O68">
            <v>0</v>
          </cell>
          <cell r="P68">
            <v>0</v>
          </cell>
          <cell r="Q68">
            <v>5377725</v>
          </cell>
          <cell r="R68">
            <v>0</v>
          </cell>
          <cell r="S68">
            <v>5377725</v>
          </cell>
          <cell r="T68">
            <v>0</v>
          </cell>
          <cell r="U68">
            <v>426014</v>
          </cell>
          <cell r="V68">
            <v>5803739</v>
          </cell>
          <cell r="W68">
            <v>147987</v>
          </cell>
          <cell r="X68">
            <v>0</v>
          </cell>
          <cell r="Y68">
            <v>11386</v>
          </cell>
          <cell r="Z68">
            <v>159373</v>
          </cell>
          <cell r="AA68">
            <v>5963112</v>
          </cell>
          <cell r="AC68">
            <v>499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</row>
        <row r="69">
          <cell r="A69">
            <v>3501</v>
          </cell>
          <cell r="B69" t="str">
            <v>PAULO FREIRE SOCIAL JUSTICE</v>
          </cell>
          <cell r="C69">
            <v>340</v>
          </cell>
          <cell r="D69"/>
          <cell r="E69">
            <v>194.49</v>
          </cell>
          <cell r="F69">
            <v>289.18</v>
          </cell>
          <cell r="H69">
            <v>3756188</v>
          </cell>
          <cell r="I69">
            <v>214329</v>
          </cell>
          <cell r="J69">
            <v>258246</v>
          </cell>
          <cell r="K69">
            <v>4228763</v>
          </cell>
          <cell r="L69">
            <v>0</v>
          </cell>
          <cell r="M69">
            <v>3501</v>
          </cell>
          <cell r="N69">
            <v>289.18</v>
          </cell>
          <cell r="O69">
            <v>0</v>
          </cell>
          <cell r="P69">
            <v>194.49</v>
          </cell>
          <cell r="Q69">
            <v>3750843</v>
          </cell>
          <cell r="R69">
            <v>0</v>
          </cell>
          <cell r="S69">
            <v>3750843</v>
          </cell>
          <cell r="T69">
            <v>214329</v>
          </cell>
          <cell r="U69">
            <v>257799</v>
          </cell>
          <cell r="V69">
            <v>4222971</v>
          </cell>
          <cell r="W69">
            <v>5345</v>
          </cell>
          <cell r="X69">
            <v>0</v>
          </cell>
          <cell r="Y69">
            <v>447</v>
          </cell>
          <cell r="Z69">
            <v>5792</v>
          </cell>
          <cell r="AA69">
            <v>4228763</v>
          </cell>
          <cell r="AC69">
            <v>3501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</row>
        <row r="70">
          <cell r="A70">
            <v>3502</v>
          </cell>
          <cell r="B70" t="str">
            <v>BAYSTATE ACADEMY</v>
          </cell>
          <cell r="C70">
            <v>468</v>
          </cell>
          <cell r="D70"/>
          <cell r="E70">
            <v>0</v>
          </cell>
          <cell r="F70">
            <v>440.7</v>
          </cell>
          <cell r="H70">
            <v>5304287</v>
          </cell>
          <cell r="I70">
            <v>0</v>
          </cell>
          <cell r="J70">
            <v>393542</v>
          </cell>
          <cell r="K70">
            <v>5697829</v>
          </cell>
          <cell r="L70">
            <v>0</v>
          </cell>
          <cell r="M70">
            <v>3502</v>
          </cell>
          <cell r="N70">
            <v>440.7</v>
          </cell>
          <cell r="O70">
            <v>0</v>
          </cell>
          <cell r="P70">
            <v>0</v>
          </cell>
          <cell r="Q70">
            <v>5284184</v>
          </cell>
          <cell r="R70">
            <v>0</v>
          </cell>
          <cell r="S70">
            <v>5284184</v>
          </cell>
          <cell r="T70">
            <v>0</v>
          </cell>
          <cell r="U70">
            <v>392051</v>
          </cell>
          <cell r="V70">
            <v>5676235</v>
          </cell>
          <cell r="W70">
            <v>20103</v>
          </cell>
          <cell r="X70">
            <v>0</v>
          </cell>
          <cell r="Y70">
            <v>1491</v>
          </cell>
          <cell r="Z70">
            <v>21594</v>
          </cell>
          <cell r="AA70">
            <v>5697829</v>
          </cell>
          <cell r="AC70">
            <v>3502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A71">
            <v>3503</v>
          </cell>
          <cell r="B71" t="str">
            <v>LOWELL COLLEGIATE</v>
          </cell>
          <cell r="C71">
            <v>756</v>
          </cell>
          <cell r="D71"/>
          <cell r="E71">
            <v>553.34999999999991</v>
          </cell>
          <cell r="F71">
            <v>755.86</v>
          </cell>
          <cell r="H71">
            <v>8482359</v>
          </cell>
          <cell r="I71">
            <v>728700</v>
          </cell>
          <cell r="J71">
            <v>674986</v>
          </cell>
          <cell r="K71">
            <v>9886045</v>
          </cell>
          <cell r="L71">
            <v>0</v>
          </cell>
          <cell r="M71">
            <v>3503</v>
          </cell>
          <cell r="N71">
            <v>755.86</v>
          </cell>
          <cell r="O71">
            <v>0</v>
          </cell>
          <cell r="P71">
            <v>553.34999999999991</v>
          </cell>
          <cell r="Q71">
            <v>8384573</v>
          </cell>
          <cell r="R71">
            <v>0</v>
          </cell>
          <cell r="S71">
            <v>8384573</v>
          </cell>
          <cell r="T71">
            <v>419079</v>
          </cell>
          <cell r="U71">
            <v>667166</v>
          </cell>
          <cell r="V71">
            <v>9470818</v>
          </cell>
          <cell r="W71">
            <v>97805</v>
          </cell>
          <cell r="X71">
            <v>5346</v>
          </cell>
          <cell r="Y71">
            <v>7822</v>
          </cell>
          <cell r="Z71">
            <v>110973</v>
          </cell>
          <cell r="AA71">
            <v>9581791</v>
          </cell>
          <cell r="AC71">
            <v>3503</v>
          </cell>
          <cell r="AD71">
            <v>-1.6949152542338197E-3</v>
          </cell>
          <cell r="AE71">
            <v>-19</v>
          </cell>
          <cell r="AF71">
            <v>300370</v>
          </cell>
          <cell r="AG71">
            <v>-2</v>
          </cell>
          <cell r="AH71">
            <v>300349</v>
          </cell>
          <cell r="AI71">
            <v>0</v>
          </cell>
          <cell r="AJ71">
            <v>3905</v>
          </cell>
          <cell r="AK71">
            <v>0</v>
          </cell>
          <cell r="AL71">
            <v>3905</v>
          </cell>
          <cell r="AM71">
            <v>304254</v>
          </cell>
        </row>
        <row r="72">
          <cell r="A72">
            <v>3504</v>
          </cell>
          <cell r="B72" t="str">
            <v>CITY ON A HILL - DUDLEY SQUARE</v>
          </cell>
          <cell r="C72">
            <v>280</v>
          </cell>
          <cell r="D72"/>
          <cell r="E72">
            <v>184.99</v>
          </cell>
          <cell r="F72">
            <v>265.03000000000003</v>
          </cell>
          <cell r="H72">
            <v>4721698</v>
          </cell>
          <cell r="I72">
            <v>132572</v>
          </cell>
          <cell r="J72">
            <v>236561</v>
          </cell>
          <cell r="K72">
            <v>5090831</v>
          </cell>
          <cell r="L72">
            <v>0</v>
          </cell>
          <cell r="M72">
            <v>3504</v>
          </cell>
          <cell r="N72">
            <v>265.03000000000003</v>
          </cell>
          <cell r="O72">
            <v>0</v>
          </cell>
          <cell r="P72">
            <v>184.99</v>
          </cell>
          <cell r="Q72">
            <v>4669901</v>
          </cell>
          <cell r="R72">
            <v>0</v>
          </cell>
          <cell r="S72">
            <v>4669901</v>
          </cell>
          <cell r="T72">
            <v>131920</v>
          </cell>
          <cell r="U72">
            <v>233989</v>
          </cell>
          <cell r="V72">
            <v>5035810</v>
          </cell>
          <cell r="W72">
            <v>53820</v>
          </cell>
          <cell r="X72">
            <v>717</v>
          </cell>
          <cell r="Y72">
            <v>2679</v>
          </cell>
          <cell r="Z72">
            <v>57216</v>
          </cell>
          <cell r="AA72">
            <v>5093026</v>
          </cell>
          <cell r="AC72">
            <v>3504</v>
          </cell>
          <cell r="AD72">
            <v>-0.11960132890368413</v>
          </cell>
          <cell r="AE72">
            <v>-2023</v>
          </cell>
          <cell r="AF72">
            <v>-65</v>
          </cell>
          <cell r="AG72">
            <v>-107</v>
          </cell>
          <cell r="AH72">
            <v>-2195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-2195</v>
          </cell>
        </row>
        <row r="73">
          <cell r="A73">
            <v>3506</v>
          </cell>
          <cell r="B73" t="str">
            <v>PIONEER CS OF SCIENCE II</v>
          </cell>
          <cell r="C73">
            <v>360</v>
          </cell>
          <cell r="D73"/>
          <cell r="E73">
            <v>0</v>
          </cell>
          <cell r="F73">
            <v>353.02000000000004</v>
          </cell>
          <cell r="H73">
            <v>4503395.6992577109</v>
          </cell>
          <cell r="I73">
            <v>0</v>
          </cell>
          <cell r="J73">
            <v>315247</v>
          </cell>
          <cell r="K73">
            <v>4818642.6992577109</v>
          </cell>
          <cell r="L73">
            <v>0</v>
          </cell>
          <cell r="M73">
            <v>3506</v>
          </cell>
          <cell r="N73">
            <v>353.02000000000004</v>
          </cell>
          <cell r="O73">
            <v>0</v>
          </cell>
          <cell r="P73">
            <v>0</v>
          </cell>
          <cell r="Q73">
            <v>4243169</v>
          </cell>
          <cell r="R73">
            <v>0</v>
          </cell>
          <cell r="S73">
            <v>4243169</v>
          </cell>
          <cell r="T73">
            <v>0</v>
          </cell>
          <cell r="U73">
            <v>298700</v>
          </cell>
          <cell r="V73">
            <v>4541869</v>
          </cell>
          <cell r="W73">
            <v>235054</v>
          </cell>
          <cell r="X73">
            <v>0</v>
          </cell>
          <cell r="Y73">
            <v>16547</v>
          </cell>
          <cell r="Z73">
            <v>251601</v>
          </cell>
          <cell r="AA73">
            <v>4793470</v>
          </cell>
          <cell r="AC73">
            <v>3506</v>
          </cell>
          <cell r="AD73">
            <v>0</v>
          </cell>
          <cell r="AE73">
            <v>25172.699257710548</v>
          </cell>
          <cell r="AF73">
            <v>0</v>
          </cell>
          <cell r="AG73">
            <v>0</v>
          </cell>
          <cell r="AH73">
            <v>25172.699257710548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25172.699257710548</v>
          </cell>
        </row>
        <row r="74">
          <cell r="A74">
            <v>3507</v>
          </cell>
          <cell r="B74" t="str">
            <v>CITY ON A HILL NEW BEDFORD</v>
          </cell>
          <cell r="C74">
            <v>230</v>
          </cell>
          <cell r="D74"/>
          <cell r="E74">
            <v>107.52000000000001</v>
          </cell>
          <cell r="F74">
            <v>228.67999999999998</v>
          </cell>
          <cell r="H74">
            <v>3026832</v>
          </cell>
          <cell r="I74">
            <v>252675</v>
          </cell>
          <cell r="J74">
            <v>204213</v>
          </cell>
          <cell r="K74">
            <v>3483720</v>
          </cell>
          <cell r="L74">
            <v>0</v>
          </cell>
          <cell r="M74">
            <v>3507</v>
          </cell>
          <cell r="N74">
            <v>228.67999999999998</v>
          </cell>
          <cell r="O74">
            <v>0</v>
          </cell>
          <cell r="P74">
            <v>107.52000000000001</v>
          </cell>
          <cell r="Q74">
            <v>3011592</v>
          </cell>
          <cell r="R74">
            <v>0</v>
          </cell>
          <cell r="S74">
            <v>3011592</v>
          </cell>
          <cell r="T74">
            <v>249972</v>
          </cell>
          <cell r="U74">
            <v>203186</v>
          </cell>
          <cell r="V74">
            <v>3464750</v>
          </cell>
          <cell r="W74">
            <v>15240</v>
          </cell>
          <cell r="X74">
            <v>2703</v>
          </cell>
          <cell r="Y74">
            <v>1027</v>
          </cell>
          <cell r="Z74">
            <v>18970</v>
          </cell>
          <cell r="AA74">
            <v>3483720</v>
          </cell>
          <cell r="AC74">
            <v>3507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A75">
            <v>3508</v>
          </cell>
          <cell r="B75" t="str">
            <v>PHOENIX CHARTER ACADEMY SPRINGFIELD</v>
          </cell>
          <cell r="C75">
            <v>215</v>
          </cell>
          <cell r="D75"/>
          <cell r="E75">
            <v>0</v>
          </cell>
          <cell r="F75">
            <v>190.53999999999985</v>
          </cell>
          <cell r="H75">
            <v>2557175</v>
          </cell>
          <cell r="I75">
            <v>0</v>
          </cell>
          <cell r="J75">
            <v>170173</v>
          </cell>
          <cell r="K75">
            <v>2727348</v>
          </cell>
          <cell r="L75">
            <v>0</v>
          </cell>
          <cell r="M75">
            <v>3508</v>
          </cell>
          <cell r="N75">
            <v>190.53999999999985</v>
          </cell>
          <cell r="O75">
            <v>0</v>
          </cell>
          <cell r="P75">
            <v>0</v>
          </cell>
          <cell r="Q75">
            <v>2557175</v>
          </cell>
          <cell r="R75">
            <v>0</v>
          </cell>
          <cell r="S75">
            <v>2557175</v>
          </cell>
          <cell r="T75">
            <v>0</v>
          </cell>
          <cell r="U75">
            <v>170173</v>
          </cell>
          <cell r="V75">
            <v>2727348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2727348</v>
          </cell>
          <cell r="AC75">
            <v>3508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</row>
        <row r="76">
          <cell r="A76">
            <v>3509</v>
          </cell>
          <cell r="B76" t="str">
            <v>ARGOSY COLLEGIATE</v>
          </cell>
          <cell r="C76">
            <v>410</v>
          </cell>
          <cell r="D76"/>
          <cell r="E76">
            <v>0</v>
          </cell>
          <cell r="F76">
            <v>397.12999999999994</v>
          </cell>
          <cell r="H76">
            <v>4264940</v>
          </cell>
          <cell r="I76">
            <v>0</v>
          </cell>
          <cell r="J76">
            <v>354641</v>
          </cell>
          <cell r="K76">
            <v>4619581</v>
          </cell>
          <cell r="L76">
            <v>0</v>
          </cell>
          <cell r="M76">
            <v>3509</v>
          </cell>
          <cell r="N76">
            <v>397.12999999999994</v>
          </cell>
          <cell r="O76">
            <v>0</v>
          </cell>
          <cell r="P76">
            <v>0</v>
          </cell>
          <cell r="Q76">
            <v>4225622</v>
          </cell>
          <cell r="R76">
            <v>0</v>
          </cell>
          <cell r="S76">
            <v>4225622</v>
          </cell>
          <cell r="T76">
            <v>0</v>
          </cell>
          <cell r="U76">
            <v>351524</v>
          </cell>
          <cell r="V76">
            <v>4577146</v>
          </cell>
          <cell r="W76">
            <v>39318</v>
          </cell>
          <cell r="X76">
            <v>0</v>
          </cell>
          <cell r="Y76">
            <v>3117</v>
          </cell>
          <cell r="Z76">
            <v>42435</v>
          </cell>
          <cell r="AA76">
            <v>4619581</v>
          </cell>
          <cell r="AC76">
            <v>3509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</row>
        <row r="77">
          <cell r="A77">
            <v>3510</v>
          </cell>
          <cell r="B77" t="str">
            <v>SPRINGFIELD PREPARATORY</v>
          </cell>
          <cell r="C77">
            <v>216</v>
          </cell>
          <cell r="D77"/>
          <cell r="E77">
            <v>0</v>
          </cell>
          <cell r="F77">
            <v>210.37</v>
          </cell>
          <cell r="H77">
            <v>2532929</v>
          </cell>
          <cell r="I77">
            <v>0</v>
          </cell>
          <cell r="J77">
            <v>187862</v>
          </cell>
          <cell r="K77">
            <v>2720791</v>
          </cell>
          <cell r="L77">
            <v>0</v>
          </cell>
          <cell r="M77">
            <v>3510</v>
          </cell>
          <cell r="N77">
            <v>210.37</v>
          </cell>
          <cell r="O77">
            <v>0</v>
          </cell>
          <cell r="P77">
            <v>0</v>
          </cell>
          <cell r="Q77">
            <v>2532929</v>
          </cell>
          <cell r="R77">
            <v>0</v>
          </cell>
          <cell r="S77">
            <v>2532929</v>
          </cell>
          <cell r="T77">
            <v>0</v>
          </cell>
          <cell r="U77">
            <v>187862</v>
          </cell>
          <cell r="V77">
            <v>2720791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2720791</v>
          </cell>
          <cell r="AC77">
            <v>3510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</row>
        <row r="78">
          <cell r="A78">
            <v>3513</v>
          </cell>
          <cell r="B78" t="str">
            <v>NEW HEIGHTS CS OF BROCKTON</v>
          </cell>
          <cell r="C78">
            <v>420</v>
          </cell>
          <cell r="D78"/>
          <cell r="E78">
            <v>0</v>
          </cell>
          <cell r="F78">
            <v>417.53999999999996</v>
          </cell>
          <cell r="H78">
            <v>4639783</v>
          </cell>
          <cell r="I78">
            <v>0</v>
          </cell>
          <cell r="J78">
            <v>372777</v>
          </cell>
          <cell r="K78">
            <v>5012560</v>
          </cell>
          <cell r="L78">
            <v>0</v>
          </cell>
          <cell r="M78">
            <v>3513</v>
          </cell>
          <cell r="N78">
            <v>417.53999999999996</v>
          </cell>
          <cell r="O78">
            <v>0</v>
          </cell>
          <cell r="P78">
            <v>0</v>
          </cell>
          <cell r="Q78">
            <v>4461802</v>
          </cell>
          <cell r="R78">
            <v>0</v>
          </cell>
          <cell r="S78">
            <v>4461802</v>
          </cell>
          <cell r="T78">
            <v>0</v>
          </cell>
          <cell r="U78">
            <v>358811</v>
          </cell>
          <cell r="V78">
            <v>4820613</v>
          </cell>
          <cell r="W78">
            <v>179258</v>
          </cell>
          <cell r="X78">
            <v>0</v>
          </cell>
          <cell r="Y78">
            <v>14046</v>
          </cell>
          <cell r="Z78">
            <v>193304</v>
          </cell>
          <cell r="AA78">
            <v>5013917</v>
          </cell>
          <cell r="AC78">
            <v>3513</v>
          </cell>
          <cell r="AD78">
            <v>-8.87372013651202E-2</v>
          </cell>
          <cell r="AE78">
            <v>-1277</v>
          </cell>
          <cell r="AF78">
            <v>0</v>
          </cell>
          <cell r="AG78">
            <v>-80</v>
          </cell>
          <cell r="AH78">
            <v>-1357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-1357</v>
          </cell>
        </row>
        <row r="79">
          <cell r="A79">
            <v>3514</v>
          </cell>
          <cell r="B79" t="str">
            <v>LIBERTAS ACADEMY</v>
          </cell>
          <cell r="C79">
            <v>90</v>
          </cell>
          <cell r="D79"/>
          <cell r="E79">
            <v>0</v>
          </cell>
          <cell r="F79">
            <v>87.559999999999988</v>
          </cell>
          <cell r="H79">
            <v>1099370</v>
          </cell>
          <cell r="I79">
            <v>0</v>
          </cell>
          <cell r="J79">
            <v>78189</v>
          </cell>
          <cell r="K79">
            <v>1177559</v>
          </cell>
          <cell r="L79">
            <v>0</v>
          </cell>
          <cell r="M79">
            <v>3514</v>
          </cell>
          <cell r="N79">
            <v>87.559999999999988</v>
          </cell>
          <cell r="O79">
            <v>0</v>
          </cell>
          <cell r="P79">
            <v>0</v>
          </cell>
          <cell r="Q79">
            <v>1099370</v>
          </cell>
          <cell r="R79">
            <v>0</v>
          </cell>
          <cell r="S79">
            <v>1099370</v>
          </cell>
          <cell r="T79">
            <v>0</v>
          </cell>
          <cell r="U79">
            <v>78189</v>
          </cell>
          <cell r="V79">
            <v>1177559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1177559</v>
          </cell>
          <cell r="AC79">
            <v>3514</v>
          </cell>
          <cell r="AH79">
            <v>0</v>
          </cell>
          <cell r="AL79">
            <v>0</v>
          </cell>
          <cell r="AM79">
            <v>0</v>
          </cell>
        </row>
        <row r="80">
          <cell r="A80">
            <v>3515</v>
          </cell>
          <cell r="B80" t="str">
            <v xml:space="preserve">OLD STURBRUDGE ACADEMY </v>
          </cell>
          <cell r="C80">
            <v>160</v>
          </cell>
          <cell r="D80"/>
          <cell r="E80">
            <v>0</v>
          </cell>
          <cell r="F80">
            <v>159.85999999999999</v>
          </cell>
          <cell r="H80">
            <v>2061677</v>
          </cell>
          <cell r="I80">
            <v>0</v>
          </cell>
          <cell r="J80">
            <v>142754</v>
          </cell>
          <cell r="K80">
            <v>2204431</v>
          </cell>
          <cell r="L80">
            <v>0</v>
          </cell>
          <cell r="M80">
            <v>3515</v>
          </cell>
          <cell r="N80">
            <v>159.85999999999999</v>
          </cell>
          <cell r="O80">
            <v>0</v>
          </cell>
          <cell r="P80">
            <v>0</v>
          </cell>
          <cell r="Q80">
            <v>1947103</v>
          </cell>
          <cell r="R80">
            <v>0</v>
          </cell>
          <cell r="S80">
            <v>1947103</v>
          </cell>
          <cell r="T80">
            <v>0</v>
          </cell>
          <cell r="U80">
            <v>134646</v>
          </cell>
          <cell r="V80">
            <v>2081749</v>
          </cell>
          <cell r="W80">
            <v>114574</v>
          </cell>
          <cell r="X80">
            <v>0</v>
          </cell>
          <cell r="Y80">
            <v>8108</v>
          </cell>
          <cell r="Z80">
            <v>122682</v>
          </cell>
          <cell r="AA80">
            <v>2204431</v>
          </cell>
          <cell r="AC80">
            <v>3515</v>
          </cell>
          <cell r="AH80">
            <v>0</v>
          </cell>
          <cell r="AL80">
            <v>0</v>
          </cell>
          <cell r="AM80">
            <v>0</v>
          </cell>
        </row>
      </sheetData>
      <sheetData sheetId="22">
        <row r="10">
          <cell r="A10">
            <v>409</v>
          </cell>
          <cell r="B10" t="str">
            <v>ALMA DEL MAR</v>
          </cell>
          <cell r="C10">
            <v>435.99999999999994</v>
          </cell>
          <cell r="D10"/>
          <cell r="E10">
            <v>0</v>
          </cell>
          <cell r="F10">
            <v>435.99999999999994</v>
          </cell>
          <cell r="H10">
            <v>5155947</v>
          </cell>
          <cell r="I10">
            <v>0</v>
          </cell>
          <cell r="J10">
            <v>389340</v>
          </cell>
          <cell r="K10">
            <v>5545287</v>
          </cell>
          <cell r="L10">
            <v>0</v>
          </cell>
          <cell r="M10">
            <v>409</v>
          </cell>
          <cell r="N10">
            <v>435.99999999999994</v>
          </cell>
          <cell r="Q10">
            <v>5155947</v>
          </cell>
          <cell r="R10">
            <v>0</v>
          </cell>
          <cell r="S10">
            <v>5155947</v>
          </cell>
          <cell r="T10">
            <v>0</v>
          </cell>
          <cell r="U10">
            <v>389340</v>
          </cell>
          <cell r="V10">
            <v>5545287</v>
          </cell>
          <cell r="W10">
            <v>0</v>
          </cell>
          <cell r="Y10">
            <v>0</v>
          </cell>
          <cell r="Z10">
            <v>0</v>
          </cell>
          <cell r="AA10">
            <v>5545287</v>
          </cell>
          <cell r="AC10">
            <v>409</v>
          </cell>
          <cell r="AH10">
            <v>0</v>
          </cell>
          <cell r="AL10">
            <v>0</v>
          </cell>
          <cell r="AM10">
            <v>0</v>
          </cell>
        </row>
        <row r="11">
          <cell r="A11">
            <v>410</v>
          </cell>
          <cell r="B11" t="str">
            <v>EXCEL ACADEMY</v>
          </cell>
          <cell r="C11">
            <v>1299</v>
          </cell>
          <cell r="D11"/>
          <cell r="E11">
            <v>0</v>
          </cell>
          <cell r="F11">
            <v>1299</v>
          </cell>
          <cell r="H11">
            <v>18914842.859620634</v>
          </cell>
          <cell r="I11">
            <v>0</v>
          </cell>
          <cell r="J11">
            <v>1160016</v>
          </cell>
          <cell r="K11">
            <v>20074858.859620634</v>
          </cell>
          <cell r="L11">
            <v>0</v>
          </cell>
          <cell r="M11">
            <v>410</v>
          </cell>
          <cell r="N11">
            <v>1299</v>
          </cell>
          <cell r="Q11">
            <v>18949064</v>
          </cell>
          <cell r="R11">
            <v>34221.140379365679</v>
          </cell>
          <cell r="S11">
            <v>18914842.859620646</v>
          </cell>
          <cell r="T11">
            <v>0</v>
          </cell>
          <cell r="U11">
            <v>1160016</v>
          </cell>
          <cell r="V11">
            <v>20074858.859620646</v>
          </cell>
          <cell r="W11">
            <v>0</v>
          </cell>
          <cell r="Y11">
            <v>0</v>
          </cell>
          <cell r="Z11">
            <v>0</v>
          </cell>
          <cell r="AA11">
            <v>20074858.859620646</v>
          </cell>
          <cell r="AC11">
            <v>410</v>
          </cell>
          <cell r="AH11">
            <v>0</v>
          </cell>
          <cell r="AL11">
            <v>0</v>
          </cell>
          <cell r="AM11">
            <v>0</v>
          </cell>
        </row>
        <row r="12">
          <cell r="A12">
            <v>412</v>
          </cell>
          <cell r="B12" t="str">
            <v>ACADEMY OF THE PACIFIC RIM</v>
          </cell>
          <cell r="C12">
            <v>544.9999999999975</v>
          </cell>
          <cell r="D12"/>
          <cell r="E12">
            <v>0</v>
          </cell>
          <cell r="F12">
            <v>544.9999999999975</v>
          </cell>
          <cell r="H12">
            <v>8823616</v>
          </cell>
          <cell r="I12">
            <v>0</v>
          </cell>
          <cell r="J12">
            <v>486680</v>
          </cell>
          <cell r="K12">
            <v>9310296</v>
          </cell>
          <cell r="L12">
            <v>0</v>
          </cell>
          <cell r="M12">
            <v>412</v>
          </cell>
          <cell r="N12">
            <v>544.9999999999975</v>
          </cell>
          <cell r="Q12">
            <v>8823616</v>
          </cell>
          <cell r="R12">
            <v>0</v>
          </cell>
          <cell r="S12">
            <v>8823616</v>
          </cell>
          <cell r="T12">
            <v>0</v>
          </cell>
          <cell r="U12">
            <v>486680</v>
          </cell>
          <cell r="V12">
            <v>9310296</v>
          </cell>
          <cell r="W12">
            <v>0</v>
          </cell>
          <cell r="Y12">
            <v>0</v>
          </cell>
          <cell r="Z12">
            <v>0</v>
          </cell>
          <cell r="AA12">
            <v>9310296</v>
          </cell>
          <cell r="AC12">
            <v>412</v>
          </cell>
          <cell r="AH12">
            <v>0</v>
          </cell>
          <cell r="AL12">
            <v>0</v>
          </cell>
          <cell r="AM12">
            <v>0</v>
          </cell>
        </row>
        <row r="13">
          <cell r="A13">
            <v>413</v>
          </cell>
          <cell r="B13" t="str">
            <v>FOUR RIVERS</v>
          </cell>
          <cell r="C13">
            <v>219.99999999999994</v>
          </cell>
          <cell r="D13"/>
          <cell r="E13">
            <v>0</v>
          </cell>
          <cell r="F13">
            <v>219.99999999999994</v>
          </cell>
          <cell r="H13">
            <v>3643620</v>
          </cell>
          <cell r="I13">
            <v>0</v>
          </cell>
          <cell r="J13">
            <v>196446</v>
          </cell>
          <cell r="K13">
            <v>3840066</v>
          </cell>
          <cell r="L13">
            <v>0</v>
          </cell>
          <cell r="M13">
            <v>413</v>
          </cell>
          <cell r="N13">
            <v>219.99999999999994</v>
          </cell>
          <cell r="Q13">
            <v>3643620</v>
          </cell>
          <cell r="R13">
            <v>0</v>
          </cell>
          <cell r="S13">
            <v>3643620</v>
          </cell>
          <cell r="T13">
            <v>0</v>
          </cell>
          <cell r="U13">
            <v>196446</v>
          </cell>
          <cell r="V13">
            <v>3840066</v>
          </cell>
          <cell r="W13">
            <v>0</v>
          </cell>
          <cell r="Y13">
            <v>0</v>
          </cell>
          <cell r="Z13">
            <v>0</v>
          </cell>
          <cell r="AA13">
            <v>3840066</v>
          </cell>
          <cell r="AC13">
            <v>413</v>
          </cell>
          <cell r="AH13">
            <v>0</v>
          </cell>
          <cell r="AL13">
            <v>0</v>
          </cell>
          <cell r="AM13">
            <v>0</v>
          </cell>
        </row>
        <row r="14">
          <cell r="A14">
            <v>414</v>
          </cell>
          <cell r="B14" t="str">
            <v>BERKSHIRE ARTS AND TECHNOLOGY</v>
          </cell>
          <cell r="C14">
            <v>362.99999999999994</v>
          </cell>
          <cell r="D14"/>
          <cell r="E14">
            <v>0</v>
          </cell>
          <cell r="F14">
            <v>362.99999999999994</v>
          </cell>
          <cell r="H14">
            <v>4991261</v>
          </cell>
          <cell r="I14">
            <v>0</v>
          </cell>
          <cell r="J14">
            <v>324161</v>
          </cell>
          <cell r="K14">
            <v>5315422</v>
          </cell>
          <cell r="L14">
            <v>0</v>
          </cell>
          <cell r="M14">
            <v>414</v>
          </cell>
          <cell r="N14">
            <v>362.99999999999994</v>
          </cell>
          <cell r="Q14">
            <v>4991261</v>
          </cell>
          <cell r="R14">
            <v>0</v>
          </cell>
          <cell r="S14">
            <v>4991261</v>
          </cell>
          <cell r="T14">
            <v>0</v>
          </cell>
          <cell r="U14">
            <v>324161</v>
          </cell>
          <cell r="V14">
            <v>5315422</v>
          </cell>
          <cell r="W14">
            <v>0</v>
          </cell>
          <cell r="Y14">
            <v>0</v>
          </cell>
          <cell r="Z14">
            <v>0</v>
          </cell>
          <cell r="AA14">
            <v>5315422</v>
          </cell>
          <cell r="AC14">
            <v>414</v>
          </cell>
          <cell r="AH14">
            <v>0</v>
          </cell>
          <cell r="AL14">
            <v>0</v>
          </cell>
          <cell r="AM14">
            <v>0</v>
          </cell>
        </row>
        <row r="15">
          <cell r="A15">
            <v>416</v>
          </cell>
          <cell r="B15" t="str">
            <v>BOSTON PREPARATORY</v>
          </cell>
          <cell r="C15">
            <v>544.00000000000216</v>
          </cell>
          <cell r="D15"/>
          <cell r="E15">
            <v>0</v>
          </cell>
          <cell r="F15">
            <v>544.00000000000216</v>
          </cell>
          <cell r="H15">
            <v>9209669</v>
          </cell>
          <cell r="I15">
            <v>60721</v>
          </cell>
          <cell r="J15">
            <v>485800</v>
          </cell>
          <cell r="K15">
            <v>9756190</v>
          </cell>
          <cell r="L15">
            <v>0</v>
          </cell>
          <cell r="M15">
            <v>416</v>
          </cell>
          <cell r="N15">
            <v>544.00000000000216</v>
          </cell>
          <cell r="Q15">
            <v>9209669</v>
          </cell>
          <cell r="R15">
            <v>0</v>
          </cell>
          <cell r="S15">
            <v>9209669</v>
          </cell>
          <cell r="T15">
            <v>60721</v>
          </cell>
          <cell r="U15">
            <v>485800</v>
          </cell>
          <cell r="V15">
            <v>9756190</v>
          </cell>
          <cell r="W15">
            <v>0</v>
          </cell>
          <cell r="Y15">
            <v>0</v>
          </cell>
          <cell r="Z15">
            <v>0</v>
          </cell>
          <cell r="AA15">
            <v>9756190</v>
          </cell>
          <cell r="AC15">
            <v>416</v>
          </cell>
          <cell r="AH15">
            <v>0</v>
          </cell>
          <cell r="AL15">
            <v>0</v>
          </cell>
          <cell r="AM15">
            <v>0</v>
          </cell>
        </row>
        <row r="16">
          <cell r="A16">
            <v>417</v>
          </cell>
          <cell r="B16" t="str">
            <v>BRIDGE BOSTON</v>
          </cell>
          <cell r="C16">
            <v>334.99999999999977</v>
          </cell>
          <cell r="D16"/>
          <cell r="E16">
            <v>0</v>
          </cell>
          <cell r="F16">
            <v>334.99999999999977</v>
          </cell>
          <cell r="H16">
            <v>5627736</v>
          </cell>
          <cell r="I16">
            <v>0</v>
          </cell>
          <cell r="J16">
            <v>299160</v>
          </cell>
          <cell r="K16">
            <v>5926896</v>
          </cell>
          <cell r="L16">
            <v>0</v>
          </cell>
          <cell r="M16">
            <v>417</v>
          </cell>
          <cell r="N16">
            <v>334.99999999999977</v>
          </cell>
          <cell r="Q16">
            <v>5627736</v>
          </cell>
          <cell r="R16">
            <v>0</v>
          </cell>
          <cell r="S16">
            <v>5627736</v>
          </cell>
          <cell r="T16">
            <v>0</v>
          </cell>
          <cell r="U16">
            <v>299160</v>
          </cell>
          <cell r="V16">
            <v>5926896</v>
          </cell>
          <cell r="W16">
            <v>0</v>
          </cell>
          <cell r="Y16">
            <v>0</v>
          </cell>
          <cell r="Z16">
            <v>0</v>
          </cell>
          <cell r="AA16">
            <v>5926896</v>
          </cell>
          <cell r="AC16">
            <v>417</v>
          </cell>
          <cell r="AH16">
            <v>0</v>
          </cell>
          <cell r="AL16">
            <v>0</v>
          </cell>
          <cell r="AM16">
            <v>0</v>
          </cell>
        </row>
        <row r="17">
          <cell r="A17">
            <v>418</v>
          </cell>
          <cell r="B17" t="str">
            <v>CHRISTA MCAULIFFE</v>
          </cell>
          <cell r="C17">
            <v>395.99999999999972</v>
          </cell>
          <cell r="D17"/>
          <cell r="E17">
            <v>0</v>
          </cell>
          <cell r="F17">
            <v>395.99999999999972</v>
          </cell>
          <cell r="H17">
            <v>5737420.4160517557</v>
          </cell>
          <cell r="I17">
            <v>0</v>
          </cell>
          <cell r="J17">
            <v>353619</v>
          </cell>
          <cell r="K17">
            <v>6091039.4160517557</v>
          </cell>
          <cell r="L17">
            <v>0</v>
          </cell>
          <cell r="M17">
            <v>418</v>
          </cell>
          <cell r="N17">
            <v>395.99999999999972</v>
          </cell>
          <cell r="Q17">
            <v>5739126</v>
          </cell>
          <cell r="R17">
            <v>1705.5839482441365</v>
          </cell>
          <cell r="S17">
            <v>5737420.4160517557</v>
          </cell>
          <cell r="T17">
            <v>0</v>
          </cell>
          <cell r="U17">
            <v>353619</v>
          </cell>
          <cell r="V17">
            <v>6091039.4160517557</v>
          </cell>
          <cell r="W17">
            <v>0</v>
          </cell>
          <cell r="Y17">
            <v>0</v>
          </cell>
          <cell r="Z17">
            <v>0</v>
          </cell>
          <cell r="AA17">
            <v>6091039.4160517557</v>
          </cell>
          <cell r="AC17">
            <v>418</v>
          </cell>
          <cell r="AH17">
            <v>0</v>
          </cell>
          <cell r="AL17">
            <v>0</v>
          </cell>
          <cell r="AM17">
            <v>0</v>
          </cell>
        </row>
        <row r="18">
          <cell r="A18">
            <v>419</v>
          </cell>
          <cell r="B18" t="str">
            <v>HELEN Y. DAVIS LEADERSHIP ACADEMY</v>
          </cell>
          <cell r="C18">
            <v>215.99999999999989</v>
          </cell>
          <cell r="D18"/>
          <cell r="E18">
            <v>0</v>
          </cell>
          <cell r="F18">
            <v>215.99999999999989</v>
          </cell>
          <cell r="H18">
            <v>3467366.5820214623</v>
          </cell>
          <cell r="I18">
            <v>0</v>
          </cell>
          <cell r="J18">
            <v>192882</v>
          </cell>
          <cell r="K18">
            <v>3660248.5820214623</v>
          </cell>
          <cell r="L18">
            <v>0</v>
          </cell>
          <cell r="M18">
            <v>419</v>
          </cell>
          <cell r="N18">
            <v>215.99999999999989</v>
          </cell>
          <cell r="Q18">
            <v>3471243</v>
          </cell>
          <cell r="R18">
            <v>3876.417978537721</v>
          </cell>
          <cell r="S18">
            <v>3467366.5820214618</v>
          </cell>
          <cell r="T18">
            <v>0</v>
          </cell>
          <cell r="U18">
            <v>192882</v>
          </cell>
          <cell r="V18">
            <v>3660248.5820214618</v>
          </cell>
          <cell r="W18">
            <v>0</v>
          </cell>
          <cell r="Y18">
            <v>0</v>
          </cell>
          <cell r="Z18">
            <v>0</v>
          </cell>
          <cell r="AA18">
            <v>3660248.5820214618</v>
          </cell>
          <cell r="AC18">
            <v>419</v>
          </cell>
          <cell r="AH18">
            <v>0</v>
          </cell>
          <cell r="AL18">
            <v>0</v>
          </cell>
          <cell r="AM18">
            <v>0</v>
          </cell>
        </row>
        <row r="19">
          <cell r="A19">
            <v>420</v>
          </cell>
          <cell r="B19" t="str">
            <v>BENJAMIN BANNEKER</v>
          </cell>
          <cell r="C19">
            <v>349.99999999999972</v>
          </cell>
          <cell r="D19"/>
          <cell r="E19">
            <v>0</v>
          </cell>
          <cell r="F19">
            <v>349.99999999999972</v>
          </cell>
          <cell r="H19">
            <v>7331219.9915946042</v>
          </cell>
          <cell r="I19">
            <v>0</v>
          </cell>
          <cell r="J19">
            <v>312544</v>
          </cell>
          <cell r="K19">
            <v>7643763.9915946042</v>
          </cell>
          <cell r="L19">
            <v>0</v>
          </cell>
          <cell r="M19">
            <v>420</v>
          </cell>
          <cell r="N19">
            <v>349.99999999999972</v>
          </cell>
          <cell r="Q19">
            <v>7395512</v>
          </cell>
          <cell r="R19">
            <v>64292.008405395332</v>
          </cell>
          <cell r="S19">
            <v>7331219.9915946051</v>
          </cell>
          <cell r="T19">
            <v>0</v>
          </cell>
          <cell r="U19">
            <v>312544</v>
          </cell>
          <cell r="V19">
            <v>7643763.9915946051</v>
          </cell>
          <cell r="W19">
            <v>0</v>
          </cell>
          <cell r="Y19">
            <v>0</v>
          </cell>
          <cell r="Z19">
            <v>0</v>
          </cell>
          <cell r="AA19">
            <v>7643763.9915946051</v>
          </cell>
          <cell r="AC19">
            <v>420</v>
          </cell>
          <cell r="AH19">
            <v>0</v>
          </cell>
          <cell r="AL19">
            <v>0</v>
          </cell>
          <cell r="AM19">
            <v>0</v>
          </cell>
        </row>
        <row r="20">
          <cell r="A20">
            <v>426</v>
          </cell>
          <cell r="B20" t="str">
            <v>COMMUNITY DAY - GATEWAY</v>
          </cell>
          <cell r="C20">
            <v>360</v>
          </cell>
          <cell r="D20"/>
          <cell r="E20">
            <v>0</v>
          </cell>
          <cell r="F20">
            <v>360</v>
          </cell>
          <cell r="H20">
            <v>4200831</v>
          </cell>
          <cell r="I20">
            <v>173788</v>
          </cell>
          <cell r="J20">
            <v>321489</v>
          </cell>
          <cell r="K20">
            <v>4696108</v>
          </cell>
          <cell r="L20">
            <v>0</v>
          </cell>
          <cell r="M20">
            <v>426</v>
          </cell>
          <cell r="N20">
            <v>360</v>
          </cell>
          <cell r="Q20">
            <v>4200831</v>
          </cell>
          <cell r="R20">
            <v>0</v>
          </cell>
          <cell r="S20">
            <v>4200831</v>
          </cell>
          <cell r="T20">
            <v>173788</v>
          </cell>
          <cell r="U20">
            <v>321489</v>
          </cell>
          <cell r="V20">
            <v>4696108</v>
          </cell>
          <cell r="W20">
            <v>0</v>
          </cell>
          <cell r="Y20">
            <v>0</v>
          </cell>
          <cell r="Z20">
            <v>0</v>
          </cell>
          <cell r="AA20">
            <v>4696108</v>
          </cell>
          <cell r="AC20">
            <v>426</v>
          </cell>
          <cell r="AH20">
            <v>0</v>
          </cell>
          <cell r="AL20">
            <v>0</v>
          </cell>
          <cell r="AM20">
            <v>0</v>
          </cell>
        </row>
        <row r="21">
          <cell r="A21">
            <v>428</v>
          </cell>
          <cell r="B21" t="str">
            <v>BROOKE</v>
          </cell>
          <cell r="C21">
            <v>1878.0000000000061</v>
          </cell>
          <cell r="D21"/>
          <cell r="E21">
            <v>0</v>
          </cell>
          <cell r="F21">
            <v>1878.0000000000061</v>
          </cell>
          <cell r="H21">
            <v>29157529.057405155</v>
          </cell>
          <cell r="I21">
            <v>0</v>
          </cell>
          <cell r="J21">
            <v>1677084</v>
          </cell>
          <cell r="K21">
            <v>30834613.057405155</v>
          </cell>
          <cell r="L21">
            <v>0</v>
          </cell>
          <cell r="M21">
            <v>428</v>
          </cell>
          <cell r="N21">
            <v>1878.0000000000061</v>
          </cell>
          <cell r="Q21">
            <v>29167128</v>
          </cell>
          <cell r="R21">
            <v>9598.9425948448134</v>
          </cell>
          <cell r="S21">
            <v>29157529.057405159</v>
          </cell>
          <cell r="T21">
            <v>0</v>
          </cell>
          <cell r="U21">
            <v>1677084</v>
          </cell>
          <cell r="V21">
            <v>30834613.057405159</v>
          </cell>
          <cell r="W21">
            <v>0</v>
          </cell>
          <cell r="Y21">
            <v>0</v>
          </cell>
          <cell r="Z21">
            <v>0</v>
          </cell>
          <cell r="AA21">
            <v>30834613.057405159</v>
          </cell>
          <cell r="AC21">
            <v>428</v>
          </cell>
          <cell r="AH21">
            <v>0</v>
          </cell>
          <cell r="AL21">
            <v>0</v>
          </cell>
          <cell r="AM21">
            <v>0</v>
          </cell>
        </row>
        <row r="22">
          <cell r="A22">
            <v>429</v>
          </cell>
          <cell r="B22" t="str">
            <v>KIPP ACADEMY LYNN</v>
          </cell>
          <cell r="C22">
            <v>1546.0000000000023</v>
          </cell>
          <cell r="D22"/>
          <cell r="E22">
            <v>0</v>
          </cell>
          <cell r="F22">
            <v>1546.0000000000023</v>
          </cell>
          <cell r="H22">
            <v>19799104</v>
          </cell>
          <cell r="I22">
            <v>273428</v>
          </cell>
          <cell r="J22">
            <v>1380548</v>
          </cell>
          <cell r="K22">
            <v>21453080</v>
          </cell>
          <cell r="L22">
            <v>0</v>
          </cell>
          <cell r="M22">
            <v>429</v>
          </cell>
          <cell r="N22">
            <v>1546.0000000000023</v>
          </cell>
          <cell r="Q22">
            <v>19799104</v>
          </cell>
          <cell r="R22">
            <v>0</v>
          </cell>
          <cell r="S22">
            <v>19799104</v>
          </cell>
          <cell r="T22">
            <v>273428</v>
          </cell>
          <cell r="U22">
            <v>1380548</v>
          </cell>
          <cell r="V22">
            <v>21453080</v>
          </cell>
          <cell r="W22">
            <v>0</v>
          </cell>
          <cell r="Y22">
            <v>0</v>
          </cell>
          <cell r="Z22">
            <v>0</v>
          </cell>
          <cell r="AA22">
            <v>21453080</v>
          </cell>
          <cell r="AC22">
            <v>429</v>
          </cell>
          <cell r="AH22">
            <v>0</v>
          </cell>
          <cell r="AL22">
            <v>0</v>
          </cell>
          <cell r="AM22">
            <v>0</v>
          </cell>
        </row>
        <row r="23">
          <cell r="A23">
            <v>430</v>
          </cell>
          <cell r="B23" t="str">
            <v>ADVANCED MATH AND SCIENCE ACADEMY</v>
          </cell>
          <cell r="C23">
            <v>965.99999999999716</v>
          </cell>
          <cell r="D23"/>
          <cell r="E23">
            <v>0</v>
          </cell>
          <cell r="F23">
            <v>965.99999999999716</v>
          </cell>
          <cell r="H23">
            <v>13252464.543344857</v>
          </cell>
          <cell r="I23">
            <v>0</v>
          </cell>
          <cell r="J23">
            <v>862610</v>
          </cell>
          <cell r="K23">
            <v>14115074.543344857</v>
          </cell>
          <cell r="L23">
            <v>0</v>
          </cell>
          <cell r="M23">
            <v>430</v>
          </cell>
          <cell r="N23">
            <v>965.99999999999716</v>
          </cell>
          <cell r="Q23">
            <v>13570068</v>
          </cell>
          <cell r="R23">
            <v>317603.45665514289</v>
          </cell>
          <cell r="S23">
            <v>13252464.543344861</v>
          </cell>
          <cell r="T23">
            <v>0</v>
          </cell>
          <cell r="U23">
            <v>862610</v>
          </cell>
          <cell r="V23">
            <v>14115074.543344861</v>
          </cell>
          <cell r="W23">
            <v>0</v>
          </cell>
          <cell r="Y23">
            <v>0</v>
          </cell>
          <cell r="Z23">
            <v>0</v>
          </cell>
          <cell r="AA23">
            <v>14115074.543344861</v>
          </cell>
          <cell r="AC23">
            <v>430</v>
          </cell>
          <cell r="AH23">
            <v>0</v>
          </cell>
          <cell r="AL23">
            <v>0</v>
          </cell>
          <cell r="AM23">
            <v>0</v>
          </cell>
        </row>
        <row r="24">
          <cell r="A24">
            <v>431</v>
          </cell>
          <cell r="B24" t="str">
            <v>COMMUNITY DAY - R. KINGMAN WEBSTER</v>
          </cell>
          <cell r="C24">
            <v>360</v>
          </cell>
          <cell r="D24"/>
          <cell r="E24">
            <v>0</v>
          </cell>
          <cell r="F24">
            <v>360</v>
          </cell>
          <cell r="H24">
            <v>4179357</v>
          </cell>
          <cell r="I24">
            <v>139401</v>
          </cell>
          <cell r="J24">
            <v>321480</v>
          </cell>
          <cell r="K24">
            <v>4640238</v>
          </cell>
          <cell r="L24">
            <v>0</v>
          </cell>
          <cell r="M24">
            <v>431</v>
          </cell>
          <cell r="N24">
            <v>360</v>
          </cell>
          <cell r="Q24">
            <v>4179357</v>
          </cell>
          <cell r="R24">
            <v>0</v>
          </cell>
          <cell r="S24">
            <v>4179357</v>
          </cell>
          <cell r="T24">
            <v>139401</v>
          </cell>
          <cell r="U24">
            <v>321480</v>
          </cell>
          <cell r="V24">
            <v>4640238</v>
          </cell>
          <cell r="W24">
            <v>0</v>
          </cell>
          <cell r="Y24">
            <v>0</v>
          </cell>
          <cell r="Z24">
            <v>0</v>
          </cell>
          <cell r="AA24">
            <v>4640238</v>
          </cell>
          <cell r="AC24">
            <v>431</v>
          </cell>
          <cell r="AH24">
            <v>0</v>
          </cell>
          <cell r="AL24">
            <v>0</v>
          </cell>
          <cell r="AM24">
            <v>0</v>
          </cell>
        </row>
        <row r="25">
          <cell r="A25">
            <v>432</v>
          </cell>
          <cell r="B25" t="str">
            <v>CAPE COD LIGHTHOUSE</v>
          </cell>
          <cell r="C25">
            <v>242.99999999999997</v>
          </cell>
          <cell r="D25"/>
          <cell r="E25">
            <v>0</v>
          </cell>
          <cell r="F25">
            <v>242.99999999999997</v>
          </cell>
          <cell r="H25">
            <v>3559113</v>
          </cell>
          <cell r="I25">
            <v>0</v>
          </cell>
          <cell r="J25">
            <v>216999</v>
          </cell>
          <cell r="K25">
            <v>3776112</v>
          </cell>
          <cell r="L25">
            <v>0</v>
          </cell>
          <cell r="M25">
            <v>432</v>
          </cell>
          <cell r="N25">
            <v>242.99999999999997</v>
          </cell>
          <cell r="Q25">
            <v>3559113</v>
          </cell>
          <cell r="R25">
            <v>0</v>
          </cell>
          <cell r="S25">
            <v>3559113</v>
          </cell>
          <cell r="T25">
            <v>0</v>
          </cell>
          <cell r="U25">
            <v>216999</v>
          </cell>
          <cell r="V25">
            <v>3776112</v>
          </cell>
          <cell r="W25">
            <v>0</v>
          </cell>
          <cell r="Y25">
            <v>0</v>
          </cell>
          <cell r="Z25">
            <v>0</v>
          </cell>
          <cell r="AA25">
            <v>3776112</v>
          </cell>
          <cell r="AC25">
            <v>432</v>
          </cell>
          <cell r="AH25">
            <v>0</v>
          </cell>
          <cell r="AL25">
            <v>0</v>
          </cell>
          <cell r="AM25">
            <v>0</v>
          </cell>
        </row>
        <row r="26">
          <cell r="A26">
            <v>435</v>
          </cell>
          <cell r="B26" t="str">
            <v>INNOVATION ACADEMY</v>
          </cell>
          <cell r="C26">
            <v>799.99999999999875</v>
          </cell>
          <cell r="D26"/>
          <cell r="E26">
            <v>0</v>
          </cell>
          <cell r="F26">
            <v>799.99999999999875</v>
          </cell>
          <cell r="H26">
            <v>9724384</v>
          </cell>
          <cell r="I26">
            <v>0</v>
          </cell>
          <cell r="J26">
            <v>714384</v>
          </cell>
          <cell r="K26">
            <v>10438768</v>
          </cell>
          <cell r="L26">
            <v>0</v>
          </cell>
          <cell r="M26">
            <v>435</v>
          </cell>
          <cell r="N26">
            <v>799.99999999999875</v>
          </cell>
          <cell r="Q26">
            <v>9724384</v>
          </cell>
          <cell r="R26">
            <v>0</v>
          </cell>
          <cell r="S26">
            <v>9724384</v>
          </cell>
          <cell r="T26">
            <v>0</v>
          </cell>
          <cell r="U26">
            <v>714384</v>
          </cell>
          <cell r="V26">
            <v>10438768</v>
          </cell>
          <cell r="W26">
            <v>0</v>
          </cell>
          <cell r="Y26">
            <v>0</v>
          </cell>
          <cell r="Z26">
            <v>0</v>
          </cell>
          <cell r="AA26">
            <v>10438768</v>
          </cell>
          <cell r="AC26">
            <v>435</v>
          </cell>
          <cell r="AH26">
            <v>0</v>
          </cell>
          <cell r="AL26">
            <v>0</v>
          </cell>
          <cell r="AM26">
            <v>0</v>
          </cell>
        </row>
        <row r="27">
          <cell r="A27">
            <v>436</v>
          </cell>
          <cell r="B27" t="str">
            <v>COMMUNITY CS OF CAMBRIDGE</v>
          </cell>
          <cell r="C27">
            <v>389.99999999999915</v>
          </cell>
          <cell r="D27"/>
          <cell r="E27">
            <v>0</v>
          </cell>
          <cell r="F27">
            <v>389.99999999999915</v>
          </cell>
          <cell r="H27">
            <v>8212326.9829038838</v>
          </cell>
          <cell r="I27">
            <v>0</v>
          </cell>
          <cell r="J27">
            <v>348268</v>
          </cell>
          <cell r="K27">
            <v>8560594.9829038829</v>
          </cell>
          <cell r="L27">
            <v>0</v>
          </cell>
          <cell r="M27">
            <v>436</v>
          </cell>
          <cell r="N27">
            <v>389.99999999999915</v>
          </cell>
          <cell r="Q27">
            <v>8239173</v>
          </cell>
          <cell r="R27">
            <v>26846.017096116429</v>
          </cell>
          <cell r="S27">
            <v>8212326.9829038857</v>
          </cell>
          <cell r="T27">
            <v>0</v>
          </cell>
          <cell r="U27">
            <v>348268</v>
          </cell>
          <cell r="V27">
            <v>8560594.9829038866</v>
          </cell>
          <cell r="W27">
            <v>0</v>
          </cell>
          <cell r="Y27">
            <v>0</v>
          </cell>
          <cell r="Z27">
            <v>0</v>
          </cell>
          <cell r="AA27">
            <v>8560594.9829038866</v>
          </cell>
          <cell r="AC27">
            <v>436</v>
          </cell>
          <cell r="AH27">
            <v>0</v>
          </cell>
          <cell r="AL27">
            <v>0</v>
          </cell>
          <cell r="AM27">
            <v>0</v>
          </cell>
        </row>
        <row r="28">
          <cell r="A28">
            <v>437</v>
          </cell>
          <cell r="B28" t="str">
            <v>CITY ON A HILL - CIRCUIT ST</v>
          </cell>
          <cell r="C28">
            <v>279.99999999999983</v>
          </cell>
          <cell r="D28"/>
          <cell r="E28">
            <v>0</v>
          </cell>
          <cell r="F28">
            <v>279.99999999999983</v>
          </cell>
          <cell r="H28">
            <v>5150196</v>
          </cell>
          <cell r="I28">
            <v>157845</v>
          </cell>
          <cell r="J28">
            <v>250040</v>
          </cell>
          <cell r="K28">
            <v>5558081</v>
          </cell>
          <cell r="L28">
            <v>0</v>
          </cell>
          <cell r="M28">
            <v>437</v>
          </cell>
          <cell r="N28">
            <v>279.99999999999983</v>
          </cell>
          <cell r="Q28">
            <v>5150196</v>
          </cell>
          <cell r="R28">
            <v>0</v>
          </cell>
          <cell r="S28">
            <v>5150196</v>
          </cell>
          <cell r="T28">
            <v>157845</v>
          </cell>
          <cell r="U28">
            <v>250040</v>
          </cell>
          <cell r="V28">
            <v>5558081</v>
          </cell>
          <cell r="W28">
            <v>0</v>
          </cell>
          <cell r="Y28">
            <v>0</v>
          </cell>
          <cell r="Z28">
            <v>0</v>
          </cell>
          <cell r="AA28">
            <v>5558081</v>
          </cell>
          <cell r="AC28">
            <v>437</v>
          </cell>
          <cell r="AH28">
            <v>0</v>
          </cell>
          <cell r="AL28">
            <v>0</v>
          </cell>
          <cell r="AM28">
            <v>0</v>
          </cell>
        </row>
        <row r="29">
          <cell r="A29">
            <v>438</v>
          </cell>
          <cell r="B29" t="str">
            <v>CODMAN ACADEMY</v>
          </cell>
          <cell r="C29">
            <v>345.0000000000004</v>
          </cell>
          <cell r="D29"/>
          <cell r="E29">
            <v>0</v>
          </cell>
          <cell r="F29">
            <v>345.0000000000004</v>
          </cell>
          <cell r="H29">
            <v>5812128</v>
          </cell>
          <cell r="I29">
            <v>41345</v>
          </cell>
          <cell r="J29">
            <v>308112</v>
          </cell>
          <cell r="K29">
            <v>6161585</v>
          </cell>
          <cell r="L29">
            <v>0</v>
          </cell>
          <cell r="M29">
            <v>438</v>
          </cell>
          <cell r="N29">
            <v>345.0000000000004</v>
          </cell>
          <cell r="Q29">
            <v>5812128</v>
          </cell>
          <cell r="R29">
            <v>0</v>
          </cell>
          <cell r="S29">
            <v>5812128</v>
          </cell>
          <cell r="T29">
            <v>41345</v>
          </cell>
          <cell r="U29">
            <v>308112</v>
          </cell>
          <cell r="V29">
            <v>6161585</v>
          </cell>
          <cell r="W29">
            <v>0</v>
          </cell>
          <cell r="Y29">
            <v>0</v>
          </cell>
          <cell r="Z29">
            <v>0</v>
          </cell>
          <cell r="AA29">
            <v>6161585</v>
          </cell>
          <cell r="AC29">
            <v>438</v>
          </cell>
          <cell r="AH29">
            <v>0</v>
          </cell>
          <cell r="AL29">
            <v>0</v>
          </cell>
          <cell r="AM29">
            <v>0</v>
          </cell>
        </row>
        <row r="30">
          <cell r="A30">
            <v>439</v>
          </cell>
          <cell r="B30" t="str">
            <v>CONSERVATORY LAB</v>
          </cell>
          <cell r="C30">
            <v>443.99999999999915</v>
          </cell>
          <cell r="D30"/>
          <cell r="E30">
            <v>0</v>
          </cell>
          <cell r="F30">
            <v>443.99999999999915</v>
          </cell>
          <cell r="H30">
            <v>6978960</v>
          </cell>
          <cell r="I30">
            <v>0</v>
          </cell>
          <cell r="J30">
            <v>396490</v>
          </cell>
          <cell r="K30">
            <v>7375450</v>
          </cell>
          <cell r="L30">
            <v>0</v>
          </cell>
          <cell r="M30">
            <v>439</v>
          </cell>
          <cell r="N30">
            <v>443.99999999999915</v>
          </cell>
          <cell r="Q30">
            <v>6978960</v>
          </cell>
          <cell r="R30">
            <v>0</v>
          </cell>
          <cell r="S30">
            <v>6978960</v>
          </cell>
          <cell r="T30">
            <v>0</v>
          </cell>
          <cell r="U30">
            <v>396490</v>
          </cell>
          <cell r="V30">
            <v>7375450</v>
          </cell>
          <cell r="W30">
            <v>0</v>
          </cell>
          <cell r="Y30">
            <v>0</v>
          </cell>
          <cell r="Z30">
            <v>0</v>
          </cell>
          <cell r="AA30">
            <v>7375450</v>
          </cell>
          <cell r="AC30">
            <v>439</v>
          </cell>
          <cell r="AH30">
            <v>0</v>
          </cell>
          <cell r="AL30">
            <v>0</v>
          </cell>
          <cell r="AM30">
            <v>0</v>
          </cell>
        </row>
        <row r="31">
          <cell r="A31">
            <v>440</v>
          </cell>
          <cell r="B31" t="str">
            <v>COMMUNITY DAY - PROSPECT</v>
          </cell>
          <cell r="C31">
            <v>400.0000000000004</v>
          </cell>
          <cell r="D31"/>
          <cell r="E31">
            <v>0</v>
          </cell>
          <cell r="F31">
            <v>400.0000000000004</v>
          </cell>
          <cell r="H31">
            <v>4751070</v>
          </cell>
          <cell r="I31">
            <v>158336</v>
          </cell>
          <cell r="J31">
            <v>357190</v>
          </cell>
          <cell r="K31">
            <v>5266596</v>
          </cell>
          <cell r="L31">
            <v>0</v>
          </cell>
          <cell r="M31">
            <v>440</v>
          </cell>
          <cell r="N31">
            <v>400.0000000000004</v>
          </cell>
          <cell r="Q31">
            <v>4751070</v>
          </cell>
          <cell r="R31">
            <v>0</v>
          </cell>
          <cell r="S31">
            <v>4751070</v>
          </cell>
          <cell r="T31">
            <v>158336</v>
          </cell>
          <cell r="U31">
            <v>357190</v>
          </cell>
          <cell r="V31">
            <v>5266596</v>
          </cell>
          <cell r="W31">
            <v>0</v>
          </cell>
          <cell r="Y31">
            <v>0</v>
          </cell>
          <cell r="Z31">
            <v>0</v>
          </cell>
          <cell r="AA31">
            <v>5266596</v>
          </cell>
          <cell r="AC31">
            <v>440</v>
          </cell>
          <cell r="AH31">
            <v>0</v>
          </cell>
          <cell r="AL31">
            <v>0</v>
          </cell>
          <cell r="AM31">
            <v>0</v>
          </cell>
        </row>
        <row r="32">
          <cell r="A32">
            <v>441</v>
          </cell>
          <cell r="B32" t="str">
            <v>SABIS INTERNATIONAL</v>
          </cell>
          <cell r="C32">
            <v>1574.0000000000007</v>
          </cell>
          <cell r="D32"/>
          <cell r="E32">
            <v>0</v>
          </cell>
          <cell r="F32">
            <v>1574.0000000000007</v>
          </cell>
          <cell r="H32">
            <v>17174963</v>
          </cell>
          <cell r="I32">
            <v>0</v>
          </cell>
          <cell r="J32">
            <v>1405586</v>
          </cell>
          <cell r="K32">
            <v>18580549</v>
          </cell>
          <cell r="L32">
            <v>0</v>
          </cell>
          <cell r="M32">
            <v>441</v>
          </cell>
          <cell r="N32">
            <v>1574.0000000000007</v>
          </cell>
          <cell r="Q32">
            <v>17174963</v>
          </cell>
          <cell r="R32">
            <v>0</v>
          </cell>
          <cell r="S32">
            <v>17174963</v>
          </cell>
          <cell r="T32">
            <v>0</v>
          </cell>
          <cell r="U32">
            <v>1405586</v>
          </cell>
          <cell r="V32">
            <v>18580549</v>
          </cell>
          <cell r="W32">
            <v>0</v>
          </cell>
          <cell r="Y32">
            <v>0</v>
          </cell>
          <cell r="Z32">
            <v>0</v>
          </cell>
          <cell r="AA32">
            <v>18580549</v>
          </cell>
          <cell r="AC32">
            <v>441</v>
          </cell>
          <cell r="AH32">
            <v>0</v>
          </cell>
          <cell r="AL32">
            <v>0</v>
          </cell>
          <cell r="AM32">
            <v>0</v>
          </cell>
        </row>
        <row r="33">
          <cell r="A33">
            <v>444</v>
          </cell>
          <cell r="B33" t="str">
            <v>NEIGHBORHOOD HOUSE</v>
          </cell>
          <cell r="C33">
            <v>656.00000000000045</v>
          </cell>
          <cell r="D33"/>
          <cell r="E33">
            <v>0</v>
          </cell>
          <cell r="F33">
            <v>656.00000000000045</v>
          </cell>
          <cell r="H33">
            <v>9980412</v>
          </cell>
          <cell r="I33">
            <v>0</v>
          </cell>
          <cell r="J33">
            <v>585845</v>
          </cell>
          <cell r="K33">
            <v>10566257</v>
          </cell>
          <cell r="L33">
            <v>0</v>
          </cell>
          <cell r="M33">
            <v>444</v>
          </cell>
          <cell r="N33">
            <v>656.00000000000045</v>
          </cell>
          <cell r="Q33">
            <v>9980412</v>
          </cell>
          <cell r="R33">
            <v>0</v>
          </cell>
          <cell r="S33">
            <v>9980412</v>
          </cell>
          <cell r="T33">
            <v>0</v>
          </cell>
          <cell r="U33">
            <v>585845</v>
          </cell>
          <cell r="V33">
            <v>10566257</v>
          </cell>
          <cell r="W33">
            <v>0</v>
          </cell>
          <cell r="Y33">
            <v>0</v>
          </cell>
          <cell r="Z33">
            <v>0</v>
          </cell>
          <cell r="AA33">
            <v>10566257</v>
          </cell>
          <cell r="AC33">
            <v>444</v>
          </cell>
          <cell r="AH33">
            <v>0</v>
          </cell>
          <cell r="AL33">
            <v>0</v>
          </cell>
          <cell r="AM33">
            <v>0</v>
          </cell>
        </row>
        <row r="34">
          <cell r="A34">
            <v>445</v>
          </cell>
          <cell r="B34" t="str">
            <v>ABBY KELLEY FOSTER</v>
          </cell>
          <cell r="C34">
            <v>1426.0000000000027</v>
          </cell>
          <cell r="D34"/>
          <cell r="E34">
            <v>0</v>
          </cell>
          <cell r="F34">
            <v>1426.0000000000027</v>
          </cell>
          <cell r="H34">
            <v>16009162</v>
          </cell>
          <cell r="I34">
            <v>1071683</v>
          </cell>
          <cell r="J34">
            <v>1273428</v>
          </cell>
          <cell r="K34">
            <v>18354273</v>
          </cell>
          <cell r="L34">
            <v>0</v>
          </cell>
          <cell r="M34">
            <v>445</v>
          </cell>
          <cell r="N34">
            <v>1426.0000000000027</v>
          </cell>
          <cell r="Q34">
            <v>16009162</v>
          </cell>
          <cell r="R34">
            <v>0</v>
          </cell>
          <cell r="S34">
            <v>16009162</v>
          </cell>
          <cell r="T34">
            <v>1071683</v>
          </cell>
          <cell r="U34">
            <v>1273428</v>
          </cell>
          <cell r="V34">
            <v>18354273</v>
          </cell>
          <cell r="W34">
            <v>0</v>
          </cell>
          <cell r="Y34">
            <v>0</v>
          </cell>
          <cell r="Z34">
            <v>0</v>
          </cell>
          <cell r="AA34">
            <v>18354273</v>
          </cell>
          <cell r="AC34">
            <v>445</v>
          </cell>
          <cell r="AH34">
            <v>0</v>
          </cell>
          <cell r="AL34">
            <v>0</v>
          </cell>
          <cell r="AM34">
            <v>0</v>
          </cell>
        </row>
        <row r="35">
          <cell r="A35">
            <v>446</v>
          </cell>
          <cell r="B35" t="str">
            <v>FOXBOROUGH REGIONAL</v>
          </cell>
          <cell r="C35">
            <v>1549.9999999999968</v>
          </cell>
          <cell r="D35"/>
          <cell r="E35">
            <v>0</v>
          </cell>
          <cell r="F35">
            <v>1549.9999999999968</v>
          </cell>
          <cell r="H35">
            <v>19724266.662495527</v>
          </cell>
          <cell r="I35">
            <v>0</v>
          </cell>
          <cell r="J35">
            <v>1384115</v>
          </cell>
          <cell r="K35">
            <v>21108381.662495527</v>
          </cell>
          <cell r="L35">
            <v>0</v>
          </cell>
          <cell r="M35">
            <v>446</v>
          </cell>
          <cell r="N35">
            <v>1549.9999999999968</v>
          </cell>
          <cell r="Q35">
            <v>19724809</v>
          </cell>
          <cell r="R35">
            <v>542.33750447269529</v>
          </cell>
          <cell r="S35">
            <v>19724266.66249552</v>
          </cell>
          <cell r="T35">
            <v>0</v>
          </cell>
          <cell r="U35">
            <v>1384115</v>
          </cell>
          <cell r="V35">
            <v>21108381.66249552</v>
          </cell>
          <cell r="W35">
            <v>0</v>
          </cell>
          <cell r="Y35">
            <v>0</v>
          </cell>
          <cell r="Z35">
            <v>0</v>
          </cell>
          <cell r="AA35">
            <v>21108381.66249552</v>
          </cell>
          <cell r="AC35">
            <v>446</v>
          </cell>
          <cell r="AH35">
            <v>0</v>
          </cell>
          <cell r="AL35">
            <v>0</v>
          </cell>
          <cell r="AM35">
            <v>0</v>
          </cell>
        </row>
        <row r="36">
          <cell r="A36">
            <v>447</v>
          </cell>
          <cell r="B36" t="str">
            <v>BENJAMIN FRANKLIN CLASSICAL</v>
          </cell>
          <cell r="C36">
            <v>454.00000000000051</v>
          </cell>
          <cell r="D36"/>
          <cell r="E36">
            <v>0</v>
          </cell>
          <cell r="F36">
            <v>454.00000000000051</v>
          </cell>
          <cell r="H36">
            <v>5406616</v>
          </cell>
          <cell r="I36">
            <v>0</v>
          </cell>
          <cell r="J36">
            <v>405429</v>
          </cell>
          <cell r="K36">
            <v>5812045</v>
          </cell>
          <cell r="L36">
            <v>0</v>
          </cell>
          <cell r="M36">
            <v>447</v>
          </cell>
          <cell r="N36">
            <v>454.00000000000051</v>
          </cell>
          <cell r="Q36">
            <v>5406616</v>
          </cell>
          <cell r="R36">
            <v>0</v>
          </cell>
          <cell r="S36">
            <v>5406616</v>
          </cell>
          <cell r="T36">
            <v>0</v>
          </cell>
          <cell r="U36">
            <v>405429</v>
          </cell>
          <cell r="V36">
            <v>5812045</v>
          </cell>
          <cell r="W36">
            <v>0</v>
          </cell>
          <cell r="Y36">
            <v>0</v>
          </cell>
          <cell r="Z36">
            <v>0</v>
          </cell>
          <cell r="AA36">
            <v>5812045</v>
          </cell>
          <cell r="AC36">
            <v>447</v>
          </cell>
          <cell r="AH36">
            <v>0</v>
          </cell>
          <cell r="AL36">
            <v>0</v>
          </cell>
          <cell r="AM36">
            <v>0</v>
          </cell>
        </row>
        <row r="37">
          <cell r="A37">
            <v>449</v>
          </cell>
          <cell r="B37" t="str">
            <v>BOSTON COLLEGIATE</v>
          </cell>
          <cell r="C37">
            <v>700</v>
          </cell>
          <cell r="D37"/>
          <cell r="E37">
            <v>0</v>
          </cell>
          <cell r="F37">
            <v>700</v>
          </cell>
          <cell r="H37">
            <v>10719888</v>
          </cell>
          <cell r="I37">
            <v>0</v>
          </cell>
          <cell r="J37">
            <v>625120</v>
          </cell>
          <cell r="K37">
            <v>11345008</v>
          </cell>
          <cell r="L37">
            <v>0</v>
          </cell>
          <cell r="M37">
            <v>449</v>
          </cell>
          <cell r="N37">
            <v>700</v>
          </cell>
          <cell r="Q37">
            <v>10719888</v>
          </cell>
          <cell r="R37">
            <v>0</v>
          </cell>
          <cell r="S37">
            <v>10719888</v>
          </cell>
          <cell r="T37">
            <v>0</v>
          </cell>
          <cell r="U37">
            <v>625120</v>
          </cell>
          <cell r="V37">
            <v>11345008</v>
          </cell>
          <cell r="W37">
            <v>0</v>
          </cell>
          <cell r="Y37">
            <v>0</v>
          </cell>
          <cell r="Z37">
            <v>0</v>
          </cell>
          <cell r="AA37">
            <v>11345008</v>
          </cell>
          <cell r="AC37">
            <v>449</v>
          </cell>
          <cell r="AH37">
            <v>0</v>
          </cell>
          <cell r="AL37">
            <v>0</v>
          </cell>
          <cell r="AM37">
            <v>0</v>
          </cell>
        </row>
        <row r="38">
          <cell r="A38">
            <v>450</v>
          </cell>
          <cell r="B38" t="str">
            <v>HILLTOWN COOPERATIVE</v>
          </cell>
          <cell r="C38">
            <v>217.99999999999986</v>
          </cell>
          <cell r="D38"/>
          <cell r="E38">
            <v>0</v>
          </cell>
          <cell r="F38">
            <v>217.99999999999986</v>
          </cell>
          <cell r="H38">
            <v>2771814</v>
          </cell>
          <cell r="I38">
            <v>0</v>
          </cell>
          <cell r="J38">
            <v>194678</v>
          </cell>
          <cell r="K38">
            <v>2966492</v>
          </cell>
          <cell r="L38">
            <v>0</v>
          </cell>
          <cell r="M38">
            <v>450</v>
          </cell>
          <cell r="N38">
            <v>217.99999999999986</v>
          </cell>
          <cell r="Q38">
            <v>2771814</v>
          </cell>
          <cell r="R38">
            <v>0</v>
          </cell>
          <cell r="S38">
            <v>2771814</v>
          </cell>
          <cell r="T38">
            <v>0</v>
          </cell>
          <cell r="U38">
            <v>194678</v>
          </cell>
          <cell r="V38">
            <v>2966492</v>
          </cell>
          <cell r="W38">
            <v>0</v>
          </cell>
          <cell r="Y38">
            <v>0</v>
          </cell>
          <cell r="Z38">
            <v>0</v>
          </cell>
          <cell r="AA38">
            <v>2966492</v>
          </cell>
          <cell r="AC38">
            <v>450</v>
          </cell>
          <cell r="AH38">
            <v>0</v>
          </cell>
          <cell r="AL38">
            <v>0</v>
          </cell>
          <cell r="AM38">
            <v>0</v>
          </cell>
        </row>
        <row r="39">
          <cell r="A39">
            <v>453</v>
          </cell>
          <cell r="B39" t="str">
            <v>HOLYOKE COMMUNITY</v>
          </cell>
          <cell r="C39">
            <v>864.99999999999909</v>
          </cell>
          <cell r="D39"/>
          <cell r="E39">
            <v>0</v>
          </cell>
          <cell r="F39">
            <v>864.99999999999909</v>
          </cell>
          <cell r="H39">
            <v>10541464</v>
          </cell>
          <cell r="I39">
            <v>486681</v>
          </cell>
          <cell r="J39">
            <v>772439</v>
          </cell>
          <cell r="K39">
            <v>11800584</v>
          </cell>
          <cell r="L39">
            <v>0</v>
          </cell>
          <cell r="M39">
            <v>453</v>
          </cell>
          <cell r="N39">
            <v>864.99999999999909</v>
          </cell>
          <cell r="Q39">
            <v>10541464</v>
          </cell>
          <cell r="R39">
            <v>0</v>
          </cell>
          <cell r="S39">
            <v>10541464</v>
          </cell>
          <cell r="T39">
            <v>486681</v>
          </cell>
          <cell r="U39">
            <v>772439</v>
          </cell>
          <cell r="V39">
            <v>11800584</v>
          </cell>
          <cell r="W39">
            <v>0</v>
          </cell>
          <cell r="Y39">
            <v>0</v>
          </cell>
          <cell r="Z39">
            <v>0</v>
          </cell>
          <cell r="AA39">
            <v>11800584</v>
          </cell>
          <cell r="AC39">
            <v>453</v>
          </cell>
          <cell r="AH39">
            <v>0</v>
          </cell>
          <cell r="AL39">
            <v>0</v>
          </cell>
          <cell r="AM39">
            <v>0</v>
          </cell>
        </row>
        <row r="40">
          <cell r="A40">
            <v>454</v>
          </cell>
          <cell r="B40" t="str">
            <v>LAWRENCE FAMILY DEVELOPMENT</v>
          </cell>
          <cell r="C40">
            <v>759.99999999999955</v>
          </cell>
          <cell r="D40"/>
          <cell r="E40">
            <v>0</v>
          </cell>
          <cell r="F40">
            <v>759.99999999999955</v>
          </cell>
          <cell r="H40">
            <v>9082780</v>
          </cell>
          <cell r="I40">
            <v>135419</v>
          </cell>
          <cell r="J40">
            <v>678680</v>
          </cell>
          <cell r="K40">
            <v>9896879</v>
          </cell>
          <cell r="L40">
            <v>0</v>
          </cell>
          <cell r="M40">
            <v>454</v>
          </cell>
          <cell r="N40">
            <v>759.99999999999955</v>
          </cell>
          <cell r="Q40">
            <v>9082780</v>
          </cell>
          <cell r="R40">
            <v>0</v>
          </cell>
          <cell r="S40">
            <v>9082780</v>
          </cell>
          <cell r="T40">
            <v>135419</v>
          </cell>
          <cell r="U40">
            <v>678680</v>
          </cell>
          <cell r="V40">
            <v>9896879</v>
          </cell>
          <cell r="W40">
            <v>0</v>
          </cell>
          <cell r="Y40">
            <v>0</v>
          </cell>
          <cell r="Z40">
            <v>0</v>
          </cell>
          <cell r="AA40">
            <v>9896879</v>
          </cell>
          <cell r="AC40">
            <v>454</v>
          </cell>
          <cell r="AH40">
            <v>0</v>
          </cell>
          <cell r="AL40">
            <v>0</v>
          </cell>
          <cell r="AM40">
            <v>0</v>
          </cell>
        </row>
        <row r="41">
          <cell r="A41">
            <v>455</v>
          </cell>
          <cell r="B41" t="str">
            <v>HILL VIEW MONTESSORI</v>
          </cell>
          <cell r="C41">
            <v>305.99999999999983</v>
          </cell>
          <cell r="D41"/>
          <cell r="E41">
            <v>0</v>
          </cell>
          <cell r="F41">
            <v>305.99999999999983</v>
          </cell>
          <cell r="H41">
            <v>3066750</v>
          </cell>
          <cell r="I41">
            <v>0</v>
          </cell>
          <cell r="J41">
            <v>273249</v>
          </cell>
          <cell r="K41">
            <v>3339999</v>
          </cell>
          <cell r="L41">
            <v>0</v>
          </cell>
          <cell r="M41">
            <v>455</v>
          </cell>
          <cell r="N41">
            <v>305.99999999999983</v>
          </cell>
          <cell r="Q41">
            <v>3066750</v>
          </cell>
          <cell r="R41">
            <v>0</v>
          </cell>
          <cell r="S41">
            <v>3066750</v>
          </cell>
          <cell r="T41">
            <v>0</v>
          </cell>
          <cell r="U41">
            <v>273249</v>
          </cell>
          <cell r="V41">
            <v>3339999</v>
          </cell>
          <cell r="W41">
            <v>0</v>
          </cell>
          <cell r="Y41">
            <v>0</v>
          </cell>
          <cell r="Z41">
            <v>0</v>
          </cell>
          <cell r="AA41">
            <v>3339999</v>
          </cell>
          <cell r="AC41">
            <v>455</v>
          </cell>
          <cell r="AH41">
            <v>0</v>
          </cell>
          <cell r="AL41">
            <v>0</v>
          </cell>
          <cell r="AM41">
            <v>0</v>
          </cell>
        </row>
        <row r="42">
          <cell r="A42">
            <v>456</v>
          </cell>
          <cell r="B42" t="str">
            <v>LOWELL COMMUNITY</v>
          </cell>
          <cell r="C42">
            <v>799.99999999999852</v>
          </cell>
          <cell r="D42"/>
          <cell r="E42">
            <v>0</v>
          </cell>
          <cell r="F42">
            <v>799.99999999999852</v>
          </cell>
          <cell r="H42">
            <v>9975112.9145450424</v>
          </cell>
          <cell r="I42">
            <v>0</v>
          </cell>
          <cell r="J42">
            <v>714420</v>
          </cell>
          <cell r="K42">
            <v>10689532.914545042</v>
          </cell>
          <cell r="L42">
            <v>0</v>
          </cell>
          <cell r="M42">
            <v>456</v>
          </cell>
          <cell r="N42">
            <v>799.99999999999852</v>
          </cell>
          <cell r="Q42">
            <v>9976300</v>
          </cell>
          <cell r="R42">
            <v>1187.0854549570543</v>
          </cell>
          <cell r="S42">
            <v>9975112.9145450518</v>
          </cell>
          <cell r="T42">
            <v>0</v>
          </cell>
          <cell r="U42">
            <v>714420</v>
          </cell>
          <cell r="V42">
            <v>10689532.914545052</v>
          </cell>
          <cell r="W42">
            <v>0</v>
          </cell>
          <cell r="Y42">
            <v>0</v>
          </cell>
          <cell r="Z42">
            <v>0</v>
          </cell>
          <cell r="AA42">
            <v>10689532.914545052</v>
          </cell>
          <cell r="AC42">
            <v>456</v>
          </cell>
          <cell r="AH42">
            <v>0</v>
          </cell>
          <cell r="AL42">
            <v>0</v>
          </cell>
          <cell r="AM42">
            <v>0</v>
          </cell>
        </row>
        <row r="43">
          <cell r="A43">
            <v>458</v>
          </cell>
          <cell r="B43" t="str">
            <v>LOWELL MIDDLESEX ACADEMY</v>
          </cell>
          <cell r="C43">
            <v>150</v>
          </cell>
          <cell r="D43"/>
          <cell r="E43">
            <v>0</v>
          </cell>
          <cell r="F43">
            <v>150</v>
          </cell>
          <cell r="H43">
            <v>2083244</v>
          </cell>
          <cell r="I43">
            <v>0</v>
          </cell>
          <cell r="J43">
            <v>133952</v>
          </cell>
          <cell r="K43">
            <v>2217196</v>
          </cell>
          <cell r="L43">
            <v>0</v>
          </cell>
          <cell r="M43">
            <v>458</v>
          </cell>
          <cell r="N43">
            <v>150</v>
          </cell>
          <cell r="Q43">
            <v>2083244</v>
          </cell>
          <cell r="R43">
            <v>0</v>
          </cell>
          <cell r="S43">
            <v>2083244</v>
          </cell>
          <cell r="T43">
            <v>0</v>
          </cell>
          <cell r="U43">
            <v>133952</v>
          </cell>
          <cell r="V43">
            <v>2217196</v>
          </cell>
          <cell r="W43">
            <v>0</v>
          </cell>
          <cell r="Y43">
            <v>0</v>
          </cell>
          <cell r="Z43">
            <v>0</v>
          </cell>
          <cell r="AA43">
            <v>2217196</v>
          </cell>
          <cell r="AC43">
            <v>458</v>
          </cell>
          <cell r="AH43">
            <v>0</v>
          </cell>
          <cell r="AL43">
            <v>0</v>
          </cell>
          <cell r="AM43">
            <v>0</v>
          </cell>
        </row>
        <row r="44">
          <cell r="A44">
            <v>463</v>
          </cell>
          <cell r="B44" t="str">
            <v>KIPP ACADEMY BOSTON</v>
          </cell>
          <cell r="C44">
            <v>588.00000000000023</v>
          </cell>
          <cell r="D44"/>
          <cell r="E44">
            <v>0</v>
          </cell>
          <cell r="F44">
            <v>588.00000000000023</v>
          </cell>
          <cell r="H44">
            <v>10338507</v>
          </cell>
          <cell r="I44">
            <v>0</v>
          </cell>
          <cell r="J44">
            <v>525087</v>
          </cell>
          <cell r="K44">
            <v>10863594</v>
          </cell>
          <cell r="L44">
            <v>0</v>
          </cell>
          <cell r="M44">
            <v>463</v>
          </cell>
          <cell r="N44">
            <v>588.00000000000023</v>
          </cell>
          <cell r="Q44">
            <v>10338507</v>
          </cell>
          <cell r="R44">
            <v>0</v>
          </cell>
          <cell r="S44">
            <v>10338507</v>
          </cell>
          <cell r="T44">
            <v>0</v>
          </cell>
          <cell r="U44">
            <v>525087</v>
          </cell>
          <cell r="V44">
            <v>10863594</v>
          </cell>
          <cell r="W44">
            <v>0</v>
          </cell>
          <cell r="Y44">
            <v>0</v>
          </cell>
          <cell r="Z44">
            <v>0</v>
          </cell>
          <cell r="AA44">
            <v>10863594</v>
          </cell>
          <cell r="AC44">
            <v>463</v>
          </cell>
          <cell r="AH44">
            <v>0</v>
          </cell>
          <cell r="AL44">
            <v>0</v>
          </cell>
          <cell r="AM44">
            <v>0</v>
          </cell>
        </row>
        <row r="45">
          <cell r="A45">
            <v>464</v>
          </cell>
          <cell r="B45" t="str">
            <v>MARBLEHEAD COMMUNITY</v>
          </cell>
          <cell r="C45">
            <v>230.00000000000014</v>
          </cell>
          <cell r="D45"/>
          <cell r="E45">
            <v>0</v>
          </cell>
          <cell r="F45">
            <v>230.00000000000014</v>
          </cell>
          <cell r="H45">
            <v>2985205</v>
          </cell>
          <cell r="I45">
            <v>0</v>
          </cell>
          <cell r="J45">
            <v>205385</v>
          </cell>
          <cell r="K45">
            <v>3190590</v>
          </cell>
          <cell r="L45">
            <v>0</v>
          </cell>
          <cell r="M45">
            <v>464</v>
          </cell>
          <cell r="N45">
            <v>230.00000000000014</v>
          </cell>
          <cell r="Q45">
            <v>2985205</v>
          </cell>
          <cell r="R45">
            <v>0</v>
          </cell>
          <cell r="S45">
            <v>2985205</v>
          </cell>
          <cell r="T45">
            <v>0</v>
          </cell>
          <cell r="U45">
            <v>205385</v>
          </cell>
          <cell r="V45">
            <v>3190590</v>
          </cell>
          <cell r="W45">
            <v>0</v>
          </cell>
          <cell r="Y45">
            <v>0</v>
          </cell>
          <cell r="Z45">
            <v>0</v>
          </cell>
          <cell r="AA45">
            <v>3190590</v>
          </cell>
          <cell r="AC45">
            <v>464</v>
          </cell>
          <cell r="AH45">
            <v>0</v>
          </cell>
          <cell r="AL45">
            <v>0</v>
          </cell>
          <cell r="AM45">
            <v>0</v>
          </cell>
        </row>
        <row r="46">
          <cell r="A46">
            <v>466</v>
          </cell>
          <cell r="B46" t="str">
            <v>MARTHA'S VINEYARD</v>
          </cell>
          <cell r="C46">
            <v>179.99999999999983</v>
          </cell>
          <cell r="D46"/>
          <cell r="E46">
            <v>0</v>
          </cell>
          <cell r="F46">
            <v>179.99999999999983</v>
          </cell>
          <cell r="H46">
            <v>4231294.8109904611</v>
          </cell>
          <cell r="I46">
            <v>29621</v>
          </cell>
          <cell r="J46">
            <v>160746</v>
          </cell>
          <cell r="K46">
            <v>4421661.8109904611</v>
          </cell>
          <cell r="L46">
            <v>0</v>
          </cell>
          <cell r="M46">
            <v>466</v>
          </cell>
          <cell r="N46">
            <v>179.99999999999983</v>
          </cell>
          <cell r="Q46">
            <v>4624493</v>
          </cell>
          <cell r="R46">
            <v>393198.18900953897</v>
          </cell>
          <cell r="S46">
            <v>4231294.8109904593</v>
          </cell>
          <cell r="T46">
            <v>29621</v>
          </cell>
          <cell r="U46">
            <v>160746</v>
          </cell>
          <cell r="V46">
            <v>4421661.8109904593</v>
          </cell>
          <cell r="W46">
            <v>0</v>
          </cell>
          <cell r="Y46">
            <v>0</v>
          </cell>
          <cell r="Z46">
            <v>0</v>
          </cell>
          <cell r="AA46">
            <v>4421661.8109904593</v>
          </cell>
          <cell r="AC46">
            <v>466</v>
          </cell>
          <cell r="AH46">
            <v>0</v>
          </cell>
          <cell r="AL46">
            <v>0</v>
          </cell>
          <cell r="AM46">
            <v>0</v>
          </cell>
        </row>
        <row r="47">
          <cell r="A47">
            <v>469</v>
          </cell>
          <cell r="B47" t="str">
            <v>MATCH</v>
          </cell>
          <cell r="C47">
            <v>1238.9999999999939</v>
          </cell>
          <cell r="D47"/>
          <cell r="E47">
            <v>0</v>
          </cell>
          <cell r="F47">
            <v>1238.9999999999939</v>
          </cell>
          <cell r="H47">
            <v>21899049.884474061</v>
          </cell>
          <cell r="I47">
            <v>0</v>
          </cell>
          <cell r="J47">
            <v>1106448</v>
          </cell>
          <cell r="K47">
            <v>23005497.884474061</v>
          </cell>
          <cell r="L47">
            <v>0</v>
          </cell>
          <cell r="M47">
            <v>469</v>
          </cell>
          <cell r="N47">
            <v>1238.9999999999939</v>
          </cell>
          <cell r="Q47">
            <v>21900942</v>
          </cell>
          <cell r="R47">
            <v>1892.1155259380785</v>
          </cell>
          <cell r="S47">
            <v>21899049.884474069</v>
          </cell>
          <cell r="T47">
            <v>0</v>
          </cell>
          <cell r="U47">
            <v>1106448</v>
          </cell>
          <cell r="V47">
            <v>23005497.884474069</v>
          </cell>
          <cell r="W47">
            <v>0</v>
          </cell>
          <cell r="Y47">
            <v>0</v>
          </cell>
          <cell r="Z47">
            <v>0</v>
          </cell>
          <cell r="AA47">
            <v>23005497.884474069</v>
          </cell>
          <cell r="AC47">
            <v>469</v>
          </cell>
          <cell r="AH47">
            <v>0</v>
          </cell>
          <cell r="AL47">
            <v>0</v>
          </cell>
          <cell r="AM47">
            <v>0</v>
          </cell>
        </row>
        <row r="48">
          <cell r="A48">
            <v>470</v>
          </cell>
          <cell r="B48" t="str">
            <v>MYSTIC VALLEY REGIONAL</v>
          </cell>
          <cell r="C48">
            <v>1622.0000000000016</v>
          </cell>
          <cell r="D48"/>
          <cell r="E48">
            <v>0</v>
          </cell>
          <cell r="F48">
            <v>1622.0000000000016</v>
          </cell>
          <cell r="H48">
            <v>17981520.973293629</v>
          </cell>
          <cell r="I48">
            <v>39036</v>
          </cell>
          <cell r="J48">
            <v>1448460</v>
          </cell>
          <cell r="K48">
            <v>19469016.973293629</v>
          </cell>
          <cell r="L48">
            <v>0</v>
          </cell>
          <cell r="M48">
            <v>470</v>
          </cell>
          <cell r="N48">
            <v>1622.0000000000016</v>
          </cell>
          <cell r="Q48">
            <v>18396534</v>
          </cell>
          <cell r="R48">
            <v>415013.02670637314</v>
          </cell>
          <cell r="S48">
            <v>17981520.973293625</v>
          </cell>
          <cell r="T48">
            <v>39036</v>
          </cell>
          <cell r="U48">
            <v>1448460</v>
          </cell>
          <cell r="V48">
            <v>19469016.973293625</v>
          </cell>
          <cell r="W48">
            <v>0</v>
          </cell>
          <cell r="Y48">
            <v>0</v>
          </cell>
          <cell r="Z48">
            <v>0</v>
          </cell>
          <cell r="AA48">
            <v>19469016.973293625</v>
          </cell>
          <cell r="AC48">
            <v>470</v>
          </cell>
          <cell r="AH48">
            <v>0</v>
          </cell>
          <cell r="AL48">
            <v>0</v>
          </cell>
          <cell r="AM48">
            <v>0</v>
          </cell>
        </row>
        <row r="49">
          <cell r="A49">
            <v>474</v>
          </cell>
          <cell r="B49" t="str">
            <v>SIZER SCHOOL, A NORTH CENTRAL CHARTER ESSENTIAL SCHOOL</v>
          </cell>
          <cell r="C49">
            <v>400.00000000000023</v>
          </cell>
          <cell r="D49"/>
          <cell r="E49">
            <v>0</v>
          </cell>
          <cell r="F49">
            <v>400.00000000000023</v>
          </cell>
          <cell r="H49">
            <v>4733214</v>
          </cell>
          <cell r="I49">
            <v>0</v>
          </cell>
          <cell r="J49">
            <v>357204</v>
          </cell>
          <cell r="K49">
            <v>5090418</v>
          </cell>
          <cell r="L49">
            <v>0</v>
          </cell>
          <cell r="M49">
            <v>474</v>
          </cell>
          <cell r="N49">
            <v>400.00000000000023</v>
          </cell>
          <cell r="Q49">
            <v>4733214</v>
          </cell>
          <cell r="R49">
            <v>0</v>
          </cell>
          <cell r="S49">
            <v>4733214</v>
          </cell>
          <cell r="T49">
            <v>0</v>
          </cell>
          <cell r="U49">
            <v>357204</v>
          </cell>
          <cell r="V49">
            <v>5090418</v>
          </cell>
          <cell r="W49">
            <v>0</v>
          </cell>
          <cell r="Y49">
            <v>0</v>
          </cell>
          <cell r="Z49">
            <v>0</v>
          </cell>
          <cell r="AA49">
            <v>5090418</v>
          </cell>
          <cell r="AC49">
            <v>474</v>
          </cell>
          <cell r="AH49">
            <v>0</v>
          </cell>
          <cell r="AL49">
            <v>0</v>
          </cell>
          <cell r="AM49">
            <v>0</v>
          </cell>
        </row>
        <row r="50">
          <cell r="A50">
            <v>478</v>
          </cell>
          <cell r="B50" t="str">
            <v>FRANCIS W. PARKER CHARTER ESSENTIAL</v>
          </cell>
          <cell r="C50">
            <v>399.99999999999983</v>
          </cell>
          <cell r="D50"/>
          <cell r="E50">
            <v>0</v>
          </cell>
          <cell r="F50">
            <v>399.99999999999983</v>
          </cell>
          <cell r="H50">
            <v>5152808.0035002064</v>
          </cell>
          <cell r="I50">
            <v>0</v>
          </cell>
          <cell r="J50">
            <v>357208</v>
          </cell>
          <cell r="K50">
            <v>5510016.0035002064</v>
          </cell>
          <cell r="L50">
            <v>0</v>
          </cell>
          <cell r="M50">
            <v>478</v>
          </cell>
          <cell r="N50">
            <v>399.99999999999983</v>
          </cell>
          <cell r="Q50">
            <v>5153286</v>
          </cell>
          <cell r="R50">
            <v>477.99649979315808</v>
          </cell>
          <cell r="S50">
            <v>5152808.0035002064</v>
          </cell>
          <cell r="T50">
            <v>0</v>
          </cell>
          <cell r="U50">
            <v>357208</v>
          </cell>
          <cell r="V50">
            <v>5510016.0035002064</v>
          </cell>
          <cell r="W50">
            <v>0</v>
          </cell>
          <cell r="Y50">
            <v>0</v>
          </cell>
          <cell r="Z50">
            <v>0</v>
          </cell>
          <cell r="AA50">
            <v>5510016.0035002064</v>
          </cell>
          <cell r="AC50">
            <v>478</v>
          </cell>
          <cell r="AH50">
            <v>0</v>
          </cell>
          <cell r="AL50">
            <v>0</v>
          </cell>
          <cell r="AM50">
            <v>0</v>
          </cell>
        </row>
        <row r="51">
          <cell r="A51">
            <v>479</v>
          </cell>
          <cell r="B51" t="str">
            <v>PIONEER VALLEY PERFORMING ARTS</v>
          </cell>
          <cell r="C51">
            <v>400</v>
          </cell>
          <cell r="D51"/>
          <cell r="E51">
            <v>0</v>
          </cell>
          <cell r="F51">
            <v>400</v>
          </cell>
          <cell r="H51">
            <v>5508984</v>
          </cell>
          <cell r="I51">
            <v>0</v>
          </cell>
          <cell r="J51">
            <v>357192</v>
          </cell>
          <cell r="K51">
            <v>5866176</v>
          </cell>
          <cell r="L51">
            <v>0</v>
          </cell>
          <cell r="M51">
            <v>479</v>
          </cell>
          <cell r="N51">
            <v>400</v>
          </cell>
          <cell r="Q51">
            <v>5508984</v>
          </cell>
          <cell r="R51">
            <v>0</v>
          </cell>
          <cell r="S51">
            <v>5508984</v>
          </cell>
          <cell r="T51">
            <v>0</v>
          </cell>
          <cell r="U51">
            <v>357192</v>
          </cell>
          <cell r="V51">
            <v>5866176</v>
          </cell>
          <cell r="W51">
            <v>0</v>
          </cell>
          <cell r="Y51">
            <v>0</v>
          </cell>
          <cell r="Z51">
            <v>0</v>
          </cell>
          <cell r="AA51">
            <v>5866176</v>
          </cell>
          <cell r="AC51">
            <v>479</v>
          </cell>
          <cell r="AH51">
            <v>0</v>
          </cell>
          <cell r="AL51">
            <v>0</v>
          </cell>
          <cell r="AM51">
            <v>0</v>
          </cell>
        </row>
        <row r="52">
          <cell r="A52">
            <v>481</v>
          </cell>
          <cell r="B52" t="str">
            <v>BOSTON RENAISSANCE</v>
          </cell>
          <cell r="C52">
            <v>944.00000000000011</v>
          </cell>
          <cell r="D52"/>
          <cell r="E52">
            <v>0</v>
          </cell>
          <cell r="F52">
            <v>944.00000000000011</v>
          </cell>
          <cell r="H52">
            <v>15115128</v>
          </cell>
          <cell r="I52">
            <v>0</v>
          </cell>
          <cell r="J52">
            <v>843000</v>
          </cell>
          <cell r="K52">
            <v>15958128</v>
          </cell>
          <cell r="L52">
            <v>0</v>
          </cell>
          <cell r="M52">
            <v>481</v>
          </cell>
          <cell r="N52">
            <v>944.00000000000011</v>
          </cell>
          <cell r="Q52">
            <v>15115128</v>
          </cell>
          <cell r="R52">
            <v>0</v>
          </cell>
          <cell r="S52">
            <v>15115128</v>
          </cell>
          <cell r="T52">
            <v>0</v>
          </cell>
          <cell r="U52">
            <v>843000</v>
          </cell>
          <cell r="V52">
            <v>15958128</v>
          </cell>
          <cell r="W52">
            <v>0</v>
          </cell>
          <cell r="Y52">
            <v>0</v>
          </cell>
          <cell r="Z52">
            <v>0</v>
          </cell>
          <cell r="AA52">
            <v>15958128</v>
          </cell>
          <cell r="AC52">
            <v>481</v>
          </cell>
          <cell r="AH52">
            <v>0</v>
          </cell>
          <cell r="AL52">
            <v>0</v>
          </cell>
          <cell r="AM52">
            <v>0</v>
          </cell>
        </row>
        <row r="53">
          <cell r="A53">
            <v>482</v>
          </cell>
          <cell r="B53" t="str">
            <v>RIVER VALLEY</v>
          </cell>
          <cell r="C53">
            <v>288.00000000000023</v>
          </cell>
          <cell r="D53"/>
          <cell r="E53">
            <v>0</v>
          </cell>
          <cell r="F53">
            <v>288.00000000000023</v>
          </cell>
          <cell r="H53">
            <v>3966885</v>
          </cell>
          <cell r="I53">
            <v>0</v>
          </cell>
          <cell r="J53">
            <v>257175</v>
          </cell>
          <cell r="K53">
            <v>4224060</v>
          </cell>
          <cell r="L53">
            <v>0</v>
          </cell>
          <cell r="M53">
            <v>482</v>
          </cell>
          <cell r="N53">
            <v>288.00000000000023</v>
          </cell>
          <cell r="Q53">
            <v>3966885</v>
          </cell>
          <cell r="R53">
            <v>0</v>
          </cell>
          <cell r="S53">
            <v>3966885</v>
          </cell>
          <cell r="T53">
            <v>0</v>
          </cell>
          <cell r="U53">
            <v>257175</v>
          </cell>
          <cell r="V53">
            <v>4224060</v>
          </cell>
          <cell r="W53">
            <v>0</v>
          </cell>
          <cell r="Y53">
            <v>0</v>
          </cell>
          <cell r="Z53">
            <v>0</v>
          </cell>
          <cell r="AA53">
            <v>4224060</v>
          </cell>
          <cell r="AC53">
            <v>482</v>
          </cell>
          <cell r="AH53">
            <v>0</v>
          </cell>
          <cell r="AL53">
            <v>0</v>
          </cell>
          <cell r="AM53">
            <v>0</v>
          </cell>
        </row>
        <row r="54">
          <cell r="A54">
            <v>483</v>
          </cell>
          <cell r="B54" t="str">
            <v>RISING TIDE</v>
          </cell>
          <cell r="C54">
            <v>699.99999999999875</v>
          </cell>
          <cell r="D54"/>
          <cell r="E54">
            <v>0</v>
          </cell>
          <cell r="F54">
            <v>699.99999999999875</v>
          </cell>
          <cell r="H54">
            <v>9206576</v>
          </cell>
          <cell r="I54">
            <v>0</v>
          </cell>
          <cell r="J54">
            <v>625096</v>
          </cell>
          <cell r="K54">
            <v>9831672</v>
          </cell>
          <cell r="L54">
            <v>0</v>
          </cell>
          <cell r="M54">
            <v>483</v>
          </cell>
          <cell r="N54">
            <v>699.99999999999875</v>
          </cell>
          <cell r="Q54">
            <v>9206576</v>
          </cell>
          <cell r="R54">
            <v>0</v>
          </cell>
          <cell r="S54">
            <v>9206576</v>
          </cell>
          <cell r="T54">
            <v>0</v>
          </cell>
          <cell r="U54">
            <v>625096</v>
          </cell>
          <cell r="V54">
            <v>9831672</v>
          </cell>
          <cell r="W54">
            <v>0</v>
          </cell>
          <cell r="Y54">
            <v>0</v>
          </cell>
          <cell r="Z54">
            <v>0</v>
          </cell>
          <cell r="AA54">
            <v>9831672</v>
          </cell>
          <cell r="AC54">
            <v>483</v>
          </cell>
          <cell r="AH54">
            <v>0</v>
          </cell>
          <cell r="AL54">
            <v>0</v>
          </cell>
          <cell r="AM54">
            <v>0</v>
          </cell>
        </row>
        <row r="55">
          <cell r="A55">
            <v>484</v>
          </cell>
          <cell r="B55" t="str">
            <v>ROXBURY PREPARATORY</v>
          </cell>
          <cell r="C55">
            <v>1700.0000000000032</v>
          </cell>
          <cell r="D55"/>
          <cell r="E55">
            <v>0</v>
          </cell>
          <cell r="F55">
            <v>1700.0000000000032</v>
          </cell>
          <cell r="H55">
            <v>29289864</v>
          </cell>
          <cell r="I55">
            <v>0</v>
          </cell>
          <cell r="J55">
            <v>1518088</v>
          </cell>
          <cell r="K55">
            <v>30807952</v>
          </cell>
          <cell r="L55">
            <v>0</v>
          </cell>
          <cell r="M55">
            <v>484</v>
          </cell>
          <cell r="N55">
            <v>1700.0000000000032</v>
          </cell>
          <cell r="Q55">
            <v>29289864</v>
          </cell>
          <cell r="R55">
            <v>0</v>
          </cell>
          <cell r="S55">
            <v>29289864</v>
          </cell>
          <cell r="T55">
            <v>0</v>
          </cell>
          <cell r="U55">
            <v>1518088</v>
          </cell>
          <cell r="V55">
            <v>30807952</v>
          </cell>
          <cell r="W55">
            <v>0</v>
          </cell>
          <cell r="Y55">
            <v>0</v>
          </cell>
          <cell r="Z55">
            <v>0</v>
          </cell>
          <cell r="AA55">
            <v>30807952</v>
          </cell>
          <cell r="AC55">
            <v>484</v>
          </cell>
          <cell r="AH55">
            <v>0</v>
          </cell>
          <cell r="AL55">
            <v>0</v>
          </cell>
          <cell r="AM55">
            <v>0</v>
          </cell>
        </row>
        <row r="56">
          <cell r="A56">
            <v>485</v>
          </cell>
          <cell r="B56" t="str">
            <v>SALEM ACADEMY</v>
          </cell>
          <cell r="C56">
            <v>480</v>
          </cell>
          <cell r="D56"/>
          <cell r="E56">
            <v>0</v>
          </cell>
          <cell r="F56">
            <v>480</v>
          </cell>
          <cell r="H56">
            <v>6797007</v>
          </cell>
          <cell r="I56">
            <v>0</v>
          </cell>
          <cell r="J56">
            <v>428652</v>
          </cell>
          <cell r="K56">
            <v>7225659</v>
          </cell>
          <cell r="L56">
            <v>0</v>
          </cell>
          <cell r="M56">
            <v>485</v>
          </cell>
          <cell r="N56">
            <v>480</v>
          </cell>
          <cell r="Q56">
            <v>6797007</v>
          </cell>
          <cell r="R56">
            <v>0</v>
          </cell>
          <cell r="S56">
            <v>6797007</v>
          </cell>
          <cell r="T56">
            <v>0</v>
          </cell>
          <cell r="U56">
            <v>428652</v>
          </cell>
          <cell r="V56">
            <v>7225659</v>
          </cell>
          <cell r="W56">
            <v>0</v>
          </cell>
          <cell r="Y56">
            <v>0</v>
          </cell>
          <cell r="Z56">
            <v>0</v>
          </cell>
          <cell r="AA56">
            <v>7225659</v>
          </cell>
          <cell r="AC56">
            <v>485</v>
          </cell>
          <cell r="AH56">
            <v>0</v>
          </cell>
          <cell r="AL56">
            <v>0</v>
          </cell>
          <cell r="AM56">
            <v>0</v>
          </cell>
        </row>
        <row r="57">
          <cell r="A57">
            <v>486</v>
          </cell>
          <cell r="B57" t="str">
            <v>SEVEN HILLS</v>
          </cell>
          <cell r="C57">
            <v>666.00000000000023</v>
          </cell>
          <cell r="D57"/>
          <cell r="E57">
            <v>0</v>
          </cell>
          <cell r="F57">
            <v>666.00000000000023</v>
          </cell>
          <cell r="H57">
            <v>7988751</v>
          </cell>
          <cell r="I57">
            <v>0</v>
          </cell>
          <cell r="J57">
            <v>594729</v>
          </cell>
          <cell r="K57">
            <v>8583480</v>
          </cell>
          <cell r="L57">
            <v>0</v>
          </cell>
          <cell r="M57">
            <v>486</v>
          </cell>
          <cell r="N57">
            <v>666.00000000000023</v>
          </cell>
          <cell r="Q57">
            <v>7988751</v>
          </cell>
          <cell r="R57">
            <v>0</v>
          </cell>
          <cell r="S57">
            <v>7988751</v>
          </cell>
          <cell r="T57">
            <v>0</v>
          </cell>
          <cell r="U57">
            <v>594729</v>
          </cell>
          <cell r="V57">
            <v>8583480</v>
          </cell>
          <cell r="W57">
            <v>0</v>
          </cell>
          <cell r="Y57">
            <v>0</v>
          </cell>
          <cell r="Z57">
            <v>0</v>
          </cell>
          <cell r="AA57">
            <v>8583480</v>
          </cell>
          <cell r="AC57">
            <v>486</v>
          </cell>
          <cell r="AH57">
            <v>0</v>
          </cell>
          <cell r="AL57">
            <v>0</v>
          </cell>
          <cell r="AM57">
            <v>0</v>
          </cell>
        </row>
        <row r="58">
          <cell r="A58">
            <v>487</v>
          </cell>
          <cell r="B58" t="str">
            <v>PROSPECT HILL ACADEMY</v>
          </cell>
          <cell r="C58">
            <v>1162.000000000005</v>
          </cell>
          <cell r="D58"/>
          <cell r="E58">
            <v>0</v>
          </cell>
          <cell r="F58">
            <v>1162.000000000005</v>
          </cell>
          <cell r="H58">
            <v>19761089.934057951</v>
          </cell>
          <cell r="I58">
            <v>0</v>
          </cell>
          <cell r="J58">
            <v>1037842</v>
          </cell>
          <cell r="K58">
            <v>20798931.934057951</v>
          </cell>
          <cell r="L58">
            <v>0</v>
          </cell>
          <cell r="M58">
            <v>487</v>
          </cell>
          <cell r="N58">
            <v>1162.000000000005</v>
          </cell>
          <cell r="Q58">
            <v>20007806</v>
          </cell>
          <cell r="R58">
            <v>246716.06594204993</v>
          </cell>
          <cell r="S58">
            <v>19761089.93405794</v>
          </cell>
          <cell r="T58">
            <v>0</v>
          </cell>
          <cell r="U58">
            <v>1037842</v>
          </cell>
          <cell r="V58">
            <v>20798931.93405794</v>
          </cell>
          <cell r="W58">
            <v>0</v>
          </cell>
          <cell r="Y58">
            <v>0</v>
          </cell>
          <cell r="Z58">
            <v>0</v>
          </cell>
          <cell r="AA58">
            <v>20798931.93405794</v>
          </cell>
          <cell r="AC58">
            <v>487</v>
          </cell>
          <cell r="AH58">
            <v>0</v>
          </cell>
          <cell r="AL58">
            <v>0</v>
          </cell>
          <cell r="AM58">
            <v>0</v>
          </cell>
        </row>
        <row r="59">
          <cell r="A59">
            <v>488</v>
          </cell>
          <cell r="B59" t="str">
            <v>SOUTH SHORE</v>
          </cell>
          <cell r="C59">
            <v>1075.0000000000014</v>
          </cell>
          <cell r="D59"/>
          <cell r="E59">
            <v>0</v>
          </cell>
          <cell r="F59">
            <v>1075.0000000000014</v>
          </cell>
          <cell r="H59">
            <v>14324822</v>
          </cell>
          <cell r="I59">
            <v>0</v>
          </cell>
          <cell r="J59">
            <v>959984</v>
          </cell>
          <cell r="K59">
            <v>15284806</v>
          </cell>
          <cell r="L59">
            <v>0</v>
          </cell>
          <cell r="M59">
            <v>488</v>
          </cell>
          <cell r="N59">
            <v>1075.0000000000014</v>
          </cell>
          <cell r="Q59">
            <v>14324822</v>
          </cell>
          <cell r="R59">
            <v>0</v>
          </cell>
          <cell r="S59">
            <v>14324822</v>
          </cell>
          <cell r="T59">
            <v>0</v>
          </cell>
          <cell r="U59">
            <v>959984</v>
          </cell>
          <cell r="V59">
            <v>15284806</v>
          </cell>
          <cell r="W59">
            <v>0</v>
          </cell>
          <cell r="Y59">
            <v>0</v>
          </cell>
          <cell r="Z59">
            <v>0</v>
          </cell>
          <cell r="AA59">
            <v>15284806</v>
          </cell>
          <cell r="AC59">
            <v>488</v>
          </cell>
          <cell r="AH59">
            <v>0</v>
          </cell>
          <cell r="AL59">
            <v>0</v>
          </cell>
          <cell r="AM59">
            <v>0</v>
          </cell>
        </row>
        <row r="60">
          <cell r="A60">
            <v>489</v>
          </cell>
          <cell r="B60" t="str">
            <v>STURGIS</v>
          </cell>
          <cell r="C60">
            <v>838.00000000000023</v>
          </cell>
          <cell r="D60"/>
          <cell r="E60">
            <v>0</v>
          </cell>
          <cell r="F60">
            <v>838.00000000000023</v>
          </cell>
          <cell r="H60">
            <v>13139712</v>
          </cell>
          <cell r="I60">
            <v>0</v>
          </cell>
          <cell r="J60">
            <v>748332</v>
          </cell>
          <cell r="K60">
            <v>13888044</v>
          </cell>
          <cell r="L60">
            <v>0</v>
          </cell>
          <cell r="M60">
            <v>489</v>
          </cell>
          <cell r="N60">
            <v>838.00000000000023</v>
          </cell>
          <cell r="Q60">
            <v>13139712</v>
          </cell>
          <cell r="R60">
            <v>0</v>
          </cell>
          <cell r="S60">
            <v>13139712</v>
          </cell>
          <cell r="T60">
            <v>0</v>
          </cell>
          <cell r="U60">
            <v>748332</v>
          </cell>
          <cell r="V60">
            <v>13888044</v>
          </cell>
          <cell r="W60">
            <v>0</v>
          </cell>
          <cell r="Y60">
            <v>0</v>
          </cell>
          <cell r="Z60">
            <v>0</v>
          </cell>
          <cell r="AA60">
            <v>13888044</v>
          </cell>
          <cell r="AC60">
            <v>489</v>
          </cell>
          <cell r="AH60">
            <v>0</v>
          </cell>
          <cell r="AL60">
            <v>0</v>
          </cell>
          <cell r="AM60">
            <v>0</v>
          </cell>
        </row>
        <row r="61">
          <cell r="A61">
            <v>491</v>
          </cell>
          <cell r="B61" t="str">
            <v>ATLANTIS</v>
          </cell>
          <cell r="C61">
            <v>1377.0000000000011</v>
          </cell>
          <cell r="D61"/>
          <cell r="E61">
            <v>0</v>
          </cell>
          <cell r="F61">
            <v>1377.0000000000011</v>
          </cell>
          <cell r="H61">
            <v>15405691</v>
          </cell>
          <cell r="I61">
            <v>0</v>
          </cell>
          <cell r="J61">
            <v>1229662</v>
          </cell>
          <cell r="K61">
            <v>16635353</v>
          </cell>
          <cell r="L61">
            <v>0</v>
          </cell>
          <cell r="M61">
            <v>491</v>
          </cell>
          <cell r="N61">
            <v>1377.0000000000011</v>
          </cell>
          <cell r="Q61">
            <v>15405691</v>
          </cell>
          <cell r="R61">
            <v>0</v>
          </cell>
          <cell r="S61">
            <v>15405691</v>
          </cell>
          <cell r="T61">
            <v>0</v>
          </cell>
          <cell r="U61">
            <v>1229662</v>
          </cell>
          <cell r="V61">
            <v>16635353</v>
          </cell>
          <cell r="W61">
            <v>0</v>
          </cell>
          <cell r="Y61">
            <v>0</v>
          </cell>
          <cell r="Z61">
            <v>0</v>
          </cell>
          <cell r="AA61">
            <v>16635353</v>
          </cell>
          <cell r="AC61">
            <v>491</v>
          </cell>
          <cell r="AH61">
            <v>0</v>
          </cell>
          <cell r="AL61">
            <v>0</v>
          </cell>
          <cell r="AM61">
            <v>0</v>
          </cell>
        </row>
        <row r="62">
          <cell r="A62">
            <v>492</v>
          </cell>
          <cell r="B62" t="str">
            <v>MARTIN LUTHER KING JR CS OF EXCELLENCE</v>
          </cell>
          <cell r="C62">
            <v>360</v>
          </cell>
          <cell r="D62"/>
          <cell r="E62">
            <v>0</v>
          </cell>
          <cell r="F62">
            <v>360</v>
          </cell>
          <cell r="H62">
            <v>4448802</v>
          </cell>
          <cell r="I62">
            <v>0</v>
          </cell>
          <cell r="J62">
            <v>321474</v>
          </cell>
          <cell r="K62">
            <v>4770276</v>
          </cell>
          <cell r="L62">
            <v>0</v>
          </cell>
          <cell r="M62">
            <v>492</v>
          </cell>
          <cell r="N62">
            <v>360</v>
          </cell>
          <cell r="Q62">
            <v>4448802</v>
          </cell>
          <cell r="R62">
            <v>0</v>
          </cell>
          <cell r="S62">
            <v>4448802</v>
          </cell>
          <cell r="T62">
            <v>0</v>
          </cell>
          <cell r="U62">
            <v>321474</v>
          </cell>
          <cell r="V62">
            <v>4770276</v>
          </cell>
          <cell r="W62">
            <v>0</v>
          </cell>
          <cell r="Y62">
            <v>0</v>
          </cell>
          <cell r="Z62">
            <v>0</v>
          </cell>
          <cell r="AA62">
            <v>4770276</v>
          </cell>
          <cell r="AC62">
            <v>492</v>
          </cell>
          <cell r="AH62">
            <v>0</v>
          </cell>
          <cell r="AL62">
            <v>0</v>
          </cell>
          <cell r="AM62">
            <v>0</v>
          </cell>
        </row>
        <row r="63">
          <cell r="A63">
            <v>493</v>
          </cell>
          <cell r="B63" t="str">
            <v>PHOENIX CHARTER ACADEMY</v>
          </cell>
          <cell r="C63">
            <v>214.99999999999994</v>
          </cell>
          <cell r="D63"/>
          <cell r="E63">
            <v>0</v>
          </cell>
          <cell r="F63">
            <v>214.99999999999994</v>
          </cell>
          <cell r="H63">
            <v>2985957.324651171</v>
          </cell>
          <cell r="I63">
            <v>0</v>
          </cell>
          <cell r="J63">
            <v>191996</v>
          </cell>
          <cell r="K63">
            <v>3177953.324651171</v>
          </cell>
          <cell r="L63">
            <v>0</v>
          </cell>
          <cell r="M63">
            <v>493</v>
          </cell>
          <cell r="N63">
            <v>214.99999999999994</v>
          </cell>
          <cell r="Q63">
            <v>3099376</v>
          </cell>
          <cell r="R63">
            <v>113418.67534882893</v>
          </cell>
          <cell r="S63">
            <v>2985957.324651171</v>
          </cell>
          <cell r="T63">
            <v>0</v>
          </cell>
          <cell r="U63">
            <v>191996</v>
          </cell>
          <cell r="V63">
            <v>3177953.3246511705</v>
          </cell>
          <cell r="W63">
            <v>0</v>
          </cell>
          <cell r="Y63">
            <v>0</v>
          </cell>
          <cell r="Z63">
            <v>0</v>
          </cell>
          <cell r="AA63">
            <v>3177953.3246511705</v>
          </cell>
          <cell r="AC63">
            <v>493</v>
          </cell>
          <cell r="AH63">
            <v>0</v>
          </cell>
          <cell r="AL63">
            <v>0</v>
          </cell>
          <cell r="AM63">
            <v>0</v>
          </cell>
        </row>
        <row r="64">
          <cell r="A64">
            <v>494</v>
          </cell>
          <cell r="B64" t="str">
            <v>PIONEER CS OF SCIENCE</v>
          </cell>
          <cell r="C64">
            <v>779.9999999999992</v>
          </cell>
          <cell r="D64"/>
          <cell r="E64">
            <v>0</v>
          </cell>
          <cell r="F64">
            <v>779.9999999999992</v>
          </cell>
          <cell r="H64">
            <v>9007957.745840542</v>
          </cell>
          <cell r="I64">
            <v>0</v>
          </cell>
          <cell r="J64">
            <v>696527</v>
          </cell>
          <cell r="K64">
            <v>9704484.745840542</v>
          </cell>
          <cell r="L64">
            <v>0</v>
          </cell>
          <cell r="M64">
            <v>494</v>
          </cell>
          <cell r="N64">
            <v>779.9999999999992</v>
          </cell>
          <cell r="Q64">
            <v>9823684</v>
          </cell>
          <cell r="R64">
            <v>815726.25415945856</v>
          </cell>
          <cell r="S64">
            <v>9007957.7458405383</v>
          </cell>
          <cell r="T64">
            <v>0</v>
          </cell>
          <cell r="U64">
            <v>696527</v>
          </cell>
          <cell r="V64">
            <v>9704484.7458405383</v>
          </cell>
          <cell r="W64">
            <v>0</v>
          </cell>
          <cell r="Y64">
            <v>0</v>
          </cell>
          <cell r="Z64">
            <v>0</v>
          </cell>
          <cell r="AA64">
            <v>9704484.7458405383</v>
          </cell>
          <cell r="AC64">
            <v>494</v>
          </cell>
          <cell r="AH64">
            <v>0</v>
          </cell>
          <cell r="AL64">
            <v>0</v>
          </cell>
          <cell r="AM64">
            <v>0</v>
          </cell>
        </row>
        <row r="65">
          <cell r="A65">
            <v>496</v>
          </cell>
          <cell r="B65" t="str">
            <v>GLOBAL LEARNING</v>
          </cell>
          <cell r="C65">
            <v>499.99999999999989</v>
          </cell>
          <cell r="D65"/>
          <cell r="E65">
            <v>0</v>
          </cell>
          <cell r="F65">
            <v>499.99999999999989</v>
          </cell>
          <cell r="H65">
            <v>5903282</v>
          </cell>
          <cell r="I65">
            <v>198675</v>
          </cell>
          <cell r="J65">
            <v>446508</v>
          </cell>
          <cell r="K65">
            <v>6548465</v>
          </cell>
          <cell r="L65">
            <v>0</v>
          </cell>
          <cell r="M65">
            <v>496</v>
          </cell>
          <cell r="N65">
            <v>499.99999999999989</v>
          </cell>
          <cell r="Q65">
            <v>5903282</v>
          </cell>
          <cell r="R65">
            <v>0</v>
          </cell>
          <cell r="S65">
            <v>5903282</v>
          </cell>
          <cell r="T65">
            <v>198675</v>
          </cell>
          <cell r="U65">
            <v>446508</v>
          </cell>
          <cell r="V65">
            <v>6548465</v>
          </cell>
          <cell r="W65">
            <v>0</v>
          </cell>
          <cell r="Y65">
            <v>0</v>
          </cell>
          <cell r="Z65">
            <v>0</v>
          </cell>
          <cell r="AA65">
            <v>6548465</v>
          </cell>
          <cell r="AC65">
            <v>496</v>
          </cell>
          <cell r="AH65">
            <v>0</v>
          </cell>
          <cell r="AL65">
            <v>0</v>
          </cell>
          <cell r="AM65">
            <v>0</v>
          </cell>
        </row>
        <row r="66">
          <cell r="A66">
            <v>497</v>
          </cell>
          <cell r="B66" t="str">
            <v>PIONEER VALLEY CHINESE IMMERSION</v>
          </cell>
          <cell r="C66">
            <v>584.99999999999875</v>
          </cell>
          <cell r="D66"/>
          <cell r="E66">
            <v>0</v>
          </cell>
          <cell r="F66">
            <v>584.99999999999875</v>
          </cell>
          <cell r="H66">
            <v>7990953</v>
          </cell>
          <cell r="I66">
            <v>0</v>
          </cell>
          <cell r="J66">
            <v>522430</v>
          </cell>
          <cell r="K66">
            <v>8513383</v>
          </cell>
          <cell r="L66">
            <v>0</v>
          </cell>
          <cell r="M66">
            <v>497</v>
          </cell>
          <cell r="N66">
            <v>584.99999999999875</v>
          </cell>
          <cell r="Q66">
            <v>7990953</v>
          </cell>
          <cell r="R66">
            <v>0</v>
          </cell>
          <cell r="S66">
            <v>7990953</v>
          </cell>
          <cell r="T66">
            <v>0</v>
          </cell>
          <cell r="U66">
            <v>522430</v>
          </cell>
          <cell r="V66">
            <v>8513383</v>
          </cell>
          <cell r="W66">
            <v>0</v>
          </cell>
          <cell r="Y66">
            <v>0</v>
          </cell>
          <cell r="Z66">
            <v>0</v>
          </cell>
          <cell r="AA66">
            <v>8513383</v>
          </cell>
          <cell r="AC66">
            <v>497</v>
          </cell>
          <cell r="AH66">
            <v>0</v>
          </cell>
          <cell r="AL66">
            <v>0</v>
          </cell>
          <cell r="AM66">
            <v>0</v>
          </cell>
        </row>
        <row r="67">
          <cell r="A67">
            <v>498</v>
          </cell>
          <cell r="B67" t="str">
            <v>VERITAS PREPARATORY</v>
          </cell>
          <cell r="C67">
            <v>350.99999999999994</v>
          </cell>
          <cell r="D67"/>
          <cell r="E67">
            <v>0</v>
          </cell>
          <cell r="F67">
            <v>350.99999999999994</v>
          </cell>
          <cell r="H67">
            <v>4174444</v>
          </cell>
          <cell r="I67">
            <v>0</v>
          </cell>
          <cell r="J67">
            <v>313444</v>
          </cell>
          <cell r="K67">
            <v>4487888</v>
          </cell>
          <cell r="L67">
            <v>0</v>
          </cell>
          <cell r="M67">
            <v>498</v>
          </cell>
          <cell r="N67">
            <v>350.99999999999994</v>
          </cell>
          <cell r="Q67">
            <v>4174444</v>
          </cell>
          <cell r="R67">
            <v>0</v>
          </cell>
          <cell r="S67">
            <v>4174444</v>
          </cell>
          <cell r="T67">
            <v>0</v>
          </cell>
          <cell r="U67">
            <v>313444</v>
          </cell>
          <cell r="V67">
            <v>4487888</v>
          </cell>
          <cell r="W67">
            <v>0</v>
          </cell>
          <cell r="Y67">
            <v>0</v>
          </cell>
          <cell r="Z67">
            <v>0</v>
          </cell>
          <cell r="AA67">
            <v>4487888</v>
          </cell>
          <cell r="AC67">
            <v>498</v>
          </cell>
          <cell r="AH67">
            <v>0</v>
          </cell>
          <cell r="AL67">
            <v>0</v>
          </cell>
          <cell r="AM67">
            <v>0</v>
          </cell>
        </row>
        <row r="68">
          <cell r="A68">
            <v>499</v>
          </cell>
          <cell r="B68" t="str">
            <v>HAMPDEN CS OF SCIENCE EAST</v>
          </cell>
          <cell r="C68">
            <v>530.00000000000011</v>
          </cell>
          <cell r="D68"/>
          <cell r="E68">
            <v>0</v>
          </cell>
          <cell r="F68">
            <v>530.00000000000011</v>
          </cell>
          <cell r="H68">
            <v>6064345</v>
          </cell>
          <cell r="I68">
            <v>0</v>
          </cell>
          <cell r="J68">
            <v>473291</v>
          </cell>
          <cell r="K68">
            <v>6537636</v>
          </cell>
          <cell r="L68">
            <v>0</v>
          </cell>
          <cell r="M68">
            <v>499</v>
          </cell>
          <cell r="N68">
            <v>530.00000000000011</v>
          </cell>
          <cell r="Q68">
            <v>6064345</v>
          </cell>
          <cell r="R68">
            <v>0</v>
          </cell>
          <cell r="S68">
            <v>6064345</v>
          </cell>
          <cell r="T68">
            <v>0</v>
          </cell>
          <cell r="U68">
            <v>473291</v>
          </cell>
          <cell r="V68">
            <v>6537636</v>
          </cell>
          <cell r="W68">
            <v>0</v>
          </cell>
          <cell r="Y68">
            <v>0</v>
          </cell>
          <cell r="Z68">
            <v>0</v>
          </cell>
          <cell r="AA68">
            <v>6537636</v>
          </cell>
          <cell r="AC68">
            <v>499</v>
          </cell>
          <cell r="AH68">
            <v>0</v>
          </cell>
          <cell r="AL68">
            <v>0</v>
          </cell>
          <cell r="AM68">
            <v>0</v>
          </cell>
        </row>
        <row r="69">
          <cell r="A69">
            <v>3501</v>
          </cell>
          <cell r="B69" t="str">
            <v>PAULO FREIRE SOCIAL JUSTICE</v>
          </cell>
          <cell r="C69">
            <v>324.99999999999994</v>
          </cell>
          <cell r="D69"/>
          <cell r="E69">
            <v>0</v>
          </cell>
          <cell r="F69">
            <v>324.99999999999994</v>
          </cell>
          <cell r="H69">
            <v>4411820</v>
          </cell>
          <cell r="I69">
            <v>352696</v>
          </cell>
          <cell r="J69">
            <v>290224</v>
          </cell>
          <cell r="K69">
            <v>5054740</v>
          </cell>
          <cell r="L69">
            <v>0</v>
          </cell>
          <cell r="M69">
            <v>3501</v>
          </cell>
          <cell r="N69">
            <v>324.99999999999994</v>
          </cell>
          <cell r="Q69">
            <v>4411820</v>
          </cell>
          <cell r="R69">
            <v>0</v>
          </cell>
          <cell r="S69">
            <v>4411820</v>
          </cell>
          <cell r="T69">
            <v>352696</v>
          </cell>
          <cell r="U69">
            <v>290224</v>
          </cell>
          <cell r="V69">
            <v>5054740</v>
          </cell>
          <cell r="W69">
            <v>0</v>
          </cell>
          <cell r="Y69">
            <v>0</v>
          </cell>
          <cell r="Z69">
            <v>0</v>
          </cell>
          <cell r="AA69">
            <v>5054740</v>
          </cell>
          <cell r="AC69">
            <v>3501</v>
          </cell>
          <cell r="AH69">
            <v>0</v>
          </cell>
          <cell r="AL69">
            <v>0</v>
          </cell>
          <cell r="AM69">
            <v>0</v>
          </cell>
        </row>
        <row r="70">
          <cell r="A70">
            <v>3502</v>
          </cell>
          <cell r="B70" t="str">
            <v>BAYSTATE ACADEMY</v>
          </cell>
          <cell r="C70">
            <v>545</v>
          </cell>
          <cell r="D70"/>
          <cell r="E70">
            <v>0</v>
          </cell>
          <cell r="F70">
            <v>545</v>
          </cell>
          <cell r="H70">
            <v>6821549</v>
          </cell>
          <cell r="I70">
            <v>0</v>
          </cell>
          <cell r="J70">
            <v>486682</v>
          </cell>
          <cell r="K70">
            <v>7308231</v>
          </cell>
          <cell r="L70">
            <v>0</v>
          </cell>
          <cell r="M70">
            <v>3502</v>
          </cell>
          <cell r="N70">
            <v>545</v>
          </cell>
          <cell r="Q70">
            <v>6821549</v>
          </cell>
          <cell r="R70">
            <v>0</v>
          </cell>
          <cell r="S70">
            <v>6821549</v>
          </cell>
          <cell r="T70">
            <v>0</v>
          </cell>
          <cell r="U70">
            <v>486682</v>
          </cell>
          <cell r="V70">
            <v>7308231</v>
          </cell>
          <cell r="W70">
            <v>0</v>
          </cell>
          <cell r="Y70">
            <v>0</v>
          </cell>
          <cell r="Z70">
            <v>0</v>
          </cell>
          <cell r="AA70">
            <v>7308231</v>
          </cell>
          <cell r="AC70">
            <v>3502</v>
          </cell>
          <cell r="AH70">
            <v>0</v>
          </cell>
          <cell r="AL70">
            <v>0</v>
          </cell>
          <cell r="AM70">
            <v>0</v>
          </cell>
        </row>
        <row r="71">
          <cell r="A71">
            <v>3503</v>
          </cell>
          <cell r="B71" t="str">
            <v>COLLEGIATE CS OF LOWELL</v>
          </cell>
          <cell r="C71">
            <v>843.00000000000011</v>
          </cell>
          <cell r="D71"/>
          <cell r="E71">
            <v>0</v>
          </cell>
          <cell r="F71">
            <v>843.00000000000011</v>
          </cell>
          <cell r="H71">
            <v>9730809</v>
          </cell>
          <cell r="I71">
            <v>304275</v>
          </cell>
          <cell r="J71">
            <v>752787</v>
          </cell>
          <cell r="K71">
            <v>10787871</v>
          </cell>
          <cell r="L71">
            <v>0</v>
          </cell>
          <cell r="M71">
            <v>3503</v>
          </cell>
          <cell r="N71">
            <v>843.00000000000011</v>
          </cell>
          <cell r="Q71">
            <v>9730809</v>
          </cell>
          <cell r="R71">
            <v>0</v>
          </cell>
          <cell r="S71">
            <v>9730809</v>
          </cell>
          <cell r="T71">
            <v>304275</v>
          </cell>
          <cell r="U71">
            <v>752787</v>
          </cell>
          <cell r="V71">
            <v>10787871</v>
          </cell>
          <cell r="W71">
            <v>0</v>
          </cell>
          <cell r="Y71">
            <v>0</v>
          </cell>
          <cell r="Z71">
            <v>0</v>
          </cell>
          <cell r="AA71">
            <v>10787871</v>
          </cell>
          <cell r="AC71">
            <v>3503</v>
          </cell>
          <cell r="AH71">
            <v>0</v>
          </cell>
          <cell r="AL71">
            <v>0</v>
          </cell>
          <cell r="AM71">
            <v>0</v>
          </cell>
        </row>
        <row r="72">
          <cell r="A72">
            <v>3504</v>
          </cell>
          <cell r="B72" t="str">
            <v>CITY ON A HILL - DUDLEY SQUARE</v>
          </cell>
          <cell r="C72">
            <v>279.99999999999977</v>
          </cell>
          <cell r="D72"/>
          <cell r="E72">
            <v>0</v>
          </cell>
          <cell r="F72">
            <v>279.99999999999977</v>
          </cell>
          <cell r="H72">
            <v>5152224</v>
          </cell>
          <cell r="I72">
            <v>96534</v>
          </cell>
          <cell r="J72">
            <v>250040</v>
          </cell>
          <cell r="K72">
            <v>5498798</v>
          </cell>
          <cell r="L72">
            <v>0</v>
          </cell>
          <cell r="M72">
            <v>3504</v>
          </cell>
          <cell r="N72">
            <v>279.99999999999977</v>
          </cell>
          <cell r="Q72">
            <v>5152224</v>
          </cell>
          <cell r="R72">
            <v>0</v>
          </cell>
          <cell r="S72">
            <v>5152224</v>
          </cell>
          <cell r="T72">
            <v>96534</v>
          </cell>
          <cell r="U72">
            <v>250040</v>
          </cell>
          <cell r="V72">
            <v>5498798</v>
          </cell>
          <cell r="W72">
            <v>0</v>
          </cell>
          <cell r="Y72">
            <v>0</v>
          </cell>
          <cell r="Z72">
            <v>0</v>
          </cell>
          <cell r="AA72">
            <v>5498798</v>
          </cell>
          <cell r="AC72">
            <v>3504</v>
          </cell>
          <cell r="AH72">
            <v>0</v>
          </cell>
          <cell r="AL72">
            <v>0</v>
          </cell>
          <cell r="AM72">
            <v>0</v>
          </cell>
        </row>
        <row r="73">
          <cell r="A73">
            <v>3506</v>
          </cell>
          <cell r="B73" t="str">
            <v>PIONEER CS OF SCIENCE II</v>
          </cell>
          <cell r="C73">
            <v>360.0000000000008</v>
          </cell>
          <cell r="D73"/>
          <cell r="E73">
            <v>0</v>
          </cell>
          <cell r="F73">
            <v>360.0000000000008</v>
          </cell>
          <cell r="H73">
            <v>4687891.0041369079</v>
          </cell>
          <cell r="I73">
            <v>0</v>
          </cell>
          <cell r="J73">
            <v>321480</v>
          </cell>
          <cell r="K73">
            <v>5009371.0041369079</v>
          </cell>
          <cell r="L73">
            <v>0</v>
          </cell>
          <cell r="M73">
            <v>3506</v>
          </cell>
          <cell r="N73">
            <v>360.0000000000008</v>
          </cell>
          <cell r="Q73">
            <v>4701648</v>
          </cell>
          <cell r="R73">
            <v>13756.995863091714</v>
          </cell>
          <cell r="S73">
            <v>4687891.0041369088</v>
          </cell>
          <cell r="T73">
            <v>0</v>
          </cell>
          <cell r="U73">
            <v>321480</v>
          </cell>
          <cell r="V73">
            <v>5009371.0041369088</v>
          </cell>
          <cell r="W73">
            <v>0</v>
          </cell>
          <cell r="Y73">
            <v>0</v>
          </cell>
          <cell r="Z73">
            <v>0</v>
          </cell>
          <cell r="AA73">
            <v>5009371.0041369088</v>
          </cell>
          <cell r="AC73">
            <v>3506</v>
          </cell>
          <cell r="AH73">
            <v>0</v>
          </cell>
          <cell r="AL73">
            <v>0</v>
          </cell>
          <cell r="AM73">
            <v>0</v>
          </cell>
        </row>
        <row r="74">
          <cell r="A74">
            <v>3507</v>
          </cell>
          <cell r="B74" t="str">
            <v>CITY ON A HILL NEW BEDFORD</v>
          </cell>
          <cell r="C74">
            <v>250</v>
          </cell>
          <cell r="D74"/>
          <cell r="E74">
            <v>0</v>
          </cell>
          <cell r="F74">
            <v>250</v>
          </cell>
          <cell r="H74">
            <v>3407520</v>
          </cell>
          <cell r="I74">
            <v>101818</v>
          </cell>
          <cell r="J74">
            <v>223244</v>
          </cell>
          <cell r="K74">
            <v>3732582</v>
          </cell>
          <cell r="L74">
            <v>0</v>
          </cell>
          <cell r="M74">
            <v>3507</v>
          </cell>
          <cell r="N74">
            <v>250</v>
          </cell>
          <cell r="Q74">
            <v>3407520</v>
          </cell>
          <cell r="R74">
            <v>0</v>
          </cell>
          <cell r="S74">
            <v>3407520</v>
          </cell>
          <cell r="T74">
            <v>101818</v>
          </cell>
          <cell r="U74">
            <v>223244</v>
          </cell>
          <cell r="V74">
            <v>3732582</v>
          </cell>
          <cell r="W74">
            <v>0</v>
          </cell>
          <cell r="Y74">
            <v>0</v>
          </cell>
          <cell r="Z74">
            <v>0</v>
          </cell>
          <cell r="AA74">
            <v>3732582</v>
          </cell>
          <cell r="AC74">
            <v>3507</v>
          </cell>
          <cell r="AH74">
            <v>0</v>
          </cell>
          <cell r="AL74">
            <v>0</v>
          </cell>
          <cell r="AM74">
            <v>0</v>
          </cell>
        </row>
        <row r="75">
          <cell r="A75">
            <v>3508</v>
          </cell>
          <cell r="B75" t="str">
            <v>PHOENIX CHARTER ACADEMY SPRINGFIELD</v>
          </cell>
          <cell r="C75">
            <v>214.99999999999991</v>
          </cell>
          <cell r="D75"/>
          <cell r="E75">
            <v>0</v>
          </cell>
          <cell r="F75">
            <v>214.99999999999991</v>
          </cell>
          <cell r="H75">
            <v>2973472</v>
          </cell>
          <cell r="I75">
            <v>0</v>
          </cell>
          <cell r="J75">
            <v>191996</v>
          </cell>
          <cell r="K75">
            <v>3165468</v>
          </cell>
          <cell r="L75">
            <v>0</v>
          </cell>
          <cell r="M75">
            <v>3508</v>
          </cell>
          <cell r="N75">
            <v>214.99999999999991</v>
          </cell>
          <cell r="Q75">
            <v>2973472</v>
          </cell>
          <cell r="R75">
            <v>0</v>
          </cell>
          <cell r="S75">
            <v>2973472</v>
          </cell>
          <cell r="T75">
            <v>0</v>
          </cell>
          <cell r="U75">
            <v>191996</v>
          </cell>
          <cell r="V75">
            <v>3165468</v>
          </cell>
          <cell r="W75">
            <v>0</v>
          </cell>
          <cell r="Y75">
            <v>0</v>
          </cell>
          <cell r="Z75">
            <v>0</v>
          </cell>
          <cell r="AA75">
            <v>3165468</v>
          </cell>
          <cell r="AC75">
            <v>3508</v>
          </cell>
          <cell r="AH75">
            <v>0</v>
          </cell>
          <cell r="AL75">
            <v>0</v>
          </cell>
          <cell r="AM75">
            <v>0</v>
          </cell>
        </row>
        <row r="76">
          <cell r="A76">
            <v>3509</v>
          </cell>
          <cell r="B76" t="str">
            <v>ARGOSY COLLEGIATE</v>
          </cell>
          <cell r="C76">
            <v>490.00000000000011</v>
          </cell>
          <cell r="D76"/>
          <cell r="E76">
            <v>0</v>
          </cell>
          <cell r="F76">
            <v>490.00000000000011</v>
          </cell>
          <cell r="H76">
            <v>5790495</v>
          </cell>
          <cell r="I76">
            <v>0</v>
          </cell>
          <cell r="J76">
            <v>437570</v>
          </cell>
          <cell r="K76">
            <v>6228065</v>
          </cell>
          <cell r="L76">
            <v>0</v>
          </cell>
          <cell r="M76">
            <v>3509</v>
          </cell>
          <cell r="N76">
            <v>490.00000000000011</v>
          </cell>
          <cell r="Q76">
            <v>5790495</v>
          </cell>
          <cell r="R76">
            <v>0</v>
          </cell>
          <cell r="S76">
            <v>5790495</v>
          </cell>
          <cell r="T76">
            <v>0</v>
          </cell>
          <cell r="U76">
            <v>437570</v>
          </cell>
          <cell r="V76">
            <v>6228065</v>
          </cell>
          <cell r="W76">
            <v>0</v>
          </cell>
          <cell r="Y76">
            <v>0</v>
          </cell>
          <cell r="Z76">
            <v>0</v>
          </cell>
          <cell r="AA76">
            <v>6228065</v>
          </cell>
          <cell r="AC76">
            <v>3509</v>
          </cell>
          <cell r="AH76">
            <v>0</v>
          </cell>
          <cell r="AL76">
            <v>0</v>
          </cell>
          <cell r="AM76">
            <v>0</v>
          </cell>
        </row>
        <row r="77">
          <cell r="A77">
            <v>3510</v>
          </cell>
          <cell r="B77" t="str">
            <v>SPRINGFIELD PREPARATORY</v>
          </cell>
          <cell r="C77">
            <v>269.99999999999977</v>
          </cell>
          <cell r="D77"/>
          <cell r="E77">
            <v>0</v>
          </cell>
          <cell r="F77">
            <v>269.99999999999977</v>
          </cell>
          <cell r="H77">
            <v>3343265</v>
          </cell>
          <cell r="I77">
            <v>0</v>
          </cell>
          <cell r="J77">
            <v>241105</v>
          </cell>
          <cell r="K77">
            <v>3584370</v>
          </cell>
          <cell r="L77">
            <v>0</v>
          </cell>
          <cell r="M77">
            <v>3510</v>
          </cell>
          <cell r="N77">
            <v>269.99999999999977</v>
          </cell>
          <cell r="Q77">
            <v>3343265</v>
          </cell>
          <cell r="R77">
            <v>0</v>
          </cell>
          <cell r="S77">
            <v>3343265</v>
          </cell>
          <cell r="T77">
            <v>0</v>
          </cell>
          <cell r="U77">
            <v>241105</v>
          </cell>
          <cell r="V77">
            <v>3584370</v>
          </cell>
          <cell r="W77">
            <v>0</v>
          </cell>
          <cell r="Y77">
            <v>0</v>
          </cell>
          <cell r="Z77">
            <v>0</v>
          </cell>
          <cell r="AA77">
            <v>3584370</v>
          </cell>
          <cell r="AC77">
            <v>3510</v>
          </cell>
          <cell r="AH77">
            <v>0</v>
          </cell>
          <cell r="AL77">
            <v>0</v>
          </cell>
          <cell r="AM77">
            <v>0</v>
          </cell>
        </row>
        <row r="78">
          <cell r="A78">
            <v>3513</v>
          </cell>
          <cell r="B78" t="str">
            <v>NEW HEIGHTS CS OF BROCKTON</v>
          </cell>
          <cell r="C78">
            <v>525.00000000000023</v>
          </cell>
          <cell r="D78"/>
          <cell r="E78">
            <v>0</v>
          </cell>
          <cell r="F78">
            <v>525.00000000000023</v>
          </cell>
          <cell r="H78">
            <v>6439445</v>
          </cell>
          <cell r="I78">
            <v>0</v>
          </cell>
          <cell r="J78">
            <v>468825</v>
          </cell>
          <cell r="K78">
            <v>6908270</v>
          </cell>
          <cell r="L78">
            <v>0</v>
          </cell>
          <cell r="M78">
            <v>3513</v>
          </cell>
          <cell r="N78">
            <v>525.00000000000023</v>
          </cell>
          <cell r="Q78">
            <v>6439445</v>
          </cell>
          <cell r="R78">
            <v>0</v>
          </cell>
          <cell r="S78">
            <v>6439445</v>
          </cell>
          <cell r="T78">
            <v>0</v>
          </cell>
          <cell r="U78">
            <v>468825</v>
          </cell>
          <cell r="V78">
            <v>6908270</v>
          </cell>
          <cell r="W78">
            <v>0</v>
          </cell>
          <cell r="Y78">
            <v>0</v>
          </cell>
          <cell r="Z78">
            <v>0</v>
          </cell>
          <cell r="AA78">
            <v>6908270</v>
          </cell>
          <cell r="AC78">
            <v>3513</v>
          </cell>
          <cell r="AH78">
            <v>0</v>
          </cell>
          <cell r="AL78">
            <v>0</v>
          </cell>
          <cell r="AM78">
            <v>0</v>
          </cell>
        </row>
        <row r="79">
          <cell r="A79">
            <v>3514</v>
          </cell>
          <cell r="B79" t="str">
            <v>LIBERTAS ACADEMY</v>
          </cell>
          <cell r="C79">
            <v>180</v>
          </cell>
          <cell r="D79"/>
          <cell r="E79">
            <v>0</v>
          </cell>
          <cell r="F79">
            <v>180</v>
          </cell>
          <cell r="H79">
            <v>2313448</v>
          </cell>
          <cell r="I79">
            <v>0</v>
          </cell>
          <cell r="J79">
            <v>160740</v>
          </cell>
          <cell r="K79">
            <v>2474188</v>
          </cell>
          <cell r="L79">
            <v>0</v>
          </cell>
          <cell r="M79">
            <v>3514</v>
          </cell>
          <cell r="N79">
            <v>180</v>
          </cell>
          <cell r="Q79">
            <v>2313448</v>
          </cell>
          <cell r="R79">
            <v>0</v>
          </cell>
          <cell r="S79">
            <v>2313448</v>
          </cell>
          <cell r="T79">
            <v>0</v>
          </cell>
          <cell r="U79">
            <v>160740</v>
          </cell>
          <cell r="V79">
            <v>2474188</v>
          </cell>
          <cell r="W79">
            <v>0</v>
          </cell>
          <cell r="Y79">
            <v>0</v>
          </cell>
          <cell r="Z79">
            <v>0</v>
          </cell>
          <cell r="AA79">
            <v>2474188</v>
          </cell>
          <cell r="AC79">
            <v>3514</v>
          </cell>
          <cell r="AH79">
            <v>0</v>
          </cell>
          <cell r="AL79">
            <v>0</v>
          </cell>
          <cell r="AM79">
            <v>0</v>
          </cell>
        </row>
        <row r="80">
          <cell r="A80">
            <v>3515</v>
          </cell>
          <cell r="B80" t="str">
            <v xml:space="preserve">OLD STURBRIDGE ACADEMY </v>
          </cell>
          <cell r="C80">
            <v>200</v>
          </cell>
          <cell r="D80"/>
          <cell r="E80">
            <v>0</v>
          </cell>
          <cell r="F80">
            <v>200</v>
          </cell>
          <cell r="H80">
            <v>2321800</v>
          </cell>
          <cell r="I80">
            <v>0</v>
          </cell>
          <cell r="J80">
            <v>178615</v>
          </cell>
          <cell r="K80">
            <v>2500415</v>
          </cell>
          <cell r="L80">
            <v>0</v>
          </cell>
          <cell r="M80">
            <v>3515</v>
          </cell>
          <cell r="N80">
            <v>200</v>
          </cell>
          <cell r="Q80">
            <v>2321800</v>
          </cell>
          <cell r="R80">
            <v>0</v>
          </cell>
          <cell r="S80">
            <v>2321800</v>
          </cell>
          <cell r="T80">
            <v>0</v>
          </cell>
          <cell r="U80">
            <v>178615</v>
          </cell>
          <cell r="V80">
            <v>2500415</v>
          </cell>
          <cell r="W80">
            <v>0</v>
          </cell>
          <cell r="Y80">
            <v>0</v>
          </cell>
          <cell r="Z80">
            <v>0</v>
          </cell>
          <cell r="AA80">
            <v>2500415</v>
          </cell>
        </row>
        <row r="81">
          <cell r="A81">
            <v>3516</v>
          </cell>
          <cell r="B81" t="str">
            <v>HAMPDEN CS OF SCIENCE WEST</v>
          </cell>
          <cell r="C81">
            <v>252</v>
          </cell>
          <cell r="D81"/>
          <cell r="E81">
            <v>0</v>
          </cell>
          <cell r="F81">
            <v>252</v>
          </cell>
          <cell r="H81">
            <v>3398284</v>
          </cell>
          <cell r="I81">
            <v>0</v>
          </cell>
          <cell r="J81">
            <v>225040</v>
          </cell>
          <cell r="K81">
            <v>3623324</v>
          </cell>
          <cell r="L81">
            <v>0</v>
          </cell>
          <cell r="M81">
            <v>3516</v>
          </cell>
          <cell r="N81">
            <v>252</v>
          </cell>
          <cell r="Q81">
            <v>3398284</v>
          </cell>
          <cell r="R81">
            <v>0</v>
          </cell>
          <cell r="S81">
            <v>3398284</v>
          </cell>
          <cell r="T81">
            <v>0</v>
          </cell>
          <cell r="U81">
            <v>225040</v>
          </cell>
          <cell r="V81">
            <v>3623324</v>
          </cell>
          <cell r="W81">
            <v>0</v>
          </cell>
          <cell r="Y81">
            <v>0</v>
          </cell>
          <cell r="Z81">
            <v>0</v>
          </cell>
          <cell r="AA81">
            <v>3623324</v>
          </cell>
        </row>
      </sheetData>
      <sheetData sheetId="23">
        <row r="10">
          <cell r="A10">
            <v>409</v>
          </cell>
          <cell r="B10" t="str">
            <v>ALMA DEL MAR</v>
          </cell>
          <cell r="C10">
            <v>436</v>
          </cell>
          <cell r="D10"/>
          <cell r="E10">
            <v>0</v>
          </cell>
          <cell r="F10">
            <v>436</v>
          </cell>
          <cell r="H10">
            <v>5159624</v>
          </cell>
          <cell r="I10">
            <v>0</v>
          </cell>
          <cell r="J10">
            <v>389348</v>
          </cell>
          <cell r="K10">
            <v>5548972</v>
          </cell>
          <cell r="L10">
            <v>0</v>
          </cell>
          <cell r="M10">
            <v>409</v>
          </cell>
          <cell r="N10">
            <v>436</v>
          </cell>
          <cell r="Q10">
            <v>5159624</v>
          </cell>
          <cell r="R10">
            <v>0</v>
          </cell>
          <cell r="S10">
            <v>5159624</v>
          </cell>
          <cell r="T10">
            <v>0</v>
          </cell>
          <cell r="U10">
            <v>389348</v>
          </cell>
          <cell r="V10">
            <v>5548972</v>
          </cell>
          <cell r="W10">
            <v>0</v>
          </cell>
          <cell r="Y10">
            <v>0</v>
          </cell>
          <cell r="Z10">
            <v>0</v>
          </cell>
          <cell r="AA10">
            <v>5548972</v>
          </cell>
          <cell r="AC10">
            <v>409</v>
          </cell>
          <cell r="AH10">
            <v>0</v>
          </cell>
          <cell r="AL10">
            <v>0</v>
          </cell>
          <cell r="AM10">
            <v>0</v>
          </cell>
        </row>
        <row r="11">
          <cell r="A11">
            <v>410</v>
          </cell>
          <cell r="B11" t="str">
            <v>EXCEL ACADEMY</v>
          </cell>
          <cell r="C11">
            <v>1316</v>
          </cell>
          <cell r="D11"/>
          <cell r="E11">
            <v>0</v>
          </cell>
          <cell r="F11">
            <v>1316</v>
          </cell>
          <cell r="H11">
            <v>19227706.249280445</v>
          </cell>
          <cell r="I11">
            <v>0</v>
          </cell>
          <cell r="J11">
            <v>1175188</v>
          </cell>
          <cell r="K11">
            <v>20402894.249280445</v>
          </cell>
          <cell r="L11">
            <v>0</v>
          </cell>
          <cell r="M11">
            <v>410</v>
          </cell>
          <cell r="N11">
            <v>1316</v>
          </cell>
          <cell r="Q11">
            <v>19227762</v>
          </cell>
          <cell r="R11">
            <v>10776.750719553726</v>
          </cell>
          <cell r="S11">
            <v>19216985.249280438</v>
          </cell>
          <cell r="T11">
            <v>0</v>
          </cell>
          <cell r="U11">
            <v>1174295</v>
          </cell>
          <cell r="V11">
            <v>20391280.249280438</v>
          </cell>
          <cell r="W11">
            <v>10721</v>
          </cell>
          <cell r="Y11">
            <v>893</v>
          </cell>
          <cell r="Z11">
            <v>11614</v>
          </cell>
          <cell r="AA11">
            <v>20402894.249280438</v>
          </cell>
          <cell r="AC11">
            <v>410</v>
          </cell>
          <cell r="AH11">
            <v>0</v>
          </cell>
          <cell r="AL11">
            <v>0</v>
          </cell>
          <cell r="AM11">
            <v>0</v>
          </cell>
        </row>
        <row r="12">
          <cell r="A12">
            <v>412</v>
          </cell>
          <cell r="B12" t="str">
            <v>ACADEMY OF THE PACIFIC RIM</v>
          </cell>
          <cell r="C12">
            <v>545</v>
          </cell>
          <cell r="D12"/>
          <cell r="E12">
            <v>0</v>
          </cell>
          <cell r="F12">
            <v>545</v>
          </cell>
          <cell r="H12">
            <v>8812570</v>
          </cell>
          <cell r="I12">
            <v>0</v>
          </cell>
          <cell r="J12">
            <v>486685</v>
          </cell>
          <cell r="K12">
            <v>9299255</v>
          </cell>
          <cell r="L12">
            <v>0</v>
          </cell>
          <cell r="M12">
            <v>412</v>
          </cell>
          <cell r="N12">
            <v>545</v>
          </cell>
          <cell r="Q12">
            <v>8812570</v>
          </cell>
          <cell r="R12">
            <v>0</v>
          </cell>
          <cell r="S12">
            <v>8812570</v>
          </cell>
          <cell r="T12">
            <v>0</v>
          </cell>
          <cell r="U12">
            <v>486685</v>
          </cell>
          <cell r="V12">
            <v>9299255</v>
          </cell>
          <cell r="W12">
            <v>0</v>
          </cell>
          <cell r="Y12">
            <v>0</v>
          </cell>
          <cell r="Z12">
            <v>0</v>
          </cell>
          <cell r="AA12">
            <v>9299255</v>
          </cell>
          <cell r="AC12">
            <v>412</v>
          </cell>
          <cell r="AH12">
            <v>0</v>
          </cell>
          <cell r="AL12">
            <v>0</v>
          </cell>
          <cell r="AM12">
            <v>0</v>
          </cell>
        </row>
        <row r="13">
          <cell r="A13">
            <v>413</v>
          </cell>
          <cell r="B13" t="str">
            <v>FOUR RIVERS</v>
          </cell>
          <cell r="C13">
            <v>220</v>
          </cell>
          <cell r="D13"/>
          <cell r="E13">
            <v>0</v>
          </cell>
          <cell r="F13">
            <v>220</v>
          </cell>
          <cell r="H13">
            <v>3599399.31405601</v>
          </cell>
          <cell r="I13">
            <v>0</v>
          </cell>
          <cell r="J13">
            <v>196460</v>
          </cell>
          <cell r="K13">
            <v>3795859.31405601</v>
          </cell>
          <cell r="L13">
            <v>0</v>
          </cell>
          <cell r="M13">
            <v>413</v>
          </cell>
          <cell r="N13">
            <v>220</v>
          </cell>
          <cell r="Q13">
            <v>3645129</v>
          </cell>
          <cell r="R13">
            <v>45729.685943989942</v>
          </cell>
          <cell r="S13">
            <v>3599399.31405601</v>
          </cell>
          <cell r="T13">
            <v>0</v>
          </cell>
          <cell r="U13">
            <v>196460</v>
          </cell>
          <cell r="V13">
            <v>3795859.31405601</v>
          </cell>
          <cell r="W13">
            <v>0</v>
          </cell>
          <cell r="Y13">
            <v>0</v>
          </cell>
          <cell r="Z13">
            <v>0</v>
          </cell>
          <cell r="AA13">
            <v>3795859.31405601</v>
          </cell>
          <cell r="AC13">
            <v>413</v>
          </cell>
          <cell r="AH13">
            <v>0</v>
          </cell>
          <cell r="AL13">
            <v>0</v>
          </cell>
          <cell r="AM13">
            <v>0</v>
          </cell>
        </row>
        <row r="14">
          <cell r="A14">
            <v>414</v>
          </cell>
          <cell r="B14" t="str">
            <v>BERKSHIRE ARTS AND TECHNOLOGY</v>
          </cell>
          <cell r="C14">
            <v>363</v>
          </cell>
          <cell r="D14"/>
          <cell r="E14">
            <v>0</v>
          </cell>
          <cell r="F14">
            <v>363</v>
          </cell>
          <cell r="H14">
            <v>5008920</v>
          </cell>
          <cell r="I14">
            <v>0</v>
          </cell>
          <cell r="J14">
            <v>324159</v>
          </cell>
          <cell r="K14">
            <v>5333079</v>
          </cell>
          <cell r="L14">
            <v>0</v>
          </cell>
          <cell r="M14">
            <v>414</v>
          </cell>
          <cell r="N14">
            <v>363</v>
          </cell>
          <cell r="Q14">
            <v>5008920</v>
          </cell>
          <cell r="R14">
            <v>0</v>
          </cell>
          <cell r="S14">
            <v>5008920</v>
          </cell>
          <cell r="T14">
            <v>0</v>
          </cell>
          <cell r="U14">
            <v>324159</v>
          </cell>
          <cell r="V14">
            <v>5333079</v>
          </cell>
          <cell r="W14">
            <v>0</v>
          </cell>
          <cell r="Y14">
            <v>0</v>
          </cell>
          <cell r="Z14">
            <v>0</v>
          </cell>
          <cell r="AA14">
            <v>5333079</v>
          </cell>
          <cell r="AC14">
            <v>414</v>
          </cell>
          <cell r="AH14">
            <v>0</v>
          </cell>
          <cell r="AL14">
            <v>0</v>
          </cell>
          <cell r="AM14">
            <v>0</v>
          </cell>
        </row>
        <row r="15">
          <cell r="A15">
            <v>416</v>
          </cell>
          <cell r="B15" t="str">
            <v>BOSTON PREPARATORY</v>
          </cell>
          <cell r="C15">
            <v>554</v>
          </cell>
          <cell r="D15"/>
          <cell r="E15">
            <v>0</v>
          </cell>
          <cell r="F15">
            <v>554</v>
          </cell>
          <cell r="H15">
            <v>9379879</v>
          </cell>
          <cell r="I15">
            <v>60721</v>
          </cell>
          <cell r="J15">
            <v>494722</v>
          </cell>
          <cell r="K15">
            <v>9935322</v>
          </cell>
          <cell r="L15">
            <v>0</v>
          </cell>
          <cell r="M15">
            <v>416</v>
          </cell>
          <cell r="N15">
            <v>554</v>
          </cell>
          <cell r="Q15">
            <v>9379879</v>
          </cell>
          <cell r="R15">
            <v>0</v>
          </cell>
          <cell r="S15">
            <v>9379879</v>
          </cell>
          <cell r="T15">
            <v>60721</v>
          </cell>
          <cell r="U15">
            <v>494722</v>
          </cell>
          <cell r="V15">
            <v>9935322</v>
          </cell>
          <cell r="W15">
            <v>0</v>
          </cell>
          <cell r="Y15">
            <v>0</v>
          </cell>
          <cell r="Z15">
            <v>0</v>
          </cell>
          <cell r="AA15">
            <v>9935322</v>
          </cell>
          <cell r="AC15">
            <v>416</v>
          </cell>
          <cell r="AH15">
            <v>0</v>
          </cell>
          <cell r="AL15">
            <v>0</v>
          </cell>
          <cell r="AM15">
            <v>0</v>
          </cell>
        </row>
        <row r="16">
          <cell r="A16">
            <v>417</v>
          </cell>
          <cell r="B16" t="str">
            <v>BRIDGE BOSTON</v>
          </cell>
          <cell r="C16">
            <v>335</v>
          </cell>
          <cell r="D16"/>
          <cell r="E16">
            <v>0</v>
          </cell>
          <cell r="F16">
            <v>335</v>
          </cell>
          <cell r="H16">
            <v>5627014</v>
          </cell>
          <cell r="I16">
            <v>0</v>
          </cell>
          <cell r="J16">
            <v>299155</v>
          </cell>
          <cell r="K16">
            <v>5926169</v>
          </cell>
          <cell r="L16">
            <v>0</v>
          </cell>
          <cell r="M16">
            <v>417</v>
          </cell>
          <cell r="N16">
            <v>335</v>
          </cell>
          <cell r="Q16">
            <v>5627014</v>
          </cell>
          <cell r="R16">
            <v>0</v>
          </cell>
          <cell r="S16">
            <v>5627014</v>
          </cell>
          <cell r="T16">
            <v>0</v>
          </cell>
          <cell r="U16">
            <v>299155</v>
          </cell>
          <cell r="V16">
            <v>5926169</v>
          </cell>
          <cell r="W16">
            <v>0</v>
          </cell>
          <cell r="Y16">
            <v>0</v>
          </cell>
          <cell r="Z16">
            <v>0</v>
          </cell>
          <cell r="AA16">
            <v>5926169</v>
          </cell>
          <cell r="AC16">
            <v>417</v>
          </cell>
          <cell r="AH16">
            <v>0</v>
          </cell>
          <cell r="AL16">
            <v>0</v>
          </cell>
          <cell r="AM16">
            <v>0</v>
          </cell>
        </row>
        <row r="17">
          <cell r="A17">
            <v>418</v>
          </cell>
          <cell r="B17" t="str">
            <v>CHRISTA MCAULIFFE</v>
          </cell>
          <cell r="C17">
            <v>396</v>
          </cell>
          <cell r="D17"/>
          <cell r="E17">
            <v>0</v>
          </cell>
          <cell r="F17">
            <v>396</v>
          </cell>
          <cell r="H17">
            <v>5790981</v>
          </cell>
          <cell r="I17">
            <v>0</v>
          </cell>
          <cell r="J17">
            <v>353628</v>
          </cell>
          <cell r="K17">
            <v>6144609</v>
          </cell>
          <cell r="L17">
            <v>0</v>
          </cell>
          <cell r="M17">
            <v>418</v>
          </cell>
          <cell r="N17">
            <v>396</v>
          </cell>
          <cell r="Q17">
            <v>5790981</v>
          </cell>
          <cell r="R17">
            <v>0</v>
          </cell>
          <cell r="S17">
            <v>5790981</v>
          </cell>
          <cell r="T17">
            <v>0</v>
          </cell>
          <cell r="U17">
            <v>353628</v>
          </cell>
          <cell r="V17">
            <v>6144609</v>
          </cell>
          <cell r="W17">
            <v>0</v>
          </cell>
          <cell r="Y17">
            <v>0</v>
          </cell>
          <cell r="Z17">
            <v>0</v>
          </cell>
          <cell r="AA17">
            <v>6144609</v>
          </cell>
          <cell r="AC17">
            <v>418</v>
          </cell>
          <cell r="AH17">
            <v>0</v>
          </cell>
          <cell r="AL17">
            <v>0</v>
          </cell>
          <cell r="AM17">
            <v>0</v>
          </cell>
        </row>
        <row r="18">
          <cell r="A18">
            <v>419</v>
          </cell>
          <cell r="B18" t="str">
            <v>HELEN Y. DAVIS LEADERSHIP ACADEMY</v>
          </cell>
          <cell r="C18">
            <v>216</v>
          </cell>
          <cell r="D18"/>
          <cell r="E18">
            <v>0</v>
          </cell>
          <cell r="F18">
            <v>216</v>
          </cell>
          <cell r="H18">
            <v>3476237.1908455752</v>
          </cell>
          <cell r="I18">
            <v>0</v>
          </cell>
          <cell r="J18">
            <v>192888</v>
          </cell>
          <cell r="K18">
            <v>3669125.1908455752</v>
          </cell>
          <cell r="L18">
            <v>0</v>
          </cell>
          <cell r="M18">
            <v>419</v>
          </cell>
          <cell r="N18">
            <v>216</v>
          </cell>
          <cell r="Q18">
            <v>3476812</v>
          </cell>
          <cell r="R18">
            <v>574.80915442486048</v>
          </cell>
          <cell r="S18">
            <v>3476237.1908455752</v>
          </cell>
          <cell r="T18">
            <v>0</v>
          </cell>
          <cell r="U18">
            <v>192888</v>
          </cell>
          <cell r="V18">
            <v>3669125.1908455752</v>
          </cell>
          <cell r="W18">
            <v>0</v>
          </cell>
          <cell r="Y18">
            <v>0</v>
          </cell>
          <cell r="Z18">
            <v>0</v>
          </cell>
          <cell r="AA18">
            <v>3669125.1908455752</v>
          </cell>
          <cell r="AC18">
            <v>419</v>
          </cell>
          <cell r="AH18">
            <v>0</v>
          </cell>
          <cell r="AL18">
            <v>0</v>
          </cell>
          <cell r="AM18">
            <v>0</v>
          </cell>
        </row>
        <row r="19">
          <cell r="A19">
            <v>420</v>
          </cell>
          <cell r="B19" t="str">
            <v>BENJAMIN BANNEKER</v>
          </cell>
          <cell r="C19">
            <v>350</v>
          </cell>
          <cell r="D19"/>
          <cell r="E19">
            <v>0</v>
          </cell>
          <cell r="F19">
            <v>350</v>
          </cell>
          <cell r="H19">
            <v>7843600.7452771049</v>
          </cell>
          <cell r="I19">
            <v>0</v>
          </cell>
          <cell r="J19">
            <v>312550</v>
          </cell>
          <cell r="K19">
            <v>8156150.7452771049</v>
          </cell>
          <cell r="L19">
            <v>0</v>
          </cell>
          <cell r="M19">
            <v>420</v>
          </cell>
          <cell r="N19">
            <v>350</v>
          </cell>
          <cell r="Q19">
            <v>7856777</v>
          </cell>
          <cell r="R19">
            <v>13176.254722894657</v>
          </cell>
          <cell r="S19">
            <v>7843600.7452771058</v>
          </cell>
          <cell r="T19">
            <v>0</v>
          </cell>
          <cell r="U19">
            <v>312550</v>
          </cell>
          <cell r="V19">
            <v>8156150.7452771058</v>
          </cell>
          <cell r="W19">
            <v>0</v>
          </cell>
          <cell r="Y19">
            <v>0</v>
          </cell>
          <cell r="Z19">
            <v>0</v>
          </cell>
          <cell r="AA19">
            <v>8156150.7452771058</v>
          </cell>
          <cell r="AC19">
            <v>420</v>
          </cell>
          <cell r="AH19">
            <v>0</v>
          </cell>
          <cell r="AL19">
            <v>0</v>
          </cell>
          <cell r="AM19">
            <v>0</v>
          </cell>
        </row>
        <row r="20">
          <cell r="A20">
            <v>426</v>
          </cell>
          <cell r="B20" t="str">
            <v>COMMUNITY DAY - GATEWAY</v>
          </cell>
          <cell r="C20">
            <v>360</v>
          </cell>
          <cell r="D20"/>
          <cell r="E20">
            <v>0</v>
          </cell>
          <cell r="F20">
            <v>360</v>
          </cell>
          <cell r="H20">
            <v>4206481</v>
          </cell>
          <cell r="I20">
            <v>173788</v>
          </cell>
          <cell r="J20">
            <v>321480</v>
          </cell>
          <cell r="K20">
            <v>4701749</v>
          </cell>
          <cell r="L20">
            <v>0</v>
          </cell>
          <cell r="M20">
            <v>426</v>
          </cell>
          <cell r="N20">
            <v>360</v>
          </cell>
          <cell r="Q20">
            <v>4206481</v>
          </cell>
          <cell r="R20">
            <v>0</v>
          </cell>
          <cell r="S20">
            <v>4206481</v>
          </cell>
          <cell r="T20">
            <v>173788</v>
          </cell>
          <cell r="U20">
            <v>321480</v>
          </cell>
          <cell r="V20">
            <v>4701749</v>
          </cell>
          <cell r="W20">
            <v>0</v>
          </cell>
          <cell r="Y20">
            <v>0</v>
          </cell>
          <cell r="Z20">
            <v>0</v>
          </cell>
          <cell r="AA20">
            <v>4701749</v>
          </cell>
          <cell r="AC20">
            <v>426</v>
          </cell>
          <cell r="AH20">
            <v>0</v>
          </cell>
          <cell r="AL20">
            <v>0</v>
          </cell>
          <cell r="AM20">
            <v>0</v>
          </cell>
        </row>
        <row r="21">
          <cell r="A21">
            <v>428</v>
          </cell>
          <cell r="B21" t="str">
            <v>BROOKE</v>
          </cell>
          <cell r="C21">
            <v>1894</v>
          </cell>
          <cell r="D21"/>
          <cell r="E21">
            <v>0</v>
          </cell>
          <cell r="F21">
            <v>1894</v>
          </cell>
          <cell r="H21">
            <v>29369855.588948544</v>
          </cell>
          <cell r="I21">
            <v>0</v>
          </cell>
          <cell r="J21">
            <v>1691342</v>
          </cell>
          <cell r="K21">
            <v>31061197.588948544</v>
          </cell>
          <cell r="L21">
            <v>0</v>
          </cell>
          <cell r="M21">
            <v>428</v>
          </cell>
          <cell r="N21">
            <v>1894</v>
          </cell>
          <cell r="Q21">
            <v>29358269</v>
          </cell>
          <cell r="R21">
            <v>1990.4110514559036</v>
          </cell>
          <cell r="S21">
            <v>29356278.588948544</v>
          </cell>
          <cell r="T21">
            <v>0</v>
          </cell>
          <cell r="U21">
            <v>1690449</v>
          </cell>
          <cell r="V21">
            <v>31046727.588948544</v>
          </cell>
          <cell r="W21">
            <v>13577</v>
          </cell>
          <cell r="Y21">
            <v>893</v>
          </cell>
          <cell r="Z21">
            <v>14470</v>
          </cell>
          <cell r="AA21">
            <v>31061197.588948544</v>
          </cell>
          <cell r="AC21">
            <v>428</v>
          </cell>
          <cell r="AH21">
            <v>0</v>
          </cell>
          <cell r="AL21">
            <v>0</v>
          </cell>
          <cell r="AM21">
            <v>0</v>
          </cell>
        </row>
        <row r="22">
          <cell r="A22">
            <v>429</v>
          </cell>
          <cell r="B22" t="str">
            <v>KIPP ACADEMY LYNN</v>
          </cell>
          <cell r="C22">
            <v>1463</v>
          </cell>
          <cell r="D22"/>
          <cell r="E22">
            <v>0</v>
          </cell>
          <cell r="F22">
            <v>1463</v>
          </cell>
          <cell r="H22">
            <v>18200443</v>
          </cell>
          <cell r="I22">
            <v>273428</v>
          </cell>
          <cell r="J22">
            <v>1306459</v>
          </cell>
          <cell r="K22">
            <v>19780330</v>
          </cell>
          <cell r="L22">
            <v>0</v>
          </cell>
          <cell r="M22">
            <v>429</v>
          </cell>
          <cell r="N22">
            <v>1463</v>
          </cell>
          <cell r="Q22">
            <v>18200443</v>
          </cell>
          <cell r="R22">
            <v>0</v>
          </cell>
          <cell r="S22">
            <v>18200443</v>
          </cell>
          <cell r="T22">
            <v>273428</v>
          </cell>
          <cell r="U22">
            <v>1306459</v>
          </cell>
          <cell r="V22">
            <v>19780330</v>
          </cell>
          <cell r="W22">
            <v>0</v>
          </cell>
          <cell r="Y22">
            <v>0</v>
          </cell>
          <cell r="Z22">
            <v>0</v>
          </cell>
          <cell r="AA22">
            <v>19780330</v>
          </cell>
          <cell r="AC22">
            <v>429</v>
          </cell>
          <cell r="AH22">
            <v>0</v>
          </cell>
          <cell r="AL22">
            <v>0</v>
          </cell>
          <cell r="AM22">
            <v>0</v>
          </cell>
        </row>
        <row r="23">
          <cell r="A23">
            <v>430</v>
          </cell>
          <cell r="B23" t="str">
            <v>ADVANCED MATH AND SCIENCE ACADEMY</v>
          </cell>
          <cell r="C23">
            <v>966</v>
          </cell>
          <cell r="D23"/>
          <cell r="E23">
            <v>0</v>
          </cell>
          <cell r="F23">
            <v>966</v>
          </cell>
          <cell r="H23">
            <v>13579929.591542557</v>
          </cell>
          <cell r="I23">
            <v>0</v>
          </cell>
          <cell r="J23">
            <v>862638</v>
          </cell>
          <cell r="K23">
            <v>14442567.591542557</v>
          </cell>
          <cell r="L23">
            <v>0</v>
          </cell>
          <cell r="M23">
            <v>430</v>
          </cell>
          <cell r="N23">
            <v>966</v>
          </cell>
          <cell r="Q23">
            <v>13598674</v>
          </cell>
          <cell r="R23">
            <v>18744.408457443529</v>
          </cell>
          <cell r="S23">
            <v>13579929.591542555</v>
          </cell>
          <cell r="T23">
            <v>0</v>
          </cell>
          <cell r="U23">
            <v>862638</v>
          </cell>
          <cell r="V23">
            <v>14442567.591542559</v>
          </cell>
          <cell r="W23">
            <v>0</v>
          </cell>
          <cell r="Y23">
            <v>0</v>
          </cell>
          <cell r="Z23">
            <v>0</v>
          </cell>
          <cell r="AA23">
            <v>14442567.591542559</v>
          </cell>
          <cell r="AC23">
            <v>430</v>
          </cell>
          <cell r="AH23">
            <v>0</v>
          </cell>
          <cell r="AL23">
            <v>0</v>
          </cell>
          <cell r="AM23">
            <v>0</v>
          </cell>
        </row>
        <row r="24">
          <cell r="A24">
            <v>431</v>
          </cell>
          <cell r="B24" t="str">
            <v>COMMUNITY DAY - R. KINGMAN WEBSTER</v>
          </cell>
          <cell r="C24">
            <v>360</v>
          </cell>
          <cell r="D24"/>
          <cell r="E24">
            <v>0</v>
          </cell>
          <cell r="F24">
            <v>360</v>
          </cell>
          <cell r="H24">
            <v>4173852</v>
          </cell>
          <cell r="I24">
            <v>139401</v>
          </cell>
          <cell r="J24">
            <v>321480</v>
          </cell>
          <cell r="K24">
            <v>4634733</v>
          </cell>
          <cell r="L24">
            <v>0</v>
          </cell>
          <cell r="M24">
            <v>431</v>
          </cell>
          <cell r="N24">
            <v>360</v>
          </cell>
          <cell r="Q24">
            <v>4173852</v>
          </cell>
          <cell r="R24">
            <v>0</v>
          </cell>
          <cell r="S24">
            <v>4173852</v>
          </cell>
          <cell r="T24">
            <v>139401</v>
          </cell>
          <cell r="U24">
            <v>321480</v>
          </cell>
          <cell r="V24">
            <v>4634733</v>
          </cell>
          <cell r="W24">
            <v>0</v>
          </cell>
          <cell r="Y24">
            <v>0</v>
          </cell>
          <cell r="Z24">
            <v>0</v>
          </cell>
          <cell r="AA24">
            <v>4634733</v>
          </cell>
          <cell r="AC24">
            <v>431</v>
          </cell>
          <cell r="AH24">
            <v>0</v>
          </cell>
          <cell r="AL24">
            <v>0</v>
          </cell>
          <cell r="AM24">
            <v>0</v>
          </cell>
        </row>
        <row r="25">
          <cell r="A25">
            <v>432</v>
          </cell>
          <cell r="B25" t="str">
            <v>CAPE COD LIGHTHOUSE</v>
          </cell>
          <cell r="C25">
            <v>232</v>
          </cell>
          <cell r="D25"/>
          <cell r="E25">
            <v>0</v>
          </cell>
          <cell r="F25">
            <v>232</v>
          </cell>
          <cell r="H25">
            <v>3445629</v>
          </cell>
          <cell r="I25">
            <v>0</v>
          </cell>
          <cell r="J25">
            <v>207176</v>
          </cell>
          <cell r="K25">
            <v>3652805</v>
          </cell>
          <cell r="L25">
            <v>0</v>
          </cell>
          <cell r="M25">
            <v>432</v>
          </cell>
          <cell r="N25">
            <v>232</v>
          </cell>
          <cell r="Q25">
            <v>3445629</v>
          </cell>
          <cell r="R25">
            <v>0</v>
          </cell>
          <cell r="S25">
            <v>3445629</v>
          </cell>
          <cell r="T25">
            <v>0</v>
          </cell>
          <cell r="U25">
            <v>207176</v>
          </cell>
          <cell r="V25">
            <v>3652805</v>
          </cell>
          <cell r="W25">
            <v>0</v>
          </cell>
          <cell r="Y25">
            <v>0</v>
          </cell>
          <cell r="Z25">
            <v>0</v>
          </cell>
          <cell r="AA25">
            <v>3652805</v>
          </cell>
          <cell r="AC25">
            <v>432</v>
          </cell>
          <cell r="AH25">
            <v>0</v>
          </cell>
          <cell r="AL25">
            <v>0</v>
          </cell>
          <cell r="AM25">
            <v>0</v>
          </cell>
        </row>
        <row r="26">
          <cell r="A26">
            <v>435</v>
          </cell>
          <cell r="B26" t="str">
            <v>INNOVATION ACADEMY</v>
          </cell>
          <cell r="C26">
            <v>800</v>
          </cell>
          <cell r="D26"/>
          <cell r="E26">
            <v>0</v>
          </cell>
          <cell r="F26">
            <v>800</v>
          </cell>
          <cell r="H26">
            <v>9715652</v>
          </cell>
          <cell r="I26">
            <v>0</v>
          </cell>
          <cell r="J26">
            <v>714400</v>
          </cell>
          <cell r="K26">
            <v>10430052</v>
          </cell>
          <cell r="L26">
            <v>0</v>
          </cell>
          <cell r="M26">
            <v>435</v>
          </cell>
          <cell r="N26">
            <v>800</v>
          </cell>
          <cell r="Q26">
            <v>9715652</v>
          </cell>
          <cell r="R26">
            <v>0</v>
          </cell>
          <cell r="S26">
            <v>9715652</v>
          </cell>
          <cell r="T26">
            <v>0</v>
          </cell>
          <cell r="U26">
            <v>714400</v>
          </cell>
          <cell r="V26">
            <v>10430052</v>
          </cell>
          <cell r="W26">
            <v>0</v>
          </cell>
          <cell r="Y26">
            <v>0</v>
          </cell>
          <cell r="Z26">
            <v>0</v>
          </cell>
          <cell r="AA26">
            <v>10430052</v>
          </cell>
          <cell r="AC26">
            <v>435</v>
          </cell>
          <cell r="AH26">
            <v>0</v>
          </cell>
          <cell r="AL26">
            <v>0</v>
          </cell>
          <cell r="AM26">
            <v>0</v>
          </cell>
        </row>
        <row r="27">
          <cell r="A27">
            <v>436</v>
          </cell>
          <cell r="B27" t="str">
            <v>COMMUNITY CS OF CAMBRIDGE</v>
          </cell>
          <cell r="C27">
            <v>380</v>
          </cell>
          <cell r="D27"/>
          <cell r="E27">
            <v>0</v>
          </cell>
          <cell r="F27">
            <v>380</v>
          </cell>
          <cell r="H27">
            <v>8507430.1991786789</v>
          </cell>
          <cell r="I27">
            <v>0</v>
          </cell>
          <cell r="J27">
            <v>339340</v>
          </cell>
          <cell r="K27">
            <v>8846770.1991786789</v>
          </cell>
          <cell r="L27">
            <v>0</v>
          </cell>
          <cell r="M27">
            <v>436</v>
          </cell>
          <cell r="N27">
            <v>380</v>
          </cell>
          <cell r="Q27">
            <v>8348493</v>
          </cell>
          <cell r="R27">
            <v>6262.8008213211688</v>
          </cell>
          <cell r="S27">
            <v>8342230.1991786798</v>
          </cell>
          <cell r="T27">
            <v>0</v>
          </cell>
          <cell r="U27">
            <v>326838</v>
          </cell>
          <cell r="V27">
            <v>8669068.1991786808</v>
          </cell>
          <cell r="W27">
            <v>165200</v>
          </cell>
          <cell r="Y27">
            <v>12502</v>
          </cell>
          <cell r="Z27">
            <v>177702</v>
          </cell>
          <cell r="AA27">
            <v>8846770.1991786808</v>
          </cell>
          <cell r="AC27">
            <v>436</v>
          </cell>
          <cell r="AH27">
            <v>0</v>
          </cell>
          <cell r="AL27">
            <v>0</v>
          </cell>
          <cell r="AM27">
            <v>0</v>
          </cell>
        </row>
        <row r="28">
          <cell r="A28">
            <v>437</v>
          </cell>
          <cell r="B28" t="str">
            <v>CITY ON A HILL - CIRCUIT ST</v>
          </cell>
          <cell r="C28">
            <v>280</v>
          </cell>
          <cell r="D28"/>
          <cell r="E28">
            <v>0</v>
          </cell>
          <cell r="F28">
            <v>280</v>
          </cell>
          <cell r="H28">
            <v>5147041.9851032691</v>
          </cell>
          <cell r="I28">
            <v>157845</v>
          </cell>
          <cell r="J28">
            <v>250040</v>
          </cell>
          <cell r="K28">
            <v>5554926.9851032691</v>
          </cell>
          <cell r="L28">
            <v>0</v>
          </cell>
          <cell r="M28">
            <v>437</v>
          </cell>
          <cell r="N28">
            <v>280</v>
          </cell>
          <cell r="Q28">
            <v>5147683</v>
          </cell>
          <cell r="R28">
            <v>641.01489673066487</v>
          </cell>
          <cell r="S28">
            <v>5147041.9851032691</v>
          </cell>
          <cell r="T28">
            <v>157845</v>
          </cell>
          <cell r="U28">
            <v>250040</v>
          </cell>
          <cell r="V28">
            <v>5554926.9851032691</v>
          </cell>
          <cell r="W28">
            <v>0</v>
          </cell>
          <cell r="Y28">
            <v>0</v>
          </cell>
          <cell r="Z28">
            <v>0</v>
          </cell>
          <cell r="AA28">
            <v>5554926.9851032691</v>
          </cell>
          <cell r="AC28">
            <v>437</v>
          </cell>
          <cell r="AH28">
            <v>0</v>
          </cell>
          <cell r="AL28">
            <v>0</v>
          </cell>
          <cell r="AM28">
            <v>0</v>
          </cell>
        </row>
        <row r="29">
          <cell r="A29">
            <v>438</v>
          </cell>
          <cell r="B29" t="str">
            <v>CODMAN ACADEMY</v>
          </cell>
          <cell r="C29">
            <v>345</v>
          </cell>
          <cell r="D29"/>
          <cell r="E29">
            <v>0</v>
          </cell>
          <cell r="F29">
            <v>345</v>
          </cell>
          <cell r="H29">
            <v>5788116</v>
          </cell>
          <cell r="I29">
            <v>41345</v>
          </cell>
          <cell r="J29">
            <v>308085</v>
          </cell>
          <cell r="K29">
            <v>6137546</v>
          </cell>
          <cell r="L29">
            <v>0</v>
          </cell>
          <cell r="M29">
            <v>438</v>
          </cell>
          <cell r="N29">
            <v>345</v>
          </cell>
          <cell r="Q29">
            <v>5788116</v>
          </cell>
          <cell r="R29">
            <v>0</v>
          </cell>
          <cell r="S29">
            <v>5788116</v>
          </cell>
          <cell r="T29">
            <v>41345</v>
          </cell>
          <cell r="U29">
            <v>308085</v>
          </cell>
          <cell r="V29">
            <v>6137546</v>
          </cell>
          <cell r="W29">
            <v>0</v>
          </cell>
          <cell r="Y29">
            <v>0</v>
          </cell>
          <cell r="Z29">
            <v>0</v>
          </cell>
          <cell r="AA29">
            <v>6137546</v>
          </cell>
          <cell r="AC29">
            <v>438</v>
          </cell>
          <cell r="AH29">
            <v>0</v>
          </cell>
          <cell r="AL29">
            <v>0</v>
          </cell>
          <cell r="AM29">
            <v>0</v>
          </cell>
        </row>
        <row r="30">
          <cell r="A30">
            <v>439</v>
          </cell>
          <cell r="B30" t="str">
            <v>CONSERVATORY LAB</v>
          </cell>
          <cell r="C30">
            <v>444</v>
          </cell>
          <cell r="D30"/>
          <cell r="E30">
            <v>0</v>
          </cell>
          <cell r="F30">
            <v>444</v>
          </cell>
          <cell r="H30">
            <v>6997440</v>
          </cell>
          <cell r="I30">
            <v>0</v>
          </cell>
          <cell r="J30">
            <v>396492</v>
          </cell>
          <cell r="K30">
            <v>7393932</v>
          </cell>
          <cell r="L30">
            <v>0</v>
          </cell>
          <cell r="M30">
            <v>439</v>
          </cell>
          <cell r="N30">
            <v>444</v>
          </cell>
          <cell r="Q30">
            <v>6997440</v>
          </cell>
          <cell r="R30">
            <v>0</v>
          </cell>
          <cell r="S30">
            <v>6997440</v>
          </cell>
          <cell r="T30">
            <v>0</v>
          </cell>
          <cell r="U30">
            <v>396492</v>
          </cell>
          <cell r="V30">
            <v>7393932</v>
          </cell>
          <cell r="W30">
            <v>0</v>
          </cell>
          <cell r="Y30">
            <v>0</v>
          </cell>
          <cell r="Z30">
            <v>0</v>
          </cell>
          <cell r="AA30">
            <v>7393932</v>
          </cell>
          <cell r="AC30">
            <v>439</v>
          </cell>
          <cell r="AH30">
            <v>0</v>
          </cell>
          <cell r="AL30">
            <v>0</v>
          </cell>
          <cell r="AM30">
            <v>0</v>
          </cell>
        </row>
        <row r="31">
          <cell r="A31">
            <v>440</v>
          </cell>
          <cell r="B31" t="str">
            <v>COMMUNITY DAY - PROSPECT</v>
          </cell>
          <cell r="C31">
            <v>400</v>
          </cell>
          <cell r="D31"/>
          <cell r="E31">
            <v>0</v>
          </cell>
          <cell r="F31">
            <v>400</v>
          </cell>
          <cell r="H31">
            <v>4741297</v>
          </cell>
          <cell r="I31">
            <v>158336</v>
          </cell>
          <cell r="J31">
            <v>357200</v>
          </cell>
          <cell r="K31">
            <v>5256833</v>
          </cell>
          <cell r="L31">
            <v>0</v>
          </cell>
          <cell r="M31">
            <v>440</v>
          </cell>
          <cell r="N31">
            <v>400</v>
          </cell>
          <cell r="Q31">
            <v>4741297</v>
          </cell>
          <cell r="R31">
            <v>0</v>
          </cell>
          <cell r="S31">
            <v>4741297</v>
          </cell>
          <cell r="T31">
            <v>158336</v>
          </cell>
          <cell r="U31">
            <v>357200</v>
          </cell>
          <cell r="V31">
            <v>5256833</v>
          </cell>
          <cell r="W31">
            <v>0</v>
          </cell>
          <cell r="Y31">
            <v>0</v>
          </cell>
          <cell r="Z31">
            <v>0</v>
          </cell>
          <cell r="AA31">
            <v>5256833</v>
          </cell>
          <cell r="AC31">
            <v>440</v>
          </cell>
          <cell r="AH31">
            <v>0</v>
          </cell>
          <cell r="AL31">
            <v>0</v>
          </cell>
          <cell r="AM31">
            <v>0</v>
          </cell>
        </row>
        <row r="32">
          <cell r="A32">
            <v>441</v>
          </cell>
          <cell r="B32" t="str">
            <v>SABIS INTERNATIONAL</v>
          </cell>
          <cell r="C32">
            <v>1574</v>
          </cell>
          <cell r="D32"/>
          <cell r="E32">
            <v>0</v>
          </cell>
          <cell r="F32">
            <v>1574</v>
          </cell>
          <cell r="H32">
            <v>17260925</v>
          </cell>
          <cell r="I32">
            <v>0</v>
          </cell>
          <cell r="J32">
            <v>1405582</v>
          </cell>
          <cell r="K32">
            <v>18666507</v>
          </cell>
          <cell r="L32">
            <v>0</v>
          </cell>
          <cell r="M32">
            <v>441</v>
          </cell>
          <cell r="N32">
            <v>1574</v>
          </cell>
          <cell r="Q32">
            <v>17260925</v>
          </cell>
          <cell r="R32">
            <v>0</v>
          </cell>
          <cell r="S32">
            <v>17260925</v>
          </cell>
          <cell r="T32">
            <v>0</v>
          </cell>
          <cell r="U32">
            <v>1405582</v>
          </cell>
          <cell r="V32">
            <v>18666507</v>
          </cell>
          <cell r="W32">
            <v>0</v>
          </cell>
          <cell r="Y32">
            <v>0</v>
          </cell>
          <cell r="Z32">
            <v>0</v>
          </cell>
          <cell r="AA32">
            <v>18666507</v>
          </cell>
          <cell r="AC32">
            <v>441</v>
          </cell>
          <cell r="AH32">
            <v>0</v>
          </cell>
          <cell r="AL32">
            <v>0</v>
          </cell>
          <cell r="AM32">
            <v>0</v>
          </cell>
        </row>
        <row r="33">
          <cell r="A33">
            <v>444</v>
          </cell>
          <cell r="B33" t="str">
            <v>NEIGHBORHOOD HOUSE</v>
          </cell>
          <cell r="C33">
            <v>656</v>
          </cell>
          <cell r="D33"/>
          <cell r="E33">
            <v>0</v>
          </cell>
          <cell r="F33">
            <v>656</v>
          </cell>
          <cell r="H33">
            <v>9997027</v>
          </cell>
          <cell r="I33">
            <v>0</v>
          </cell>
          <cell r="J33">
            <v>585808</v>
          </cell>
          <cell r="K33">
            <v>10582835</v>
          </cell>
          <cell r="L33">
            <v>0</v>
          </cell>
          <cell r="M33">
            <v>444</v>
          </cell>
          <cell r="N33">
            <v>656</v>
          </cell>
          <cell r="Q33">
            <v>9997027</v>
          </cell>
          <cell r="R33">
            <v>0</v>
          </cell>
          <cell r="S33">
            <v>9997027</v>
          </cell>
          <cell r="T33">
            <v>0</v>
          </cell>
          <cell r="U33">
            <v>585808</v>
          </cell>
          <cell r="V33">
            <v>10582835</v>
          </cell>
          <cell r="W33">
            <v>0</v>
          </cell>
          <cell r="Y33">
            <v>0</v>
          </cell>
          <cell r="Z33">
            <v>0</v>
          </cell>
          <cell r="AA33">
            <v>10582835</v>
          </cell>
          <cell r="AC33">
            <v>444</v>
          </cell>
          <cell r="AH33">
            <v>0</v>
          </cell>
          <cell r="AL33">
            <v>0</v>
          </cell>
          <cell r="AM33">
            <v>0</v>
          </cell>
        </row>
        <row r="34">
          <cell r="A34">
            <v>445</v>
          </cell>
          <cell r="B34" t="str">
            <v>ABBY KELLEY FOSTER</v>
          </cell>
          <cell r="C34">
            <v>1426</v>
          </cell>
          <cell r="D34"/>
          <cell r="E34">
            <v>0</v>
          </cell>
          <cell r="F34">
            <v>1426</v>
          </cell>
          <cell r="H34">
            <v>16083640</v>
          </cell>
          <cell r="I34">
            <v>1071683</v>
          </cell>
          <cell r="J34">
            <v>1273418</v>
          </cell>
          <cell r="K34">
            <v>18428741</v>
          </cell>
          <cell r="L34">
            <v>0</v>
          </cell>
          <cell r="M34">
            <v>445</v>
          </cell>
          <cell r="N34">
            <v>1426</v>
          </cell>
          <cell r="Q34">
            <v>16083640</v>
          </cell>
          <cell r="R34">
            <v>0</v>
          </cell>
          <cell r="S34">
            <v>16083640</v>
          </cell>
          <cell r="T34">
            <v>1071683</v>
          </cell>
          <cell r="U34">
            <v>1273418</v>
          </cell>
          <cell r="V34">
            <v>18428741</v>
          </cell>
          <cell r="W34">
            <v>0</v>
          </cell>
          <cell r="Y34">
            <v>0</v>
          </cell>
          <cell r="Z34">
            <v>0</v>
          </cell>
          <cell r="AA34">
            <v>18428741</v>
          </cell>
          <cell r="AC34">
            <v>445</v>
          </cell>
          <cell r="AH34">
            <v>0</v>
          </cell>
          <cell r="AL34">
            <v>0</v>
          </cell>
          <cell r="AM34">
            <v>0</v>
          </cell>
        </row>
        <row r="35">
          <cell r="A35">
            <v>446</v>
          </cell>
          <cell r="B35" t="str">
            <v>FOXBOROUGH REGIONAL</v>
          </cell>
          <cell r="C35">
            <v>1641</v>
          </cell>
          <cell r="D35"/>
          <cell r="E35">
            <v>0</v>
          </cell>
          <cell r="F35">
            <v>1641</v>
          </cell>
          <cell r="H35">
            <v>20880413.482893426</v>
          </cell>
          <cell r="I35">
            <v>0</v>
          </cell>
          <cell r="J35">
            <v>1465413</v>
          </cell>
          <cell r="K35">
            <v>22345826.482893426</v>
          </cell>
          <cell r="L35">
            <v>0</v>
          </cell>
          <cell r="M35">
            <v>446</v>
          </cell>
          <cell r="N35">
            <v>1641</v>
          </cell>
          <cell r="Q35">
            <v>20880445</v>
          </cell>
          <cell r="R35">
            <v>31.517106573562643</v>
          </cell>
          <cell r="S35">
            <v>20880413.482893426</v>
          </cell>
          <cell r="T35">
            <v>0</v>
          </cell>
          <cell r="U35">
            <v>1465413</v>
          </cell>
          <cell r="V35">
            <v>22345826.482893426</v>
          </cell>
          <cell r="W35">
            <v>0</v>
          </cell>
          <cell r="Y35">
            <v>0</v>
          </cell>
          <cell r="Z35">
            <v>0</v>
          </cell>
          <cell r="AA35">
            <v>22345826.482893426</v>
          </cell>
          <cell r="AC35">
            <v>446</v>
          </cell>
          <cell r="AH35">
            <v>0</v>
          </cell>
          <cell r="AL35">
            <v>0</v>
          </cell>
          <cell r="AM35">
            <v>0</v>
          </cell>
        </row>
        <row r="36">
          <cell r="A36">
            <v>447</v>
          </cell>
          <cell r="B36" t="str">
            <v>BENJAMIN FRANKLIN CLASSICAL</v>
          </cell>
          <cell r="C36">
            <v>456</v>
          </cell>
          <cell r="D36"/>
          <cell r="E36">
            <v>0</v>
          </cell>
          <cell r="F36">
            <v>456</v>
          </cell>
          <cell r="H36">
            <v>5474241</v>
          </cell>
          <cell r="I36">
            <v>0</v>
          </cell>
          <cell r="J36">
            <v>407208</v>
          </cell>
          <cell r="K36">
            <v>5881449</v>
          </cell>
          <cell r="L36">
            <v>0</v>
          </cell>
          <cell r="M36">
            <v>447</v>
          </cell>
          <cell r="N36">
            <v>456</v>
          </cell>
          <cell r="Q36">
            <v>5474241</v>
          </cell>
          <cell r="R36">
            <v>0</v>
          </cell>
          <cell r="S36">
            <v>5474241</v>
          </cell>
          <cell r="T36">
            <v>0</v>
          </cell>
          <cell r="U36">
            <v>407208</v>
          </cell>
          <cell r="V36">
            <v>5881449</v>
          </cell>
          <cell r="W36">
            <v>0</v>
          </cell>
          <cell r="Y36">
            <v>0</v>
          </cell>
          <cell r="Z36">
            <v>0</v>
          </cell>
          <cell r="AA36">
            <v>5881449</v>
          </cell>
          <cell r="AC36">
            <v>447</v>
          </cell>
          <cell r="AH36">
            <v>0</v>
          </cell>
          <cell r="AL36">
            <v>0</v>
          </cell>
          <cell r="AM36">
            <v>0</v>
          </cell>
        </row>
        <row r="37">
          <cell r="A37">
            <v>449</v>
          </cell>
          <cell r="B37" t="str">
            <v>BOSTON COLLEGIATE</v>
          </cell>
          <cell r="C37">
            <v>700</v>
          </cell>
          <cell r="D37"/>
          <cell r="E37">
            <v>0</v>
          </cell>
          <cell r="F37">
            <v>700</v>
          </cell>
          <cell r="H37">
            <v>10739861</v>
          </cell>
          <cell r="I37">
            <v>0</v>
          </cell>
          <cell r="J37">
            <v>625100</v>
          </cell>
          <cell r="K37">
            <v>11364961</v>
          </cell>
          <cell r="L37">
            <v>0</v>
          </cell>
          <cell r="M37">
            <v>449</v>
          </cell>
          <cell r="N37">
            <v>700</v>
          </cell>
          <cell r="Q37">
            <v>10739861</v>
          </cell>
          <cell r="R37">
            <v>0</v>
          </cell>
          <cell r="S37">
            <v>10739861</v>
          </cell>
          <cell r="T37">
            <v>0</v>
          </cell>
          <cell r="U37">
            <v>625100</v>
          </cell>
          <cell r="V37">
            <v>11364961</v>
          </cell>
          <cell r="W37">
            <v>0</v>
          </cell>
          <cell r="Y37">
            <v>0</v>
          </cell>
          <cell r="Z37">
            <v>0</v>
          </cell>
          <cell r="AA37">
            <v>11364961</v>
          </cell>
          <cell r="AC37">
            <v>449</v>
          </cell>
          <cell r="AH37">
            <v>0</v>
          </cell>
          <cell r="AL37">
            <v>0</v>
          </cell>
          <cell r="AM37">
            <v>0</v>
          </cell>
        </row>
        <row r="38">
          <cell r="A38">
            <v>450</v>
          </cell>
          <cell r="B38" t="str">
            <v>HILLTOWN COOPERATIVE</v>
          </cell>
          <cell r="C38">
            <v>218</v>
          </cell>
          <cell r="D38"/>
          <cell r="E38">
            <v>0</v>
          </cell>
          <cell r="F38">
            <v>218</v>
          </cell>
          <cell r="H38">
            <v>2758783</v>
          </cell>
          <cell r="I38">
            <v>0</v>
          </cell>
          <cell r="J38">
            <v>194674</v>
          </cell>
          <cell r="K38">
            <v>2953457</v>
          </cell>
          <cell r="L38">
            <v>0</v>
          </cell>
          <cell r="M38">
            <v>450</v>
          </cell>
          <cell r="N38">
            <v>218</v>
          </cell>
          <cell r="Q38">
            <v>2758783</v>
          </cell>
          <cell r="R38">
            <v>0</v>
          </cell>
          <cell r="S38">
            <v>2758783</v>
          </cell>
          <cell r="T38">
            <v>0</v>
          </cell>
          <cell r="U38">
            <v>194674</v>
          </cell>
          <cell r="V38">
            <v>2953457</v>
          </cell>
          <cell r="W38">
            <v>0</v>
          </cell>
          <cell r="Y38">
            <v>0</v>
          </cell>
          <cell r="Z38">
            <v>0</v>
          </cell>
          <cell r="AA38">
            <v>2953457</v>
          </cell>
          <cell r="AC38">
            <v>450</v>
          </cell>
          <cell r="AH38">
            <v>0</v>
          </cell>
          <cell r="AL38">
            <v>0</v>
          </cell>
          <cell r="AM38">
            <v>0</v>
          </cell>
        </row>
        <row r="39">
          <cell r="A39">
            <v>453</v>
          </cell>
          <cell r="B39" t="str">
            <v>HOLYOKE COMMUNITY</v>
          </cell>
          <cell r="C39">
            <v>702</v>
          </cell>
          <cell r="D39"/>
          <cell r="E39">
            <v>0</v>
          </cell>
          <cell r="F39">
            <v>702</v>
          </cell>
          <cell r="H39">
            <v>8666421</v>
          </cell>
          <cell r="I39">
            <v>486681</v>
          </cell>
          <cell r="J39">
            <v>626886</v>
          </cell>
          <cell r="K39">
            <v>9779988</v>
          </cell>
          <cell r="L39">
            <v>0</v>
          </cell>
          <cell r="M39">
            <v>453</v>
          </cell>
          <cell r="N39">
            <v>702</v>
          </cell>
          <cell r="Q39">
            <v>8666421</v>
          </cell>
          <cell r="R39">
            <v>0</v>
          </cell>
          <cell r="S39">
            <v>8666421</v>
          </cell>
          <cell r="T39">
            <v>486681</v>
          </cell>
          <cell r="U39">
            <v>626886</v>
          </cell>
          <cell r="V39">
            <v>9779988</v>
          </cell>
          <cell r="W39">
            <v>0</v>
          </cell>
          <cell r="Y39">
            <v>0</v>
          </cell>
          <cell r="Z39">
            <v>0</v>
          </cell>
          <cell r="AA39">
            <v>9779988</v>
          </cell>
          <cell r="AC39">
            <v>453</v>
          </cell>
          <cell r="AH39">
            <v>0</v>
          </cell>
          <cell r="AL39">
            <v>0</v>
          </cell>
          <cell r="AM39">
            <v>0</v>
          </cell>
        </row>
        <row r="40">
          <cell r="A40">
            <v>454</v>
          </cell>
          <cell r="B40" t="str">
            <v>LAWRENCE FAMILY DEVELOPMENT</v>
          </cell>
          <cell r="C40">
            <v>760</v>
          </cell>
          <cell r="D40"/>
          <cell r="E40">
            <v>0</v>
          </cell>
          <cell r="F40">
            <v>760</v>
          </cell>
          <cell r="H40">
            <v>9058440</v>
          </cell>
          <cell r="I40">
            <v>135419</v>
          </cell>
          <cell r="J40">
            <v>678680</v>
          </cell>
          <cell r="K40">
            <v>9872539</v>
          </cell>
          <cell r="L40">
            <v>0</v>
          </cell>
          <cell r="M40">
            <v>454</v>
          </cell>
          <cell r="N40">
            <v>760</v>
          </cell>
          <cell r="Q40">
            <v>9058440</v>
          </cell>
          <cell r="R40">
            <v>0</v>
          </cell>
          <cell r="S40">
            <v>9058440</v>
          </cell>
          <cell r="T40">
            <v>135419</v>
          </cell>
          <cell r="U40">
            <v>678680</v>
          </cell>
          <cell r="V40">
            <v>9872539</v>
          </cell>
          <cell r="W40">
            <v>0</v>
          </cell>
          <cell r="Y40">
            <v>0</v>
          </cell>
          <cell r="Z40">
            <v>0</v>
          </cell>
          <cell r="AA40">
            <v>9872539</v>
          </cell>
          <cell r="AC40">
            <v>454</v>
          </cell>
          <cell r="AH40">
            <v>0</v>
          </cell>
          <cell r="AL40">
            <v>0</v>
          </cell>
          <cell r="AM40">
            <v>0</v>
          </cell>
        </row>
        <row r="41">
          <cell r="A41">
            <v>455</v>
          </cell>
          <cell r="B41" t="str">
            <v>HILL VIEW MONTESSORI</v>
          </cell>
          <cell r="C41">
            <v>306</v>
          </cell>
          <cell r="D41"/>
          <cell r="E41">
            <v>0</v>
          </cell>
          <cell r="F41">
            <v>306</v>
          </cell>
          <cell r="H41">
            <v>3072353</v>
          </cell>
          <cell r="I41">
            <v>0</v>
          </cell>
          <cell r="J41">
            <v>273258</v>
          </cell>
          <cell r="K41">
            <v>3345611</v>
          </cell>
          <cell r="L41">
            <v>0</v>
          </cell>
          <cell r="M41">
            <v>455</v>
          </cell>
          <cell r="N41">
            <v>306</v>
          </cell>
          <cell r="Q41">
            <v>3072353</v>
          </cell>
          <cell r="R41">
            <v>0</v>
          </cell>
          <cell r="S41">
            <v>3072353</v>
          </cell>
          <cell r="T41">
            <v>0</v>
          </cell>
          <cell r="U41">
            <v>273258</v>
          </cell>
          <cell r="V41">
            <v>3345611</v>
          </cell>
          <cell r="W41">
            <v>0</v>
          </cell>
          <cell r="Y41">
            <v>0</v>
          </cell>
          <cell r="Z41">
            <v>0</v>
          </cell>
          <cell r="AA41">
            <v>3345611</v>
          </cell>
          <cell r="AC41">
            <v>455</v>
          </cell>
          <cell r="AH41">
            <v>0</v>
          </cell>
          <cell r="AL41">
            <v>0</v>
          </cell>
          <cell r="AM41">
            <v>0</v>
          </cell>
        </row>
        <row r="42">
          <cell r="A42">
            <v>456</v>
          </cell>
          <cell r="B42" t="str">
            <v>LOWELL COMMUNITY</v>
          </cell>
          <cell r="C42">
            <v>800</v>
          </cell>
          <cell r="D42"/>
          <cell r="E42">
            <v>0</v>
          </cell>
          <cell r="F42">
            <v>800</v>
          </cell>
          <cell r="H42">
            <v>9977497.0104727186</v>
          </cell>
          <cell r="I42">
            <v>0</v>
          </cell>
          <cell r="J42">
            <v>714400</v>
          </cell>
          <cell r="K42">
            <v>10691897.010472719</v>
          </cell>
          <cell r="L42">
            <v>0</v>
          </cell>
          <cell r="M42">
            <v>456</v>
          </cell>
          <cell r="N42">
            <v>800</v>
          </cell>
          <cell r="Q42">
            <v>9977608</v>
          </cell>
          <cell r="R42">
            <v>110.98952728113179</v>
          </cell>
          <cell r="S42">
            <v>9977497.0104727186</v>
          </cell>
          <cell r="T42">
            <v>0</v>
          </cell>
          <cell r="U42">
            <v>714400</v>
          </cell>
          <cell r="V42">
            <v>10691897.010472719</v>
          </cell>
          <cell r="W42">
            <v>0</v>
          </cell>
          <cell r="Y42">
            <v>0</v>
          </cell>
          <cell r="Z42">
            <v>0</v>
          </cell>
          <cell r="AA42">
            <v>10691897.010472719</v>
          </cell>
          <cell r="AC42">
            <v>456</v>
          </cell>
          <cell r="AH42">
            <v>0</v>
          </cell>
          <cell r="AL42">
            <v>0</v>
          </cell>
          <cell r="AM42">
            <v>0</v>
          </cell>
        </row>
        <row r="43">
          <cell r="A43">
            <v>458</v>
          </cell>
          <cell r="B43" t="str">
            <v>LOWELL MIDDLESEX ACADEMY</v>
          </cell>
          <cell r="C43">
            <v>150</v>
          </cell>
          <cell r="D43"/>
          <cell r="E43">
            <v>0</v>
          </cell>
          <cell r="F43">
            <v>150</v>
          </cell>
          <cell r="H43">
            <v>2114169</v>
          </cell>
          <cell r="I43">
            <v>0</v>
          </cell>
          <cell r="J43">
            <v>133950</v>
          </cell>
          <cell r="K43">
            <v>2248119</v>
          </cell>
          <cell r="L43">
            <v>0</v>
          </cell>
          <cell r="M43">
            <v>458</v>
          </cell>
          <cell r="N43">
            <v>150</v>
          </cell>
          <cell r="Q43">
            <v>2114169</v>
          </cell>
          <cell r="R43">
            <v>0</v>
          </cell>
          <cell r="S43">
            <v>2114169</v>
          </cell>
          <cell r="T43">
            <v>0</v>
          </cell>
          <cell r="U43">
            <v>133950</v>
          </cell>
          <cell r="V43">
            <v>2248119</v>
          </cell>
          <cell r="W43">
            <v>0</v>
          </cell>
          <cell r="Y43">
            <v>0</v>
          </cell>
          <cell r="Z43">
            <v>0</v>
          </cell>
          <cell r="AA43">
            <v>2248119</v>
          </cell>
          <cell r="AC43">
            <v>458</v>
          </cell>
          <cell r="AH43">
            <v>0</v>
          </cell>
          <cell r="AL43">
            <v>0</v>
          </cell>
          <cell r="AM43">
            <v>0</v>
          </cell>
        </row>
        <row r="44">
          <cell r="A44">
            <v>463</v>
          </cell>
          <cell r="B44" t="str">
            <v>KIPP ACADEMY BOSTON</v>
          </cell>
          <cell r="C44">
            <v>588</v>
          </cell>
          <cell r="D44"/>
          <cell r="E44">
            <v>0</v>
          </cell>
          <cell r="F44">
            <v>588</v>
          </cell>
          <cell r="H44">
            <v>10337492</v>
          </cell>
          <cell r="I44">
            <v>0</v>
          </cell>
          <cell r="J44">
            <v>525084</v>
          </cell>
          <cell r="K44">
            <v>10862576</v>
          </cell>
          <cell r="L44">
            <v>0</v>
          </cell>
          <cell r="M44">
            <v>463</v>
          </cell>
          <cell r="N44">
            <v>588</v>
          </cell>
          <cell r="Q44">
            <v>10337492</v>
          </cell>
          <cell r="R44">
            <v>0</v>
          </cell>
          <cell r="S44">
            <v>10337492</v>
          </cell>
          <cell r="T44">
            <v>0</v>
          </cell>
          <cell r="U44">
            <v>525084</v>
          </cell>
          <cell r="V44">
            <v>10862576</v>
          </cell>
          <cell r="W44">
            <v>0</v>
          </cell>
          <cell r="Y44">
            <v>0</v>
          </cell>
          <cell r="Z44">
            <v>0</v>
          </cell>
          <cell r="AA44">
            <v>10862576</v>
          </cell>
          <cell r="AC44">
            <v>463</v>
          </cell>
          <cell r="AH44">
            <v>0</v>
          </cell>
          <cell r="AL44">
            <v>0</v>
          </cell>
          <cell r="AM44">
            <v>0</v>
          </cell>
        </row>
        <row r="45">
          <cell r="A45">
            <v>464</v>
          </cell>
          <cell r="B45" t="str">
            <v>MARBLEHEAD COMMUNITY</v>
          </cell>
          <cell r="C45">
            <v>230</v>
          </cell>
          <cell r="D45"/>
          <cell r="E45">
            <v>0</v>
          </cell>
          <cell r="F45">
            <v>230</v>
          </cell>
          <cell r="H45">
            <v>2990392</v>
          </cell>
          <cell r="I45">
            <v>0</v>
          </cell>
          <cell r="J45">
            <v>205390</v>
          </cell>
          <cell r="K45">
            <v>3195782</v>
          </cell>
          <cell r="L45">
            <v>0</v>
          </cell>
          <cell r="M45">
            <v>464</v>
          </cell>
          <cell r="N45">
            <v>230</v>
          </cell>
          <cell r="Q45">
            <v>2990392</v>
          </cell>
          <cell r="R45">
            <v>0</v>
          </cell>
          <cell r="S45">
            <v>2990392</v>
          </cell>
          <cell r="T45">
            <v>0</v>
          </cell>
          <cell r="U45">
            <v>205390</v>
          </cell>
          <cell r="V45">
            <v>3195782</v>
          </cell>
          <cell r="W45">
            <v>0</v>
          </cell>
          <cell r="Y45">
            <v>0</v>
          </cell>
          <cell r="Z45">
            <v>0</v>
          </cell>
          <cell r="AA45">
            <v>3195782</v>
          </cell>
          <cell r="AC45">
            <v>464</v>
          </cell>
          <cell r="AH45">
            <v>0</v>
          </cell>
          <cell r="AL45">
            <v>0</v>
          </cell>
          <cell r="AM45">
            <v>0</v>
          </cell>
        </row>
        <row r="46">
          <cell r="A46">
            <v>466</v>
          </cell>
          <cell r="B46" t="str">
            <v>MARTHA'S VINEYARD</v>
          </cell>
          <cell r="C46">
            <v>180</v>
          </cell>
          <cell r="D46"/>
          <cell r="E46">
            <v>0</v>
          </cell>
          <cell r="F46">
            <v>180</v>
          </cell>
          <cell r="H46">
            <v>4121023.4129925203</v>
          </cell>
          <cell r="I46">
            <v>0</v>
          </cell>
          <cell r="J46">
            <v>160740</v>
          </cell>
          <cell r="K46">
            <v>4281763.4129925203</v>
          </cell>
          <cell r="L46">
            <v>0</v>
          </cell>
          <cell r="M46">
            <v>466</v>
          </cell>
          <cell r="N46">
            <v>180</v>
          </cell>
          <cell r="Q46">
            <v>4770066</v>
          </cell>
          <cell r="R46">
            <v>649042.58700747974</v>
          </cell>
          <cell r="S46">
            <v>4121023.4129925193</v>
          </cell>
          <cell r="T46">
            <v>0</v>
          </cell>
          <cell r="U46">
            <v>160740</v>
          </cell>
          <cell r="V46">
            <v>4281763.4129925193</v>
          </cell>
          <cell r="W46">
            <v>0</v>
          </cell>
          <cell r="Y46">
            <v>0</v>
          </cell>
          <cell r="Z46">
            <v>0</v>
          </cell>
          <cell r="AA46">
            <v>4281763.4129925193</v>
          </cell>
          <cell r="AC46">
            <v>466</v>
          </cell>
          <cell r="AH46">
            <v>0</v>
          </cell>
          <cell r="AL46">
            <v>0</v>
          </cell>
          <cell r="AM46">
            <v>0</v>
          </cell>
        </row>
        <row r="47">
          <cell r="A47">
            <v>469</v>
          </cell>
          <cell r="B47" t="str">
            <v>MATCH</v>
          </cell>
          <cell r="C47">
            <v>1249</v>
          </cell>
          <cell r="D47"/>
          <cell r="E47">
            <v>0</v>
          </cell>
          <cell r="F47">
            <v>1249</v>
          </cell>
          <cell r="H47">
            <v>22035354.581662193</v>
          </cell>
          <cell r="I47">
            <v>0</v>
          </cell>
          <cell r="J47">
            <v>1115357</v>
          </cell>
          <cell r="K47">
            <v>23150711.581662193</v>
          </cell>
          <cell r="L47">
            <v>0</v>
          </cell>
          <cell r="M47">
            <v>469</v>
          </cell>
          <cell r="N47">
            <v>1249</v>
          </cell>
          <cell r="Q47">
            <v>22023302</v>
          </cell>
          <cell r="R47">
            <v>559.41833780651427</v>
          </cell>
          <cell r="S47">
            <v>22022742.581662193</v>
          </cell>
          <cell r="T47">
            <v>0</v>
          </cell>
          <cell r="U47">
            <v>1114464</v>
          </cell>
          <cell r="V47">
            <v>23137206.581662193</v>
          </cell>
          <cell r="W47">
            <v>12612</v>
          </cell>
          <cell r="Y47">
            <v>893</v>
          </cell>
          <cell r="Z47">
            <v>13505</v>
          </cell>
          <cell r="AA47">
            <v>23150711.581662193</v>
          </cell>
          <cell r="AC47">
            <v>469</v>
          </cell>
          <cell r="AH47">
            <v>0</v>
          </cell>
          <cell r="AL47">
            <v>0</v>
          </cell>
          <cell r="AM47">
            <v>0</v>
          </cell>
        </row>
        <row r="48">
          <cell r="A48">
            <v>470</v>
          </cell>
          <cell r="B48" t="str">
            <v>MYSTIC VALLEY REGIONAL</v>
          </cell>
          <cell r="C48">
            <v>1622</v>
          </cell>
          <cell r="D48"/>
          <cell r="E48">
            <v>0</v>
          </cell>
          <cell r="F48">
            <v>1622</v>
          </cell>
          <cell r="H48">
            <v>18670760.27631367</v>
          </cell>
          <cell r="I48">
            <v>39036</v>
          </cell>
          <cell r="J48">
            <v>1448446</v>
          </cell>
          <cell r="K48">
            <v>20158242.27631367</v>
          </cell>
          <cell r="L48">
            <v>0</v>
          </cell>
          <cell r="M48">
            <v>470</v>
          </cell>
          <cell r="N48">
            <v>1622</v>
          </cell>
          <cell r="Q48">
            <v>18530568</v>
          </cell>
          <cell r="R48">
            <v>109725.72368632919</v>
          </cell>
          <cell r="S48">
            <v>18420842.27631367</v>
          </cell>
          <cell r="T48">
            <v>39036</v>
          </cell>
          <cell r="U48">
            <v>1427907</v>
          </cell>
          <cell r="V48">
            <v>19887785.27631367</v>
          </cell>
          <cell r="W48">
            <v>249918</v>
          </cell>
          <cell r="Y48">
            <v>20539</v>
          </cell>
          <cell r="Z48">
            <v>270457</v>
          </cell>
          <cell r="AA48">
            <v>20158242.27631367</v>
          </cell>
          <cell r="AC48">
            <v>470</v>
          </cell>
          <cell r="AH48">
            <v>0</v>
          </cell>
          <cell r="AL48">
            <v>0</v>
          </cell>
          <cell r="AM48">
            <v>0</v>
          </cell>
        </row>
        <row r="49">
          <cell r="A49">
            <v>474</v>
          </cell>
          <cell r="B49" t="str">
            <v>SIZER SCHOOL, A NORTH CENTRAL CHARTER ESSENTIAL SCHOOL</v>
          </cell>
          <cell r="C49">
            <v>400</v>
          </cell>
          <cell r="D49"/>
          <cell r="E49">
            <v>0</v>
          </cell>
          <cell r="F49">
            <v>400</v>
          </cell>
          <cell r="H49">
            <v>4727969</v>
          </cell>
          <cell r="I49">
            <v>0</v>
          </cell>
          <cell r="J49">
            <v>357200</v>
          </cell>
          <cell r="K49">
            <v>5085169</v>
          </cell>
          <cell r="L49">
            <v>0</v>
          </cell>
          <cell r="M49">
            <v>474</v>
          </cell>
          <cell r="N49">
            <v>400</v>
          </cell>
          <cell r="Q49">
            <v>4727969</v>
          </cell>
          <cell r="R49">
            <v>0</v>
          </cell>
          <cell r="S49">
            <v>4727969</v>
          </cell>
          <cell r="T49">
            <v>0</v>
          </cell>
          <cell r="U49">
            <v>357200</v>
          </cell>
          <cell r="V49">
            <v>5085169</v>
          </cell>
          <cell r="W49">
            <v>0</v>
          </cell>
          <cell r="Y49">
            <v>0</v>
          </cell>
          <cell r="Z49">
            <v>0</v>
          </cell>
          <cell r="AA49">
            <v>5085169</v>
          </cell>
          <cell r="AC49">
            <v>474</v>
          </cell>
          <cell r="AH49">
            <v>0</v>
          </cell>
          <cell r="AL49">
            <v>0</v>
          </cell>
          <cell r="AM49">
            <v>0</v>
          </cell>
        </row>
        <row r="50">
          <cell r="A50">
            <v>478</v>
          </cell>
          <cell r="B50" t="str">
            <v>FRANCIS W. PARKER CHARTER ESSENTIAL</v>
          </cell>
          <cell r="C50">
            <v>400</v>
          </cell>
          <cell r="D50"/>
          <cell r="E50">
            <v>0</v>
          </cell>
          <cell r="F50">
            <v>400</v>
          </cell>
          <cell r="H50">
            <v>5221873.9460200462</v>
          </cell>
          <cell r="I50">
            <v>0</v>
          </cell>
          <cell r="J50">
            <v>357200</v>
          </cell>
          <cell r="K50">
            <v>5579073.9460200462</v>
          </cell>
          <cell r="L50">
            <v>0</v>
          </cell>
          <cell r="M50">
            <v>478</v>
          </cell>
          <cell r="N50">
            <v>400</v>
          </cell>
          <cell r="Q50">
            <v>5221903</v>
          </cell>
          <cell r="R50">
            <v>29.053979954048419</v>
          </cell>
          <cell r="S50">
            <v>5221873.9460200462</v>
          </cell>
          <cell r="T50">
            <v>0</v>
          </cell>
          <cell r="U50">
            <v>357200</v>
          </cell>
          <cell r="V50">
            <v>5579073.9460200462</v>
          </cell>
          <cell r="W50">
            <v>0</v>
          </cell>
          <cell r="Y50">
            <v>0</v>
          </cell>
          <cell r="Z50">
            <v>0</v>
          </cell>
          <cell r="AA50">
            <v>5579073.9460200462</v>
          </cell>
          <cell r="AC50">
            <v>478</v>
          </cell>
          <cell r="AH50">
            <v>0</v>
          </cell>
          <cell r="AL50">
            <v>0</v>
          </cell>
          <cell r="AM50">
            <v>0</v>
          </cell>
        </row>
        <row r="51">
          <cell r="A51">
            <v>479</v>
          </cell>
          <cell r="B51" t="str">
            <v>PIONEER VALLEY PERFORMING ARTS</v>
          </cell>
          <cell r="C51">
            <v>400</v>
          </cell>
          <cell r="D51"/>
          <cell r="E51">
            <v>0</v>
          </cell>
          <cell r="F51">
            <v>400</v>
          </cell>
          <cell r="H51">
            <v>5560321.8247648254</v>
          </cell>
          <cell r="I51">
            <v>0</v>
          </cell>
          <cell r="J51">
            <v>357200</v>
          </cell>
          <cell r="K51">
            <v>5917521.8247648254</v>
          </cell>
          <cell r="L51">
            <v>0</v>
          </cell>
          <cell r="M51">
            <v>479</v>
          </cell>
          <cell r="N51">
            <v>400</v>
          </cell>
          <cell r="Q51">
            <v>5591339</v>
          </cell>
          <cell r="R51">
            <v>31017.175235175037</v>
          </cell>
          <cell r="S51">
            <v>5560321.8247648245</v>
          </cell>
          <cell r="T51">
            <v>0</v>
          </cell>
          <cell r="U51">
            <v>357200</v>
          </cell>
          <cell r="V51">
            <v>5917521.8247648245</v>
          </cell>
          <cell r="W51">
            <v>0</v>
          </cell>
          <cell r="Y51">
            <v>0</v>
          </cell>
          <cell r="Z51">
            <v>0</v>
          </cell>
          <cell r="AA51">
            <v>5917521.8247648245</v>
          </cell>
          <cell r="AC51">
            <v>479</v>
          </cell>
          <cell r="AH51">
            <v>0</v>
          </cell>
          <cell r="AL51">
            <v>0</v>
          </cell>
          <cell r="AM51">
            <v>0</v>
          </cell>
        </row>
        <row r="52">
          <cell r="A52">
            <v>481</v>
          </cell>
          <cell r="B52" t="str">
            <v>BOSTON RENAISSANCE</v>
          </cell>
          <cell r="C52">
            <v>944</v>
          </cell>
          <cell r="D52"/>
          <cell r="E52">
            <v>0</v>
          </cell>
          <cell r="F52">
            <v>944</v>
          </cell>
          <cell r="H52">
            <v>15137160</v>
          </cell>
          <cell r="I52">
            <v>0</v>
          </cell>
          <cell r="J52">
            <v>842992</v>
          </cell>
          <cell r="K52">
            <v>15980152</v>
          </cell>
          <cell r="L52">
            <v>0</v>
          </cell>
          <cell r="M52">
            <v>481</v>
          </cell>
          <cell r="N52">
            <v>944</v>
          </cell>
          <cell r="Q52">
            <v>15137160</v>
          </cell>
          <cell r="R52">
            <v>0</v>
          </cell>
          <cell r="S52">
            <v>15137160</v>
          </cell>
          <cell r="T52">
            <v>0</v>
          </cell>
          <cell r="U52">
            <v>842992</v>
          </cell>
          <cell r="V52">
            <v>15980152</v>
          </cell>
          <cell r="W52">
            <v>0</v>
          </cell>
          <cell r="Y52">
            <v>0</v>
          </cell>
          <cell r="Z52">
            <v>0</v>
          </cell>
          <cell r="AA52">
            <v>15980152</v>
          </cell>
          <cell r="AC52">
            <v>481</v>
          </cell>
          <cell r="AH52">
            <v>0</v>
          </cell>
          <cell r="AL52">
            <v>0</v>
          </cell>
          <cell r="AM52">
            <v>0</v>
          </cell>
        </row>
        <row r="53">
          <cell r="A53">
            <v>482</v>
          </cell>
          <cell r="B53" t="str">
            <v>RIVER VALLEY</v>
          </cell>
          <cell r="C53">
            <v>288</v>
          </cell>
          <cell r="D53"/>
          <cell r="E53">
            <v>0</v>
          </cell>
          <cell r="F53">
            <v>288</v>
          </cell>
          <cell r="H53">
            <v>3982345</v>
          </cell>
          <cell r="I53">
            <v>0</v>
          </cell>
          <cell r="J53">
            <v>257184</v>
          </cell>
          <cell r="K53">
            <v>4239529</v>
          </cell>
          <cell r="L53">
            <v>0</v>
          </cell>
          <cell r="M53">
            <v>482</v>
          </cell>
          <cell r="N53">
            <v>288</v>
          </cell>
          <cell r="Q53">
            <v>3982345</v>
          </cell>
          <cell r="R53">
            <v>0</v>
          </cell>
          <cell r="S53">
            <v>3982345</v>
          </cell>
          <cell r="T53">
            <v>0</v>
          </cell>
          <cell r="U53">
            <v>257184</v>
          </cell>
          <cell r="V53">
            <v>4239529</v>
          </cell>
          <cell r="W53">
            <v>0</v>
          </cell>
          <cell r="Y53">
            <v>0</v>
          </cell>
          <cell r="Z53">
            <v>0</v>
          </cell>
          <cell r="AA53">
            <v>4239529</v>
          </cell>
          <cell r="AC53">
            <v>482</v>
          </cell>
          <cell r="AH53">
            <v>0</v>
          </cell>
          <cell r="AL53">
            <v>0</v>
          </cell>
          <cell r="AM53">
            <v>0</v>
          </cell>
        </row>
        <row r="54">
          <cell r="A54">
            <v>483</v>
          </cell>
          <cell r="B54" t="str">
            <v>RISING TIDE</v>
          </cell>
          <cell r="C54">
            <v>700</v>
          </cell>
          <cell r="D54"/>
          <cell r="E54">
            <v>0</v>
          </cell>
          <cell r="F54">
            <v>700</v>
          </cell>
          <cell r="H54">
            <v>9258168</v>
          </cell>
          <cell r="I54">
            <v>0</v>
          </cell>
          <cell r="J54">
            <v>625100</v>
          </cell>
          <cell r="K54">
            <v>9883268</v>
          </cell>
          <cell r="L54">
            <v>0</v>
          </cell>
          <cell r="M54">
            <v>483</v>
          </cell>
          <cell r="N54">
            <v>700</v>
          </cell>
          <cell r="Q54">
            <v>9258168</v>
          </cell>
          <cell r="R54">
            <v>0</v>
          </cell>
          <cell r="S54">
            <v>9258168</v>
          </cell>
          <cell r="T54">
            <v>0</v>
          </cell>
          <cell r="U54">
            <v>625100</v>
          </cell>
          <cell r="V54">
            <v>9883268</v>
          </cell>
          <cell r="W54">
            <v>0</v>
          </cell>
          <cell r="Y54">
            <v>0</v>
          </cell>
          <cell r="Z54">
            <v>0</v>
          </cell>
          <cell r="AA54">
            <v>9883268</v>
          </cell>
          <cell r="AC54">
            <v>483</v>
          </cell>
          <cell r="AH54">
            <v>0</v>
          </cell>
          <cell r="AL54">
            <v>0</v>
          </cell>
          <cell r="AM54">
            <v>0</v>
          </cell>
        </row>
        <row r="55">
          <cell r="A55">
            <v>484</v>
          </cell>
          <cell r="B55" t="str">
            <v>ROXBURY PREPARATORY</v>
          </cell>
          <cell r="C55">
            <v>1700</v>
          </cell>
          <cell r="D55"/>
          <cell r="E55">
            <v>0</v>
          </cell>
          <cell r="F55">
            <v>1700</v>
          </cell>
          <cell r="H55">
            <v>29335200</v>
          </cell>
          <cell r="I55">
            <v>0</v>
          </cell>
          <cell r="J55">
            <v>1518100</v>
          </cell>
          <cell r="K55">
            <v>30853300</v>
          </cell>
          <cell r="L55">
            <v>0</v>
          </cell>
          <cell r="M55">
            <v>484</v>
          </cell>
          <cell r="N55">
            <v>1700</v>
          </cell>
          <cell r="Q55">
            <v>29335200</v>
          </cell>
          <cell r="R55">
            <v>0</v>
          </cell>
          <cell r="S55">
            <v>29335200</v>
          </cell>
          <cell r="T55">
            <v>0</v>
          </cell>
          <cell r="U55">
            <v>1518100</v>
          </cell>
          <cell r="V55">
            <v>30853300</v>
          </cell>
          <cell r="W55">
            <v>0</v>
          </cell>
          <cell r="Y55">
            <v>0</v>
          </cell>
          <cell r="Z55">
            <v>0</v>
          </cell>
          <cell r="AA55">
            <v>30853300</v>
          </cell>
          <cell r="AC55">
            <v>484</v>
          </cell>
          <cell r="AH55">
            <v>0</v>
          </cell>
          <cell r="AL55">
            <v>0</v>
          </cell>
          <cell r="AM55">
            <v>0</v>
          </cell>
        </row>
        <row r="56">
          <cell r="A56">
            <v>485</v>
          </cell>
          <cell r="B56" t="str">
            <v>SALEM ACADEMY</v>
          </cell>
          <cell r="C56">
            <v>480</v>
          </cell>
          <cell r="D56"/>
          <cell r="E56">
            <v>0</v>
          </cell>
          <cell r="F56">
            <v>480</v>
          </cell>
          <cell r="H56">
            <v>6784658</v>
          </cell>
          <cell r="I56">
            <v>0</v>
          </cell>
          <cell r="J56">
            <v>428640</v>
          </cell>
          <cell r="K56">
            <v>7213298</v>
          </cell>
          <cell r="L56">
            <v>0</v>
          </cell>
          <cell r="M56">
            <v>485</v>
          </cell>
          <cell r="N56">
            <v>480</v>
          </cell>
          <cell r="Q56">
            <v>6784658</v>
          </cell>
          <cell r="R56">
            <v>0</v>
          </cell>
          <cell r="S56">
            <v>6784658</v>
          </cell>
          <cell r="T56">
            <v>0</v>
          </cell>
          <cell r="U56">
            <v>428640</v>
          </cell>
          <cell r="V56">
            <v>7213298</v>
          </cell>
          <cell r="W56">
            <v>0</v>
          </cell>
          <cell r="Y56">
            <v>0</v>
          </cell>
          <cell r="Z56">
            <v>0</v>
          </cell>
          <cell r="AA56">
            <v>7213298</v>
          </cell>
          <cell r="AC56">
            <v>485</v>
          </cell>
          <cell r="AH56">
            <v>0</v>
          </cell>
          <cell r="AL56">
            <v>0</v>
          </cell>
          <cell r="AM56">
            <v>0</v>
          </cell>
        </row>
        <row r="57">
          <cell r="A57">
            <v>486</v>
          </cell>
          <cell r="B57" t="str">
            <v>SEVEN HILLS</v>
          </cell>
          <cell r="C57">
            <v>666</v>
          </cell>
          <cell r="D57"/>
          <cell r="E57">
            <v>0</v>
          </cell>
          <cell r="F57">
            <v>666</v>
          </cell>
          <cell r="H57">
            <v>8045415</v>
          </cell>
          <cell r="I57">
            <v>0</v>
          </cell>
          <cell r="J57">
            <v>594738</v>
          </cell>
          <cell r="K57">
            <v>8640153</v>
          </cell>
          <cell r="L57">
            <v>0</v>
          </cell>
          <cell r="M57">
            <v>486</v>
          </cell>
          <cell r="N57">
            <v>666</v>
          </cell>
          <cell r="Q57">
            <v>8045415</v>
          </cell>
          <cell r="R57">
            <v>0</v>
          </cell>
          <cell r="S57">
            <v>8045415</v>
          </cell>
          <cell r="T57">
            <v>0</v>
          </cell>
          <cell r="U57">
            <v>594738</v>
          </cell>
          <cell r="V57">
            <v>8640153</v>
          </cell>
          <cell r="W57">
            <v>0</v>
          </cell>
          <cell r="Y57">
            <v>0</v>
          </cell>
          <cell r="Z57">
            <v>0</v>
          </cell>
          <cell r="AA57">
            <v>8640153</v>
          </cell>
          <cell r="AC57">
            <v>486</v>
          </cell>
          <cell r="AH57">
            <v>0</v>
          </cell>
          <cell r="AL57">
            <v>0</v>
          </cell>
          <cell r="AM57">
            <v>0</v>
          </cell>
        </row>
        <row r="58">
          <cell r="A58">
            <v>487</v>
          </cell>
          <cell r="B58" t="str">
            <v>PROSPECT HILL ACADEMY</v>
          </cell>
          <cell r="C58">
            <v>1195</v>
          </cell>
          <cell r="D58"/>
          <cell r="E58">
            <v>0</v>
          </cell>
          <cell r="F58">
            <v>1195</v>
          </cell>
          <cell r="H58">
            <v>20442762.349131472</v>
          </cell>
          <cell r="I58">
            <v>0</v>
          </cell>
          <cell r="J58">
            <v>1067135</v>
          </cell>
          <cell r="K58">
            <v>21509897.349131472</v>
          </cell>
          <cell r="L58">
            <v>0</v>
          </cell>
          <cell r="M58">
            <v>487</v>
          </cell>
          <cell r="N58">
            <v>1195</v>
          </cell>
          <cell r="Q58">
            <v>20510450</v>
          </cell>
          <cell r="R58">
            <v>67687.650868528814</v>
          </cell>
          <cell r="S58">
            <v>20442762.349131472</v>
          </cell>
          <cell r="T58">
            <v>0</v>
          </cell>
          <cell r="U58">
            <v>1067135</v>
          </cell>
          <cell r="V58">
            <v>21509897.349131472</v>
          </cell>
          <cell r="W58">
            <v>0</v>
          </cell>
          <cell r="Y58">
            <v>0</v>
          </cell>
          <cell r="Z58">
            <v>0</v>
          </cell>
          <cell r="AA58">
            <v>21509897.349131472</v>
          </cell>
          <cell r="AC58">
            <v>487</v>
          </cell>
          <cell r="AH58">
            <v>0</v>
          </cell>
          <cell r="AL58">
            <v>0</v>
          </cell>
          <cell r="AM58">
            <v>0</v>
          </cell>
        </row>
        <row r="59">
          <cell r="A59">
            <v>488</v>
          </cell>
          <cell r="B59" t="str">
            <v>SOUTH SHORE</v>
          </cell>
          <cell r="C59">
            <v>980</v>
          </cell>
          <cell r="D59"/>
          <cell r="E59">
            <v>0</v>
          </cell>
          <cell r="F59">
            <v>980</v>
          </cell>
          <cell r="H59">
            <v>13185821</v>
          </cell>
          <cell r="I59">
            <v>0</v>
          </cell>
          <cell r="J59">
            <v>875140</v>
          </cell>
          <cell r="K59">
            <v>14060961</v>
          </cell>
          <cell r="L59">
            <v>0</v>
          </cell>
          <cell r="M59">
            <v>488</v>
          </cell>
          <cell r="N59">
            <v>980</v>
          </cell>
          <cell r="Q59">
            <v>13185821</v>
          </cell>
          <cell r="R59">
            <v>0</v>
          </cell>
          <cell r="S59">
            <v>13185821</v>
          </cell>
          <cell r="T59">
            <v>0</v>
          </cell>
          <cell r="U59">
            <v>875140</v>
          </cell>
          <cell r="V59">
            <v>14060961</v>
          </cell>
          <cell r="W59">
            <v>0</v>
          </cell>
          <cell r="Y59">
            <v>0</v>
          </cell>
          <cell r="Z59">
            <v>0</v>
          </cell>
          <cell r="AA59">
            <v>14060961</v>
          </cell>
          <cell r="AC59">
            <v>488</v>
          </cell>
          <cell r="AH59">
            <v>0</v>
          </cell>
          <cell r="AL59">
            <v>0</v>
          </cell>
          <cell r="AM59">
            <v>0</v>
          </cell>
        </row>
        <row r="60">
          <cell r="A60">
            <v>489</v>
          </cell>
          <cell r="B60" t="str">
            <v>STURGIS</v>
          </cell>
          <cell r="C60">
            <v>838</v>
          </cell>
          <cell r="D60"/>
          <cell r="E60">
            <v>0</v>
          </cell>
          <cell r="F60">
            <v>838</v>
          </cell>
          <cell r="H60">
            <v>13356679</v>
          </cell>
          <cell r="I60">
            <v>0</v>
          </cell>
          <cell r="J60">
            <v>748334</v>
          </cell>
          <cell r="K60">
            <v>14105013</v>
          </cell>
          <cell r="L60">
            <v>0</v>
          </cell>
          <cell r="M60">
            <v>489</v>
          </cell>
          <cell r="N60">
            <v>838</v>
          </cell>
          <cell r="Q60">
            <v>13356679</v>
          </cell>
          <cell r="R60">
            <v>0</v>
          </cell>
          <cell r="S60">
            <v>13356679</v>
          </cell>
          <cell r="T60">
            <v>0</v>
          </cell>
          <cell r="U60">
            <v>748334</v>
          </cell>
          <cell r="V60">
            <v>14105013</v>
          </cell>
          <cell r="W60">
            <v>0</v>
          </cell>
          <cell r="Y60">
            <v>0</v>
          </cell>
          <cell r="Z60">
            <v>0</v>
          </cell>
          <cell r="AA60">
            <v>14105013</v>
          </cell>
          <cell r="AC60">
            <v>489</v>
          </cell>
          <cell r="AH60">
            <v>0</v>
          </cell>
          <cell r="AL60">
            <v>0</v>
          </cell>
          <cell r="AM60">
            <v>0</v>
          </cell>
        </row>
        <row r="61">
          <cell r="A61">
            <v>491</v>
          </cell>
          <cell r="B61" t="str">
            <v>ATLANTIS</v>
          </cell>
          <cell r="C61">
            <v>1353</v>
          </cell>
          <cell r="D61"/>
          <cell r="E61">
            <v>0</v>
          </cell>
          <cell r="F61">
            <v>1353</v>
          </cell>
          <cell r="H61">
            <v>15279272</v>
          </cell>
          <cell r="I61">
            <v>0</v>
          </cell>
          <cell r="J61">
            <v>1208229</v>
          </cell>
          <cell r="K61">
            <v>16487501</v>
          </cell>
          <cell r="L61">
            <v>0</v>
          </cell>
          <cell r="M61">
            <v>491</v>
          </cell>
          <cell r="N61">
            <v>1353</v>
          </cell>
          <cell r="Q61">
            <v>15279272</v>
          </cell>
          <cell r="R61">
            <v>0</v>
          </cell>
          <cell r="S61">
            <v>15279272</v>
          </cell>
          <cell r="T61">
            <v>0</v>
          </cell>
          <cell r="U61">
            <v>1208229</v>
          </cell>
          <cell r="V61">
            <v>16487501</v>
          </cell>
          <cell r="W61">
            <v>0</v>
          </cell>
          <cell r="Y61">
            <v>0</v>
          </cell>
          <cell r="Z61">
            <v>0</v>
          </cell>
          <cell r="AA61">
            <v>16487501</v>
          </cell>
          <cell r="AC61">
            <v>491</v>
          </cell>
          <cell r="AH61">
            <v>0</v>
          </cell>
          <cell r="AL61">
            <v>0</v>
          </cell>
          <cell r="AM61">
            <v>0</v>
          </cell>
        </row>
        <row r="62">
          <cell r="A62">
            <v>492</v>
          </cell>
          <cell r="B62" t="str">
            <v>MARTIN LUTHER KING JR CS OF EXCELLENCE</v>
          </cell>
          <cell r="C62">
            <v>360</v>
          </cell>
          <cell r="D62"/>
          <cell r="E62">
            <v>0</v>
          </cell>
          <cell r="F62">
            <v>360</v>
          </cell>
          <cell r="H62">
            <v>4460691</v>
          </cell>
          <cell r="I62">
            <v>0</v>
          </cell>
          <cell r="J62">
            <v>321480</v>
          </cell>
          <cell r="K62">
            <v>4782171</v>
          </cell>
          <cell r="L62">
            <v>0</v>
          </cell>
          <cell r="M62">
            <v>492</v>
          </cell>
          <cell r="N62">
            <v>360</v>
          </cell>
          <cell r="Q62">
            <v>4460691</v>
          </cell>
          <cell r="R62">
            <v>0</v>
          </cell>
          <cell r="S62">
            <v>4460691</v>
          </cell>
          <cell r="T62">
            <v>0</v>
          </cell>
          <cell r="U62">
            <v>321480</v>
          </cell>
          <cell r="V62">
            <v>4782171</v>
          </cell>
          <cell r="W62">
            <v>0</v>
          </cell>
          <cell r="Y62">
            <v>0</v>
          </cell>
          <cell r="Z62">
            <v>0</v>
          </cell>
          <cell r="AA62">
            <v>4782171</v>
          </cell>
          <cell r="AC62">
            <v>492</v>
          </cell>
          <cell r="AH62">
            <v>0</v>
          </cell>
          <cell r="AL62">
            <v>0</v>
          </cell>
          <cell r="AM62">
            <v>0</v>
          </cell>
        </row>
        <row r="63">
          <cell r="A63">
            <v>493</v>
          </cell>
          <cell r="B63" t="str">
            <v>PHOENIX CHARTER ACADEMY</v>
          </cell>
          <cell r="C63">
            <v>215</v>
          </cell>
          <cell r="D63"/>
          <cell r="E63">
            <v>0</v>
          </cell>
          <cell r="F63">
            <v>215</v>
          </cell>
          <cell r="H63">
            <v>3112359.7150524021</v>
          </cell>
          <cell r="I63">
            <v>0</v>
          </cell>
          <cell r="J63">
            <v>191995</v>
          </cell>
          <cell r="K63">
            <v>3304354.7150524021</v>
          </cell>
          <cell r="L63">
            <v>0</v>
          </cell>
          <cell r="M63">
            <v>493</v>
          </cell>
          <cell r="N63">
            <v>215</v>
          </cell>
          <cell r="Q63">
            <v>3136152</v>
          </cell>
          <cell r="R63">
            <v>23792.284947597782</v>
          </cell>
          <cell r="S63">
            <v>3112359.7150524026</v>
          </cell>
          <cell r="T63">
            <v>0</v>
          </cell>
          <cell r="U63">
            <v>191995</v>
          </cell>
          <cell r="V63">
            <v>3304354.7150524026</v>
          </cell>
          <cell r="W63">
            <v>0</v>
          </cell>
          <cell r="Y63">
            <v>0</v>
          </cell>
          <cell r="Z63">
            <v>0</v>
          </cell>
          <cell r="AA63">
            <v>3304354.7150524026</v>
          </cell>
          <cell r="AC63">
            <v>493</v>
          </cell>
          <cell r="AH63">
            <v>0</v>
          </cell>
          <cell r="AL63">
            <v>0</v>
          </cell>
          <cell r="AM63">
            <v>0</v>
          </cell>
        </row>
        <row r="64">
          <cell r="A64">
            <v>494</v>
          </cell>
          <cell r="B64" t="str">
            <v>PIONEER CS OF SCIENCE</v>
          </cell>
          <cell r="C64">
            <v>780</v>
          </cell>
          <cell r="D64"/>
          <cell r="E64">
            <v>0</v>
          </cell>
          <cell r="F64">
            <v>780</v>
          </cell>
          <cell r="H64">
            <v>9732431.1518189441</v>
          </cell>
          <cell r="I64">
            <v>0</v>
          </cell>
          <cell r="J64">
            <v>696540</v>
          </cell>
          <cell r="K64">
            <v>10428971.151818944</v>
          </cell>
          <cell r="L64">
            <v>0</v>
          </cell>
          <cell r="M64">
            <v>494</v>
          </cell>
          <cell r="N64">
            <v>780</v>
          </cell>
          <cell r="Q64">
            <v>9781114</v>
          </cell>
          <cell r="R64">
            <v>216915.84818105621</v>
          </cell>
          <cell r="S64">
            <v>9564198.1518189441</v>
          </cell>
          <cell r="T64">
            <v>0</v>
          </cell>
          <cell r="U64">
            <v>684931</v>
          </cell>
          <cell r="V64">
            <v>10249129.151818944</v>
          </cell>
          <cell r="W64">
            <v>168233</v>
          </cell>
          <cell r="Y64">
            <v>11609</v>
          </cell>
          <cell r="Z64">
            <v>179842</v>
          </cell>
          <cell r="AA64">
            <v>10428971.151818944</v>
          </cell>
          <cell r="AC64">
            <v>494</v>
          </cell>
          <cell r="AH64">
            <v>0</v>
          </cell>
          <cell r="AL64">
            <v>0</v>
          </cell>
          <cell r="AM64">
            <v>0</v>
          </cell>
        </row>
        <row r="65">
          <cell r="A65">
            <v>496</v>
          </cell>
          <cell r="B65" t="str">
            <v>GLOBAL LEARNING</v>
          </cell>
          <cell r="C65">
            <v>500</v>
          </cell>
          <cell r="D65"/>
          <cell r="E65">
            <v>0</v>
          </cell>
          <cell r="F65">
            <v>500</v>
          </cell>
          <cell r="H65">
            <v>5887793</v>
          </cell>
          <cell r="I65">
            <v>198675</v>
          </cell>
          <cell r="J65">
            <v>446500</v>
          </cell>
          <cell r="K65">
            <v>6532968</v>
          </cell>
          <cell r="L65">
            <v>0</v>
          </cell>
          <cell r="M65">
            <v>496</v>
          </cell>
          <cell r="N65">
            <v>500</v>
          </cell>
          <cell r="Q65">
            <v>5887793</v>
          </cell>
          <cell r="R65">
            <v>0</v>
          </cell>
          <cell r="S65">
            <v>5887793</v>
          </cell>
          <cell r="T65">
            <v>198675</v>
          </cell>
          <cell r="U65">
            <v>446500</v>
          </cell>
          <cell r="V65">
            <v>6532968</v>
          </cell>
          <cell r="W65">
            <v>0</v>
          </cell>
          <cell r="Y65">
            <v>0</v>
          </cell>
          <cell r="Z65">
            <v>0</v>
          </cell>
          <cell r="AA65">
            <v>6532968</v>
          </cell>
          <cell r="AC65">
            <v>496</v>
          </cell>
          <cell r="AH65">
            <v>0</v>
          </cell>
          <cell r="AL65">
            <v>0</v>
          </cell>
          <cell r="AM65">
            <v>0</v>
          </cell>
        </row>
        <row r="66">
          <cell r="A66">
            <v>497</v>
          </cell>
          <cell r="B66" t="str">
            <v>PIONEER VALLEY CHINESE IMMERSION</v>
          </cell>
          <cell r="C66">
            <v>550</v>
          </cell>
          <cell r="D66"/>
          <cell r="E66">
            <v>0</v>
          </cell>
          <cell r="F66">
            <v>550</v>
          </cell>
          <cell r="H66">
            <v>7515525.0111791752</v>
          </cell>
          <cell r="I66">
            <v>0</v>
          </cell>
          <cell r="J66">
            <v>491150</v>
          </cell>
          <cell r="K66">
            <v>8006675.0111791752</v>
          </cell>
          <cell r="L66">
            <v>0</v>
          </cell>
          <cell r="M66">
            <v>497</v>
          </cell>
          <cell r="N66">
            <v>550</v>
          </cell>
          <cell r="Q66">
            <v>7533158</v>
          </cell>
          <cell r="R66">
            <v>17632.9888208251</v>
          </cell>
          <cell r="S66">
            <v>7515525.0111791752</v>
          </cell>
          <cell r="T66">
            <v>0</v>
          </cell>
          <cell r="U66">
            <v>491150</v>
          </cell>
          <cell r="V66">
            <v>8006675.0111791752</v>
          </cell>
          <cell r="W66">
            <v>0</v>
          </cell>
          <cell r="Y66">
            <v>0</v>
          </cell>
          <cell r="Z66">
            <v>0</v>
          </cell>
          <cell r="AA66">
            <v>8006675.0111791752</v>
          </cell>
          <cell r="AC66">
            <v>497</v>
          </cell>
          <cell r="AH66">
            <v>0</v>
          </cell>
          <cell r="AL66">
            <v>0</v>
          </cell>
          <cell r="AM66">
            <v>0</v>
          </cell>
        </row>
        <row r="67">
          <cell r="A67">
            <v>498</v>
          </cell>
          <cell r="B67" t="str">
            <v>VERITAS PREPARATORY</v>
          </cell>
          <cell r="C67">
            <v>376</v>
          </cell>
          <cell r="D67"/>
          <cell r="E67">
            <v>0</v>
          </cell>
          <cell r="F67">
            <v>376</v>
          </cell>
          <cell r="H67">
            <v>4487560</v>
          </cell>
          <cell r="I67">
            <v>0</v>
          </cell>
          <cell r="J67">
            <v>335768</v>
          </cell>
          <cell r="K67">
            <v>4823328</v>
          </cell>
          <cell r="L67">
            <v>0</v>
          </cell>
          <cell r="M67">
            <v>498</v>
          </cell>
          <cell r="N67">
            <v>376</v>
          </cell>
          <cell r="Q67">
            <v>4487560</v>
          </cell>
          <cell r="R67">
            <v>0</v>
          </cell>
          <cell r="S67">
            <v>4487560</v>
          </cell>
          <cell r="T67">
            <v>0</v>
          </cell>
          <cell r="U67">
            <v>335768</v>
          </cell>
          <cell r="V67">
            <v>4823328</v>
          </cell>
          <cell r="W67">
            <v>0</v>
          </cell>
          <cell r="Y67">
            <v>0</v>
          </cell>
          <cell r="Z67">
            <v>0</v>
          </cell>
          <cell r="AA67">
            <v>4823328</v>
          </cell>
          <cell r="AC67">
            <v>498</v>
          </cell>
          <cell r="AH67">
            <v>0</v>
          </cell>
          <cell r="AL67">
            <v>0</v>
          </cell>
          <cell r="AM67">
            <v>0</v>
          </cell>
        </row>
        <row r="68">
          <cell r="A68">
            <v>499</v>
          </cell>
          <cell r="B68" t="str">
            <v>HAMPDEN CS OF SCIENCE EAST</v>
          </cell>
          <cell r="C68">
            <v>530</v>
          </cell>
          <cell r="D68"/>
          <cell r="E68">
            <v>0</v>
          </cell>
          <cell r="F68">
            <v>530</v>
          </cell>
          <cell r="H68">
            <v>6057866</v>
          </cell>
          <cell r="I68">
            <v>0</v>
          </cell>
          <cell r="J68">
            <v>473290</v>
          </cell>
          <cell r="K68">
            <v>6531156</v>
          </cell>
          <cell r="L68">
            <v>0</v>
          </cell>
          <cell r="M68">
            <v>499</v>
          </cell>
          <cell r="N68">
            <v>530</v>
          </cell>
          <cell r="Q68">
            <v>6057866</v>
          </cell>
          <cell r="R68">
            <v>0</v>
          </cell>
          <cell r="S68">
            <v>6057866</v>
          </cell>
          <cell r="T68">
            <v>0</v>
          </cell>
          <cell r="U68">
            <v>473290</v>
          </cell>
          <cell r="V68">
            <v>6531156</v>
          </cell>
          <cell r="W68">
            <v>0</v>
          </cell>
          <cell r="Y68">
            <v>0</v>
          </cell>
          <cell r="Z68">
            <v>0</v>
          </cell>
          <cell r="AA68">
            <v>6531156</v>
          </cell>
          <cell r="AC68">
            <v>499</v>
          </cell>
          <cell r="AH68">
            <v>0</v>
          </cell>
          <cell r="AL68">
            <v>0</v>
          </cell>
          <cell r="AM68">
            <v>0</v>
          </cell>
        </row>
        <row r="69">
          <cell r="A69">
            <v>3501</v>
          </cell>
          <cell r="B69" t="str">
            <v>PAULO FREIRE SOCIAL JUSTICE</v>
          </cell>
          <cell r="C69">
            <v>320</v>
          </cell>
          <cell r="D69"/>
          <cell r="E69">
            <v>0</v>
          </cell>
          <cell r="F69">
            <v>320</v>
          </cell>
          <cell r="H69">
            <v>4370615</v>
          </cell>
          <cell r="I69">
            <v>352696</v>
          </cell>
          <cell r="J69">
            <v>285760</v>
          </cell>
          <cell r="K69">
            <v>5009071</v>
          </cell>
          <cell r="L69">
            <v>0</v>
          </cell>
          <cell r="M69">
            <v>3501</v>
          </cell>
          <cell r="N69">
            <v>320</v>
          </cell>
          <cell r="Q69">
            <v>4370615</v>
          </cell>
          <cell r="R69">
            <v>0</v>
          </cell>
          <cell r="S69">
            <v>4370615</v>
          </cell>
          <cell r="T69">
            <v>352696</v>
          </cell>
          <cell r="U69">
            <v>285760</v>
          </cell>
          <cell r="V69">
            <v>5009071</v>
          </cell>
          <cell r="W69">
            <v>0</v>
          </cell>
          <cell r="Y69">
            <v>0</v>
          </cell>
          <cell r="Z69">
            <v>0</v>
          </cell>
          <cell r="AA69">
            <v>5009071</v>
          </cell>
          <cell r="AC69">
            <v>3501</v>
          </cell>
          <cell r="AH69">
            <v>0</v>
          </cell>
          <cell r="AL69">
            <v>0</v>
          </cell>
          <cell r="AM69">
            <v>0</v>
          </cell>
        </row>
        <row r="70">
          <cell r="A70">
            <v>3502</v>
          </cell>
          <cell r="B70" t="str">
            <v>BAYSTATE ACADEMY</v>
          </cell>
          <cell r="C70">
            <v>530</v>
          </cell>
          <cell r="D70"/>
          <cell r="E70">
            <v>0</v>
          </cell>
          <cell r="F70">
            <v>530</v>
          </cell>
          <cell r="H70">
            <v>6656139</v>
          </cell>
          <cell r="I70">
            <v>0</v>
          </cell>
          <cell r="J70">
            <v>473290</v>
          </cell>
          <cell r="K70">
            <v>7129429</v>
          </cell>
          <cell r="L70">
            <v>0</v>
          </cell>
          <cell r="M70">
            <v>3502</v>
          </cell>
          <cell r="N70">
            <v>530</v>
          </cell>
          <cell r="Q70">
            <v>6656139</v>
          </cell>
          <cell r="R70">
            <v>0</v>
          </cell>
          <cell r="S70">
            <v>6656139</v>
          </cell>
          <cell r="T70">
            <v>0</v>
          </cell>
          <cell r="U70">
            <v>473290</v>
          </cell>
          <cell r="V70">
            <v>7129429</v>
          </cell>
          <cell r="W70">
            <v>0</v>
          </cell>
          <cell r="Y70">
            <v>0</v>
          </cell>
          <cell r="Z70">
            <v>0</v>
          </cell>
          <cell r="AA70">
            <v>7129429</v>
          </cell>
          <cell r="AC70">
            <v>3502</v>
          </cell>
          <cell r="AH70">
            <v>0</v>
          </cell>
          <cell r="AL70">
            <v>0</v>
          </cell>
          <cell r="AM70">
            <v>0</v>
          </cell>
        </row>
        <row r="71">
          <cell r="A71">
            <v>3503</v>
          </cell>
          <cell r="B71" t="str">
            <v>COLLEGIATE CS OF LOWELL</v>
          </cell>
          <cell r="C71">
            <v>843</v>
          </cell>
          <cell r="D71"/>
          <cell r="E71">
            <v>0</v>
          </cell>
          <cell r="F71">
            <v>843</v>
          </cell>
          <cell r="H71">
            <v>9744348</v>
          </cell>
          <cell r="I71">
            <v>304275</v>
          </cell>
          <cell r="J71">
            <v>752799</v>
          </cell>
          <cell r="K71">
            <v>10801422</v>
          </cell>
          <cell r="L71">
            <v>0</v>
          </cell>
          <cell r="M71">
            <v>3503</v>
          </cell>
          <cell r="N71">
            <v>843</v>
          </cell>
          <cell r="Q71">
            <v>9744348</v>
          </cell>
          <cell r="R71">
            <v>0</v>
          </cell>
          <cell r="S71">
            <v>9744348</v>
          </cell>
          <cell r="T71">
            <v>304275</v>
          </cell>
          <cell r="U71">
            <v>752799</v>
          </cell>
          <cell r="V71">
            <v>10801422</v>
          </cell>
          <cell r="W71">
            <v>0</v>
          </cell>
          <cell r="Y71">
            <v>0</v>
          </cell>
          <cell r="Z71">
            <v>0</v>
          </cell>
          <cell r="AA71">
            <v>10801422</v>
          </cell>
          <cell r="AC71">
            <v>3503</v>
          </cell>
          <cell r="AH71">
            <v>0</v>
          </cell>
          <cell r="AL71">
            <v>0</v>
          </cell>
          <cell r="AM71">
            <v>0</v>
          </cell>
        </row>
        <row r="72">
          <cell r="A72">
            <v>3504</v>
          </cell>
          <cell r="B72" t="str">
            <v>CITY ON A HILL - DUDLEY SQUARE</v>
          </cell>
          <cell r="C72">
            <v>280</v>
          </cell>
          <cell r="D72"/>
          <cell r="E72">
            <v>0</v>
          </cell>
          <cell r="F72">
            <v>280</v>
          </cell>
          <cell r="H72">
            <v>5164841</v>
          </cell>
          <cell r="I72">
            <v>96534</v>
          </cell>
          <cell r="J72">
            <v>250040</v>
          </cell>
          <cell r="K72">
            <v>5511415</v>
          </cell>
          <cell r="L72">
            <v>0</v>
          </cell>
          <cell r="M72">
            <v>3504</v>
          </cell>
          <cell r="N72">
            <v>280</v>
          </cell>
          <cell r="Q72">
            <v>5164841</v>
          </cell>
          <cell r="R72">
            <v>0</v>
          </cell>
          <cell r="S72">
            <v>5164841</v>
          </cell>
          <cell r="T72">
            <v>96534</v>
          </cell>
          <cell r="U72">
            <v>250040</v>
          </cell>
          <cell r="V72">
            <v>5511415</v>
          </cell>
          <cell r="W72">
            <v>0</v>
          </cell>
          <cell r="Y72">
            <v>0</v>
          </cell>
          <cell r="Z72">
            <v>0</v>
          </cell>
          <cell r="AA72">
            <v>5511415</v>
          </cell>
          <cell r="AC72">
            <v>3504</v>
          </cell>
          <cell r="AH72">
            <v>0</v>
          </cell>
          <cell r="AL72">
            <v>0</v>
          </cell>
          <cell r="AM72">
            <v>0</v>
          </cell>
        </row>
        <row r="73">
          <cell r="A73">
            <v>3506</v>
          </cell>
          <cell r="B73" t="str">
            <v>PIONEER CS OF SCIENCE II</v>
          </cell>
          <cell r="C73">
            <v>360</v>
          </cell>
          <cell r="D73"/>
          <cell r="E73">
            <v>0</v>
          </cell>
          <cell r="F73">
            <v>360</v>
          </cell>
          <cell r="H73">
            <v>4671737.3073876994</v>
          </cell>
          <cell r="I73">
            <v>0</v>
          </cell>
          <cell r="J73">
            <v>321480</v>
          </cell>
          <cell r="K73">
            <v>4993217.3073876994</v>
          </cell>
          <cell r="L73">
            <v>0</v>
          </cell>
          <cell r="M73">
            <v>3506</v>
          </cell>
          <cell r="N73">
            <v>360</v>
          </cell>
          <cell r="Q73">
            <v>4591829</v>
          </cell>
          <cell r="R73">
            <v>3496.6926123006128</v>
          </cell>
          <cell r="S73">
            <v>4588332.3073876994</v>
          </cell>
          <cell r="T73">
            <v>0</v>
          </cell>
          <cell r="U73">
            <v>315229</v>
          </cell>
          <cell r="V73">
            <v>4903561.3073876994</v>
          </cell>
          <cell r="W73">
            <v>83405</v>
          </cell>
          <cell r="Y73">
            <v>6251</v>
          </cell>
          <cell r="Z73">
            <v>89656</v>
          </cell>
          <cell r="AA73">
            <v>4993217.3073876994</v>
          </cell>
          <cell r="AC73">
            <v>3506</v>
          </cell>
          <cell r="AH73">
            <v>0</v>
          </cell>
          <cell r="AL73">
            <v>0</v>
          </cell>
          <cell r="AM73">
            <v>0</v>
          </cell>
        </row>
        <row r="74">
          <cell r="A74">
            <v>3507</v>
          </cell>
          <cell r="B74" t="str">
            <v>CITY ON A HILL NEW BEDFORD</v>
          </cell>
          <cell r="C74">
            <v>252</v>
          </cell>
          <cell r="D74"/>
          <cell r="E74">
            <v>0</v>
          </cell>
          <cell r="F74">
            <v>252</v>
          </cell>
          <cell r="H74">
            <v>3432797</v>
          </cell>
          <cell r="I74">
            <v>101818</v>
          </cell>
          <cell r="J74">
            <v>225036</v>
          </cell>
          <cell r="K74">
            <v>3759651</v>
          </cell>
          <cell r="L74">
            <v>0</v>
          </cell>
          <cell r="M74">
            <v>3507</v>
          </cell>
          <cell r="N74">
            <v>252</v>
          </cell>
          <cell r="Q74">
            <v>3432797</v>
          </cell>
          <cell r="R74">
            <v>0</v>
          </cell>
          <cell r="S74">
            <v>3432797</v>
          </cell>
          <cell r="T74">
            <v>101818</v>
          </cell>
          <cell r="U74">
            <v>225036</v>
          </cell>
          <cell r="V74">
            <v>3759651</v>
          </cell>
          <cell r="W74">
            <v>0</v>
          </cell>
          <cell r="Y74">
            <v>0</v>
          </cell>
          <cell r="Z74">
            <v>0</v>
          </cell>
          <cell r="AA74">
            <v>3759651</v>
          </cell>
          <cell r="AC74">
            <v>3507</v>
          </cell>
          <cell r="AH74">
            <v>0</v>
          </cell>
          <cell r="AL74">
            <v>0</v>
          </cell>
          <cell r="AM74">
            <v>0</v>
          </cell>
        </row>
        <row r="75">
          <cell r="A75">
            <v>3508</v>
          </cell>
          <cell r="B75" t="str">
            <v>PHOENIX CHARTER ACADEMY SPRINGFIELD</v>
          </cell>
          <cell r="C75">
            <v>215</v>
          </cell>
          <cell r="D75"/>
          <cell r="E75">
            <v>0</v>
          </cell>
          <cell r="F75">
            <v>215</v>
          </cell>
          <cell r="H75">
            <v>2975333</v>
          </cell>
          <cell r="I75">
            <v>0</v>
          </cell>
          <cell r="J75">
            <v>191995</v>
          </cell>
          <cell r="K75">
            <v>3167328</v>
          </cell>
          <cell r="L75">
            <v>0</v>
          </cell>
          <cell r="M75">
            <v>3508</v>
          </cell>
          <cell r="N75">
            <v>215</v>
          </cell>
          <cell r="Q75">
            <v>2975333</v>
          </cell>
          <cell r="R75">
            <v>0</v>
          </cell>
          <cell r="S75">
            <v>2975333</v>
          </cell>
          <cell r="T75">
            <v>0</v>
          </cell>
          <cell r="U75">
            <v>191995</v>
          </cell>
          <cell r="V75">
            <v>3167328</v>
          </cell>
          <cell r="W75">
            <v>0</v>
          </cell>
          <cell r="Y75">
            <v>0</v>
          </cell>
          <cell r="Z75">
            <v>0</v>
          </cell>
          <cell r="AA75">
            <v>3167328</v>
          </cell>
          <cell r="AC75">
            <v>3508</v>
          </cell>
          <cell r="AH75">
            <v>0</v>
          </cell>
          <cell r="AL75">
            <v>0</v>
          </cell>
          <cell r="AM75">
            <v>0</v>
          </cell>
        </row>
        <row r="76">
          <cell r="A76">
            <v>3509</v>
          </cell>
          <cell r="B76" t="str">
            <v>ARGOSY COLLEGIATE</v>
          </cell>
          <cell r="C76">
            <v>490</v>
          </cell>
          <cell r="D76"/>
          <cell r="E76">
            <v>0</v>
          </cell>
          <cell r="F76">
            <v>490</v>
          </cell>
          <cell r="H76">
            <v>5774650</v>
          </cell>
          <cell r="I76">
            <v>0</v>
          </cell>
          <cell r="J76">
            <v>437570</v>
          </cell>
          <cell r="K76">
            <v>6212220</v>
          </cell>
          <cell r="L76">
            <v>0</v>
          </cell>
          <cell r="M76">
            <v>3509</v>
          </cell>
          <cell r="N76">
            <v>490</v>
          </cell>
          <cell r="Q76">
            <v>5774650</v>
          </cell>
          <cell r="R76">
            <v>0</v>
          </cell>
          <cell r="S76">
            <v>5774650</v>
          </cell>
          <cell r="T76">
            <v>0</v>
          </cell>
          <cell r="U76">
            <v>437570</v>
          </cell>
          <cell r="V76">
            <v>6212220</v>
          </cell>
          <cell r="W76">
            <v>0</v>
          </cell>
          <cell r="Y76">
            <v>0</v>
          </cell>
          <cell r="Z76">
            <v>0</v>
          </cell>
          <cell r="AA76">
            <v>6212220</v>
          </cell>
          <cell r="AC76">
            <v>3509</v>
          </cell>
          <cell r="AH76">
            <v>0</v>
          </cell>
          <cell r="AL76">
            <v>0</v>
          </cell>
          <cell r="AM76">
            <v>0</v>
          </cell>
        </row>
        <row r="77">
          <cell r="A77">
            <v>3510</v>
          </cell>
          <cell r="B77" t="str">
            <v>SPRINGFIELD PREPARATORY</v>
          </cell>
          <cell r="C77">
            <v>270</v>
          </cell>
          <cell r="D77"/>
          <cell r="E77">
            <v>0</v>
          </cell>
          <cell r="F77">
            <v>270</v>
          </cell>
          <cell r="H77">
            <v>3347105</v>
          </cell>
          <cell r="I77">
            <v>0</v>
          </cell>
          <cell r="J77">
            <v>241110</v>
          </cell>
          <cell r="K77">
            <v>3588215</v>
          </cell>
          <cell r="L77">
            <v>0</v>
          </cell>
          <cell r="M77">
            <v>3510</v>
          </cell>
          <cell r="N77">
            <v>270</v>
          </cell>
          <cell r="Q77">
            <v>3347105</v>
          </cell>
          <cell r="R77">
            <v>0</v>
          </cell>
          <cell r="S77">
            <v>3347105</v>
          </cell>
          <cell r="T77">
            <v>0</v>
          </cell>
          <cell r="U77">
            <v>241110</v>
          </cell>
          <cell r="V77">
            <v>3588215</v>
          </cell>
          <cell r="W77">
            <v>0</v>
          </cell>
          <cell r="Y77">
            <v>0</v>
          </cell>
          <cell r="Z77">
            <v>0</v>
          </cell>
          <cell r="AA77">
            <v>3588215</v>
          </cell>
          <cell r="AC77">
            <v>3510</v>
          </cell>
          <cell r="AH77">
            <v>0</v>
          </cell>
          <cell r="AL77">
            <v>0</v>
          </cell>
          <cell r="AM77">
            <v>0</v>
          </cell>
        </row>
        <row r="78">
          <cell r="A78">
            <v>3513</v>
          </cell>
          <cell r="B78" t="str">
            <v>NEW HEIGHTS CS OF BROCKTON</v>
          </cell>
          <cell r="C78">
            <v>525</v>
          </cell>
          <cell r="D78"/>
          <cell r="E78">
            <v>0</v>
          </cell>
          <cell r="F78">
            <v>525</v>
          </cell>
          <cell r="H78">
            <v>6249219</v>
          </cell>
          <cell r="I78">
            <v>0</v>
          </cell>
          <cell r="J78">
            <v>468825</v>
          </cell>
          <cell r="K78">
            <v>6718044</v>
          </cell>
          <cell r="L78">
            <v>0</v>
          </cell>
          <cell r="M78">
            <v>3513</v>
          </cell>
          <cell r="N78">
            <v>525</v>
          </cell>
          <cell r="Q78">
            <v>6249219</v>
          </cell>
          <cell r="R78">
            <v>0</v>
          </cell>
          <cell r="S78">
            <v>6249219</v>
          </cell>
          <cell r="T78">
            <v>0</v>
          </cell>
          <cell r="U78">
            <v>468825</v>
          </cell>
          <cell r="V78">
            <v>6718044</v>
          </cell>
          <cell r="W78">
            <v>0</v>
          </cell>
          <cell r="Y78">
            <v>0</v>
          </cell>
          <cell r="Z78">
            <v>0</v>
          </cell>
          <cell r="AA78">
            <v>6718044</v>
          </cell>
          <cell r="AC78">
            <v>3513</v>
          </cell>
          <cell r="AH78">
            <v>0</v>
          </cell>
          <cell r="AL78">
            <v>0</v>
          </cell>
          <cell r="AM78">
            <v>0</v>
          </cell>
        </row>
        <row r="79">
          <cell r="A79">
            <v>3514</v>
          </cell>
          <cell r="B79" t="str">
            <v>LIBERTAS ACADEMY</v>
          </cell>
          <cell r="C79">
            <v>180</v>
          </cell>
          <cell r="D79"/>
          <cell r="E79">
            <v>0</v>
          </cell>
          <cell r="F79">
            <v>180</v>
          </cell>
          <cell r="H79">
            <v>2324160</v>
          </cell>
          <cell r="I79">
            <v>0</v>
          </cell>
          <cell r="J79">
            <v>160740</v>
          </cell>
          <cell r="K79">
            <v>2484900</v>
          </cell>
          <cell r="L79">
            <v>0</v>
          </cell>
          <cell r="M79">
            <v>3514</v>
          </cell>
          <cell r="N79">
            <v>180</v>
          </cell>
          <cell r="Q79">
            <v>2324160</v>
          </cell>
          <cell r="R79">
            <v>0</v>
          </cell>
          <cell r="S79">
            <v>2324160</v>
          </cell>
          <cell r="T79">
            <v>0</v>
          </cell>
          <cell r="U79">
            <v>160740</v>
          </cell>
          <cell r="V79">
            <v>2484900</v>
          </cell>
          <cell r="W79">
            <v>0</v>
          </cell>
          <cell r="Y79">
            <v>0</v>
          </cell>
          <cell r="Z79">
            <v>0</v>
          </cell>
          <cell r="AA79">
            <v>2484900</v>
          </cell>
          <cell r="AC79">
            <v>3514</v>
          </cell>
          <cell r="AH79">
            <v>0</v>
          </cell>
          <cell r="AL79">
            <v>0</v>
          </cell>
          <cell r="AM79">
            <v>0</v>
          </cell>
        </row>
        <row r="80">
          <cell r="A80">
            <v>3515</v>
          </cell>
          <cell r="B80" t="str">
            <v xml:space="preserve">OLD STURBRIDGE ACADEMY </v>
          </cell>
          <cell r="C80">
            <v>200</v>
          </cell>
          <cell r="D80"/>
          <cell r="E80">
            <v>0</v>
          </cell>
          <cell r="F80">
            <v>200</v>
          </cell>
          <cell r="H80">
            <v>2363699</v>
          </cell>
          <cell r="I80">
            <v>0</v>
          </cell>
          <cell r="J80">
            <v>178600</v>
          </cell>
          <cell r="K80">
            <v>2542299</v>
          </cell>
          <cell r="L80">
            <v>0</v>
          </cell>
          <cell r="M80">
            <v>3515</v>
          </cell>
          <cell r="N80">
            <v>200</v>
          </cell>
          <cell r="Q80">
            <v>2363699</v>
          </cell>
          <cell r="R80">
            <v>0</v>
          </cell>
          <cell r="S80">
            <v>2363699</v>
          </cell>
          <cell r="T80">
            <v>0</v>
          </cell>
          <cell r="U80">
            <v>178600</v>
          </cell>
          <cell r="V80">
            <v>2542299</v>
          </cell>
          <cell r="W80">
            <v>0</v>
          </cell>
          <cell r="Y80">
            <v>0</v>
          </cell>
          <cell r="Z80">
            <v>0</v>
          </cell>
          <cell r="AA80">
            <v>2542299</v>
          </cell>
        </row>
        <row r="81">
          <cell r="A81">
            <v>3516</v>
          </cell>
          <cell r="B81" t="str">
            <v>HAMPDEN CS OF SCIENCE WEST</v>
          </cell>
          <cell r="C81">
            <v>233</v>
          </cell>
          <cell r="D81"/>
          <cell r="E81">
            <v>0</v>
          </cell>
          <cell r="F81">
            <v>233</v>
          </cell>
          <cell r="H81">
            <v>3095200</v>
          </cell>
          <cell r="I81">
            <v>0</v>
          </cell>
          <cell r="J81">
            <v>208069</v>
          </cell>
          <cell r="K81">
            <v>3303269</v>
          </cell>
          <cell r="L81">
            <v>0</v>
          </cell>
          <cell r="M81">
            <v>3516</v>
          </cell>
          <cell r="N81">
            <v>233</v>
          </cell>
          <cell r="Q81">
            <v>3095200</v>
          </cell>
          <cell r="R81">
            <v>0</v>
          </cell>
          <cell r="S81">
            <v>3095200</v>
          </cell>
          <cell r="T81">
            <v>0</v>
          </cell>
          <cell r="U81">
            <v>208069</v>
          </cell>
          <cell r="V81">
            <v>3303269</v>
          </cell>
          <cell r="W81">
            <v>0</v>
          </cell>
          <cell r="Y81">
            <v>0</v>
          </cell>
          <cell r="Z81">
            <v>0</v>
          </cell>
          <cell r="AA81">
            <v>3303269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8FE2FF"/>
    <pageSetUpPr fitToPage="1"/>
  </sheetPr>
  <dimension ref="A1:AQ84"/>
  <sheetViews>
    <sheetView showGridLines="0" tabSelected="1" zoomScaleNormal="100" workbookViewId="0">
      <pane ySplit="9" topLeftCell="A10" activePane="bottomLeft" state="frozen"/>
      <selection pane="bottomLeft" activeCell="A10" sqref="A10"/>
    </sheetView>
  </sheetViews>
  <sheetFormatPr defaultColWidth="8.85546875" defaultRowHeight="15" x14ac:dyDescent="0.25"/>
  <cols>
    <col min="1" max="1" width="6.5703125" style="1" customWidth="1"/>
    <col min="2" max="2" width="40.42578125" style="1" customWidth="1"/>
    <col min="3" max="3" width="12" style="1" customWidth="1"/>
    <col min="4" max="4" width="15" style="2" customWidth="1"/>
    <col min="5" max="5" width="13" style="2" customWidth="1"/>
    <col min="6" max="6" width="13.7109375" style="2" customWidth="1"/>
    <col min="7" max="7" width="3.7109375" style="3" customWidth="1"/>
    <col min="8" max="8" width="15.85546875" style="2" customWidth="1"/>
    <col min="9" max="9" width="13.85546875" style="2" customWidth="1"/>
    <col min="10" max="10" width="12.5703125" style="2" customWidth="1"/>
    <col min="11" max="11" width="16.140625" style="2" customWidth="1"/>
    <col min="12" max="12" width="88.140625" style="4" customWidth="1"/>
    <col min="13" max="13" width="6.42578125" style="35" customWidth="1"/>
    <col min="14" max="14" width="10.140625" style="35" customWidth="1"/>
    <col min="15" max="15" width="7.42578125" style="35" customWidth="1"/>
    <col min="16" max="17" width="9.7109375" style="35" customWidth="1"/>
    <col min="18" max="18" width="11.7109375" style="35" customWidth="1"/>
    <col min="19" max="19" width="10.28515625" style="35" customWidth="1"/>
    <col min="20" max="20" width="12" style="7" customWidth="1"/>
    <col min="21" max="23" width="11.7109375" style="7" customWidth="1"/>
    <col min="24" max="24" width="10.5703125" style="7" customWidth="1"/>
    <col min="25" max="25" width="7.85546875" style="7" customWidth="1"/>
    <col min="26" max="26" width="9.5703125" style="7" customWidth="1"/>
    <col min="27" max="27" width="10.7109375" style="7" customWidth="1"/>
    <col min="28" max="28" width="11.7109375" style="7" customWidth="1"/>
    <col min="29" max="29" width="2.28515625" style="36" customWidth="1"/>
    <col min="30" max="31" width="9.5703125" style="7" customWidth="1"/>
    <col min="32" max="32" width="11.28515625" style="7" customWidth="1"/>
    <col min="33" max="33" width="12.7109375" style="7" customWidth="1"/>
    <col min="34" max="34" width="9.85546875" style="7" customWidth="1"/>
    <col min="35" max="35" width="12.28515625" style="7" customWidth="1"/>
    <col min="36" max="38" width="9.85546875" style="35" customWidth="1"/>
    <col min="39" max="39" width="9.5703125" style="35" customWidth="1"/>
    <col min="40" max="40" width="11.7109375" style="35" customWidth="1"/>
    <col min="41" max="45" width="8.85546875" style="1" customWidth="1"/>
    <col min="46" max="16384" width="8.85546875" style="1"/>
  </cols>
  <sheetData>
    <row r="1" spans="1:43" ht="22.15" customHeight="1" x14ac:dyDescent="0.25">
      <c r="A1" s="37" t="s">
        <v>117</v>
      </c>
      <c r="M1" s="5"/>
      <c r="N1" s="5"/>
      <c r="O1" s="6"/>
      <c r="P1" s="6"/>
      <c r="Q1" s="6"/>
      <c r="R1" s="5"/>
      <c r="S1" s="5"/>
      <c r="T1" s="5"/>
      <c r="U1" s="5"/>
      <c r="V1" s="5"/>
      <c r="W1" s="5"/>
      <c r="X1" s="5"/>
      <c r="Y1" s="6"/>
      <c r="Z1" s="5"/>
      <c r="AA1" s="5"/>
      <c r="AB1" s="5"/>
      <c r="AC1" s="1"/>
      <c r="AE1" s="8"/>
      <c r="AF1" s="8"/>
      <c r="AG1" s="8"/>
      <c r="AH1" s="8"/>
      <c r="AI1" s="9" t="s">
        <v>1</v>
      </c>
      <c r="AJ1" s="8"/>
      <c r="AK1" s="8"/>
      <c r="AL1" s="8"/>
      <c r="AM1" s="9" t="s">
        <v>1</v>
      </c>
      <c r="AN1" s="9" t="s">
        <v>1</v>
      </c>
    </row>
    <row r="2" spans="1:43" ht="22.15" customHeight="1" x14ac:dyDescent="0.25">
      <c r="A2" s="38" t="s">
        <v>118</v>
      </c>
      <c r="B2" s="10"/>
      <c r="C2" s="10"/>
      <c r="D2" s="10"/>
      <c r="E2" s="10"/>
      <c r="F2" s="10"/>
      <c r="G2" s="11"/>
      <c r="H2" s="10"/>
      <c r="I2" s="10"/>
      <c r="J2" s="10"/>
      <c r="K2" s="10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1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3" s="12" customFormat="1" ht="22.15" customHeight="1" x14ac:dyDescent="0.25">
      <c r="A3" s="39" t="s">
        <v>0</v>
      </c>
      <c r="D3" s="13"/>
      <c r="E3" s="13"/>
      <c r="F3" s="13"/>
      <c r="G3" s="14"/>
      <c r="H3" s="10"/>
      <c r="I3" s="10"/>
      <c r="J3" s="10"/>
      <c r="K3" s="13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3" s="12" customFormat="1" ht="13.5" hidden="1" customHeight="1" x14ac:dyDescent="0.25">
      <c r="D4" s="13"/>
      <c r="E4" s="13"/>
      <c r="F4" s="13"/>
      <c r="G4" s="14"/>
      <c r="H4" s="15"/>
      <c r="I4" s="13"/>
      <c r="J4" s="13"/>
      <c r="K4" s="1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3" s="18" customFormat="1" ht="13.5" hidden="1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7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3" s="20" customFormat="1" ht="13.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9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3" s="20" customFormat="1" ht="26.25" x14ac:dyDescent="0.25">
      <c r="A7" s="16"/>
      <c r="B7" s="16"/>
      <c r="C7" s="21"/>
      <c r="D7" s="99" t="s">
        <v>2</v>
      </c>
      <c r="E7" s="99"/>
      <c r="F7" s="22"/>
      <c r="G7" s="23"/>
      <c r="H7" s="24"/>
      <c r="I7" s="99" t="s">
        <v>3</v>
      </c>
      <c r="J7" s="99"/>
      <c r="K7" s="25"/>
      <c r="L7" s="19"/>
      <c r="M7" s="26" t="s">
        <v>4</v>
      </c>
      <c r="N7" s="27"/>
      <c r="O7" s="27"/>
      <c r="P7" s="27"/>
      <c r="Q7" s="27"/>
      <c r="R7" s="27"/>
      <c r="S7" s="27"/>
      <c r="T7" s="28"/>
      <c r="U7" s="28"/>
      <c r="V7" s="28"/>
      <c r="W7" s="28"/>
      <c r="X7" s="28"/>
      <c r="Y7" s="28"/>
      <c r="Z7" s="28"/>
      <c r="AA7" s="28"/>
      <c r="AB7" s="29"/>
      <c r="AC7" s="30"/>
      <c r="AD7" s="31" t="s">
        <v>5</v>
      </c>
      <c r="AE7" s="32"/>
      <c r="AF7" s="32"/>
      <c r="AG7" s="32"/>
      <c r="AH7" s="33"/>
      <c r="AI7" s="33"/>
      <c r="AJ7" s="33"/>
      <c r="AK7" s="33"/>
      <c r="AL7" s="33"/>
      <c r="AM7" s="33"/>
      <c r="AN7" s="34"/>
    </row>
    <row r="8" spans="1:43" s="53" customFormat="1" ht="51" x14ac:dyDescent="0.2">
      <c r="A8" s="40" t="s">
        <v>6</v>
      </c>
      <c r="B8" s="41" t="s">
        <v>7</v>
      </c>
      <c r="C8" s="42" t="s">
        <v>8</v>
      </c>
      <c r="D8" s="43" t="s">
        <v>9</v>
      </c>
      <c r="E8" s="43" t="s">
        <v>10</v>
      </c>
      <c r="F8" s="44" t="s">
        <v>11</v>
      </c>
      <c r="G8" s="45"/>
      <c r="H8" s="42" t="s">
        <v>12</v>
      </c>
      <c r="I8" s="43" t="s">
        <v>13</v>
      </c>
      <c r="J8" s="43" t="s">
        <v>14</v>
      </c>
      <c r="K8" s="44" t="s">
        <v>15</v>
      </c>
      <c r="L8" s="19"/>
      <c r="M8" s="46" t="s">
        <v>16</v>
      </c>
      <c r="N8" s="47" t="s">
        <v>17</v>
      </c>
      <c r="O8" s="47" t="s">
        <v>18</v>
      </c>
      <c r="P8" s="47" t="s">
        <v>19</v>
      </c>
      <c r="Q8" s="47" t="s">
        <v>20</v>
      </c>
      <c r="R8" s="47" t="s">
        <v>21</v>
      </c>
      <c r="S8" s="47" t="s">
        <v>22</v>
      </c>
      <c r="T8" s="47" t="s">
        <v>23</v>
      </c>
      <c r="U8" s="47" t="s">
        <v>24</v>
      </c>
      <c r="V8" s="47" t="s">
        <v>25</v>
      </c>
      <c r="W8" s="47" t="s">
        <v>26</v>
      </c>
      <c r="X8" s="47" t="s">
        <v>27</v>
      </c>
      <c r="Y8" s="47" t="s">
        <v>28</v>
      </c>
      <c r="Z8" s="47" t="s">
        <v>29</v>
      </c>
      <c r="AA8" s="47" t="s">
        <v>30</v>
      </c>
      <c r="AB8" s="48" t="s">
        <v>31</v>
      </c>
      <c r="AC8" s="49"/>
      <c r="AD8" s="50" t="s">
        <v>6</v>
      </c>
      <c r="AE8" s="51" t="s">
        <v>32</v>
      </c>
      <c r="AF8" s="51" t="s">
        <v>33</v>
      </c>
      <c r="AG8" s="51" t="s">
        <v>34</v>
      </c>
      <c r="AH8" s="51" t="s">
        <v>35</v>
      </c>
      <c r="AI8" s="51" t="s">
        <v>36</v>
      </c>
      <c r="AJ8" s="51" t="s">
        <v>37</v>
      </c>
      <c r="AK8" s="51" t="s">
        <v>38</v>
      </c>
      <c r="AL8" s="51" t="s">
        <v>39</v>
      </c>
      <c r="AM8" s="51" t="s">
        <v>40</v>
      </c>
      <c r="AN8" s="52" t="s">
        <v>41</v>
      </c>
    </row>
    <row r="9" spans="1:43" s="62" customFormat="1" ht="16.5" customHeight="1" thickBot="1" x14ac:dyDescent="0.25">
      <c r="A9" s="54"/>
      <c r="B9" s="55"/>
      <c r="C9" s="56"/>
      <c r="D9" s="57"/>
      <c r="E9" s="57"/>
      <c r="F9" s="58"/>
      <c r="G9" s="59"/>
      <c r="H9" s="60"/>
      <c r="I9" s="57"/>
      <c r="J9" s="57"/>
      <c r="K9" s="58"/>
      <c r="L9" s="4"/>
      <c r="M9" s="46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8"/>
      <c r="AC9" s="49"/>
      <c r="AD9" s="50"/>
      <c r="AE9" s="51"/>
      <c r="AF9" s="51"/>
      <c r="AG9" s="51"/>
      <c r="AH9" s="51"/>
      <c r="AI9" s="51"/>
      <c r="AJ9" s="51"/>
      <c r="AK9" s="51"/>
      <c r="AL9" s="51"/>
      <c r="AM9" s="51"/>
      <c r="AN9" s="52"/>
      <c r="AO9" s="61" t="s">
        <v>42</v>
      </c>
      <c r="AP9" s="53"/>
      <c r="AQ9" s="53"/>
    </row>
    <row r="10" spans="1:43" s="62" customFormat="1" ht="13.5" customHeight="1" x14ac:dyDescent="0.2">
      <c r="A10" s="63">
        <v>409</v>
      </c>
      <c r="B10" s="64" t="str">
        <f>VLOOKUP(A10,codeCHA,2)</f>
        <v>ALMA DEL MAR</v>
      </c>
      <c r="C10" s="65">
        <f>F10</f>
        <v>436</v>
      </c>
      <c r="D10" s="66" t="str">
        <f>IF(O10=0,"",O10)</f>
        <v/>
      </c>
      <c r="E10" s="66">
        <f>P10</f>
        <v>0</v>
      </c>
      <c r="F10" s="67">
        <f>N10</f>
        <v>436</v>
      </c>
      <c r="G10" s="68"/>
      <c r="H10" s="69">
        <f t="shared" ref="H10:H73" si="0">R10-S10+X10+AF10+AJ10</f>
        <v>5183168</v>
      </c>
      <c r="I10" s="70">
        <f t="shared" ref="I10:J25" si="1">U10+Y10+AG10+AK10</f>
        <v>0</v>
      </c>
      <c r="J10" s="70">
        <f t="shared" si="1"/>
        <v>389348</v>
      </c>
      <c r="K10" s="71">
        <f>SUM(H10:J10)</f>
        <v>5572516</v>
      </c>
      <c r="L10" s="70"/>
      <c r="M10" s="72">
        <v>409</v>
      </c>
      <c r="N10" s="73">
        <v>436</v>
      </c>
      <c r="O10" s="73"/>
      <c r="P10" s="73"/>
      <c r="Q10" s="73">
        <v>0</v>
      </c>
      <c r="R10" s="74">
        <v>5183168</v>
      </c>
      <c r="S10" s="74">
        <v>0</v>
      </c>
      <c r="T10" s="74">
        <v>5183168</v>
      </c>
      <c r="U10" s="74">
        <v>0</v>
      </c>
      <c r="V10" s="74">
        <v>389348</v>
      </c>
      <c r="W10" s="74">
        <v>5572516</v>
      </c>
      <c r="X10" s="74">
        <v>0</v>
      </c>
      <c r="Y10" s="74">
        <v>0</v>
      </c>
      <c r="Z10" s="74">
        <v>0</v>
      </c>
      <c r="AA10" s="74">
        <v>0</v>
      </c>
      <c r="AB10" s="75">
        <v>5572516</v>
      </c>
      <c r="AC10" s="76"/>
      <c r="AD10" s="77">
        <v>409</v>
      </c>
      <c r="AE10" s="78"/>
      <c r="AF10" s="78"/>
      <c r="AG10" s="78"/>
      <c r="AH10" s="78"/>
      <c r="AI10" s="79">
        <f t="shared" ref="AI10:AI73" si="2">SUM(AF10:AH10)</f>
        <v>0</v>
      </c>
      <c r="AJ10" s="78"/>
      <c r="AK10" s="78"/>
      <c r="AL10" s="78"/>
      <c r="AM10" s="79">
        <f t="shared" ref="AM10:AM73" si="3">SUM(AJ10:AL10)</f>
        <v>0</v>
      </c>
      <c r="AN10" s="80">
        <f>AI10+AM10</f>
        <v>0</v>
      </c>
      <c r="AP10" s="53"/>
      <c r="AQ10" s="53"/>
    </row>
    <row r="11" spans="1:43" s="62" customFormat="1" ht="13.5" customHeight="1" x14ac:dyDescent="0.2">
      <c r="A11" s="63">
        <v>410</v>
      </c>
      <c r="B11" s="64" t="s">
        <v>43</v>
      </c>
      <c r="C11" s="65">
        <f t="shared" ref="C11:C74" si="4">F11</f>
        <v>1316</v>
      </c>
      <c r="D11" s="66" t="str">
        <f t="shared" ref="D11:D74" si="5">IF(O11=0,"",O11)</f>
        <v/>
      </c>
      <c r="E11" s="66">
        <f t="shared" ref="E11:E74" si="6">P11</f>
        <v>0</v>
      </c>
      <c r="F11" s="67">
        <f t="shared" ref="F11:F74" si="7">N11</f>
        <v>1316</v>
      </c>
      <c r="G11" s="68"/>
      <c r="H11" s="69">
        <f t="shared" si="0"/>
        <v>19336680.556392804</v>
      </c>
      <c r="I11" s="70">
        <f t="shared" si="1"/>
        <v>0</v>
      </c>
      <c r="J11" s="70">
        <f t="shared" si="1"/>
        <v>1175188</v>
      </c>
      <c r="K11" s="71">
        <f t="shared" ref="K11:K74" si="8">SUM(H11:J11)</f>
        <v>20511868.556392804</v>
      </c>
      <c r="L11" s="70"/>
      <c r="M11" s="72">
        <v>410</v>
      </c>
      <c r="N11" s="73">
        <v>1316</v>
      </c>
      <c r="O11" s="73"/>
      <c r="P11" s="73"/>
      <c r="Q11" s="73">
        <v>2.2962732942907831</v>
      </c>
      <c r="R11" s="74">
        <v>19309011.556392804</v>
      </c>
      <c r="S11" s="74">
        <v>0</v>
      </c>
      <c r="T11" s="74">
        <v>19309011.556392804</v>
      </c>
      <c r="U11" s="74">
        <v>0</v>
      </c>
      <c r="V11" s="74">
        <v>1173138</v>
      </c>
      <c r="W11" s="74">
        <v>20482149.556392804</v>
      </c>
      <c r="X11" s="74">
        <v>27669</v>
      </c>
      <c r="Y11" s="74">
        <v>0</v>
      </c>
      <c r="Z11" s="74">
        <v>2050</v>
      </c>
      <c r="AA11" s="74">
        <v>29719</v>
      </c>
      <c r="AB11" s="75">
        <v>20511868.556392804</v>
      </c>
      <c r="AC11" s="76"/>
      <c r="AD11" s="77">
        <v>410</v>
      </c>
      <c r="AE11" s="78"/>
      <c r="AF11" s="78"/>
      <c r="AG11" s="78"/>
      <c r="AH11" s="78"/>
      <c r="AI11" s="79">
        <f t="shared" si="2"/>
        <v>0</v>
      </c>
      <c r="AJ11" s="78"/>
      <c r="AK11" s="78"/>
      <c r="AL11" s="78"/>
      <c r="AM11" s="79">
        <f t="shared" si="3"/>
        <v>0</v>
      </c>
      <c r="AN11" s="80">
        <f t="shared" ref="AN11:AN74" si="9">AI11+AM11</f>
        <v>0</v>
      </c>
      <c r="AP11" s="53"/>
      <c r="AQ11" s="53"/>
    </row>
    <row r="12" spans="1:43" s="62" customFormat="1" ht="13.5" customHeight="1" x14ac:dyDescent="0.2">
      <c r="A12" s="63">
        <v>412</v>
      </c>
      <c r="B12" s="64" t="s">
        <v>44</v>
      </c>
      <c r="C12" s="65">
        <f t="shared" si="4"/>
        <v>545</v>
      </c>
      <c r="D12" s="66" t="str">
        <f t="shared" si="5"/>
        <v/>
      </c>
      <c r="E12" s="66">
        <f t="shared" si="6"/>
        <v>0</v>
      </c>
      <c r="F12" s="67">
        <f t="shared" si="7"/>
        <v>545</v>
      </c>
      <c r="G12" s="68"/>
      <c r="H12" s="69">
        <f t="shared" si="0"/>
        <v>8849030</v>
      </c>
      <c r="I12" s="70">
        <f t="shared" si="1"/>
        <v>0</v>
      </c>
      <c r="J12" s="70">
        <f t="shared" si="1"/>
        <v>486685</v>
      </c>
      <c r="K12" s="71">
        <f t="shared" si="8"/>
        <v>9335715</v>
      </c>
      <c r="L12" s="70"/>
      <c r="M12" s="72">
        <v>412</v>
      </c>
      <c r="N12" s="73">
        <v>545</v>
      </c>
      <c r="O12" s="73"/>
      <c r="P12" s="73"/>
      <c r="Q12" s="73">
        <v>0</v>
      </c>
      <c r="R12" s="74">
        <v>8849030</v>
      </c>
      <c r="S12" s="74">
        <v>0</v>
      </c>
      <c r="T12" s="74">
        <v>8849030</v>
      </c>
      <c r="U12" s="74">
        <v>0</v>
      </c>
      <c r="V12" s="74">
        <v>486685</v>
      </c>
      <c r="W12" s="74">
        <v>9335715</v>
      </c>
      <c r="X12" s="74">
        <v>0</v>
      </c>
      <c r="Y12" s="74">
        <v>0</v>
      </c>
      <c r="Z12" s="74">
        <v>0</v>
      </c>
      <c r="AA12" s="74">
        <v>0</v>
      </c>
      <c r="AB12" s="75">
        <v>9335715</v>
      </c>
      <c r="AC12" s="76"/>
      <c r="AD12" s="77">
        <v>412</v>
      </c>
      <c r="AE12" s="78"/>
      <c r="AF12" s="78"/>
      <c r="AG12" s="78"/>
      <c r="AH12" s="78"/>
      <c r="AI12" s="79">
        <f t="shared" si="2"/>
        <v>0</v>
      </c>
      <c r="AJ12" s="78"/>
      <c r="AK12" s="78"/>
      <c r="AL12" s="78"/>
      <c r="AM12" s="79">
        <f t="shared" si="3"/>
        <v>0</v>
      </c>
      <c r="AN12" s="80">
        <f t="shared" si="9"/>
        <v>0</v>
      </c>
      <c r="AP12" s="53"/>
      <c r="AQ12" s="53"/>
    </row>
    <row r="13" spans="1:43" s="62" customFormat="1" ht="13.5" customHeight="1" x14ac:dyDescent="0.2">
      <c r="A13" s="63">
        <v>413</v>
      </c>
      <c r="B13" s="64" t="s">
        <v>45</v>
      </c>
      <c r="C13" s="65">
        <f t="shared" si="4"/>
        <v>220</v>
      </c>
      <c r="D13" s="66" t="str">
        <f t="shared" si="5"/>
        <v/>
      </c>
      <c r="E13" s="66">
        <f t="shared" si="6"/>
        <v>0</v>
      </c>
      <c r="F13" s="67">
        <f t="shared" si="7"/>
        <v>220</v>
      </c>
      <c r="G13" s="68"/>
      <c r="H13" s="69">
        <f t="shared" si="0"/>
        <v>3598995.5765306535</v>
      </c>
      <c r="I13" s="70">
        <f t="shared" si="1"/>
        <v>0</v>
      </c>
      <c r="J13" s="70">
        <f t="shared" si="1"/>
        <v>196460</v>
      </c>
      <c r="K13" s="71">
        <f t="shared" si="8"/>
        <v>3795455.5765306535</v>
      </c>
      <c r="L13" s="70"/>
      <c r="M13" s="72">
        <v>413</v>
      </c>
      <c r="N13" s="73">
        <v>220</v>
      </c>
      <c r="O13" s="73"/>
      <c r="P13" s="73"/>
      <c r="Q13" s="73">
        <v>0</v>
      </c>
      <c r="R13" s="74">
        <v>3646034</v>
      </c>
      <c r="S13" s="74">
        <v>47038.423469346519</v>
      </c>
      <c r="T13" s="74">
        <v>3598995.5765306531</v>
      </c>
      <c r="U13" s="74">
        <v>0</v>
      </c>
      <c r="V13" s="74">
        <v>196460</v>
      </c>
      <c r="W13" s="74">
        <v>3795455.5765306531</v>
      </c>
      <c r="X13" s="74">
        <v>0</v>
      </c>
      <c r="Y13" s="74">
        <v>0</v>
      </c>
      <c r="Z13" s="74">
        <v>0</v>
      </c>
      <c r="AA13" s="74">
        <v>0</v>
      </c>
      <c r="AB13" s="75">
        <v>3795455.5765306531</v>
      </c>
      <c r="AC13" s="76"/>
      <c r="AD13" s="77">
        <v>413</v>
      </c>
      <c r="AE13" s="78"/>
      <c r="AF13" s="78"/>
      <c r="AG13" s="78"/>
      <c r="AH13" s="78"/>
      <c r="AI13" s="79">
        <f t="shared" si="2"/>
        <v>0</v>
      </c>
      <c r="AJ13" s="78"/>
      <c r="AK13" s="78"/>
      <c r="AL13" s="78"/>
      <c r="AM13" s="79">
        <f t="shared" si="3"/>
        <v>0</v>
      </c>
      <c r="AN13" s="80">
        <f t="shared" si="9"/>
        <v>0</v>
      </c>
      <c r="AP13" s="53"/>
      <c r="AQ13" s="53"/>
    </row>
    <row r="14" spans="1:43" s="62" customFormat="1" ht="13.5" customHeight="1" x14ac:dyDescent="0.2">
      <c r="A14" s="63">
        <v>414</v>
      </c>
      <c r="B14" s="64" t="s">
        <v>46</v>
      </c>
      <c r="C14" s="65">
        <f t="shared" si="4"/>
        <v>363</v>
      </c>
      <c r="D14" s="66" t="str">
        <f t="shared" si="5"/>
        <v/>
      </c>
      <c r="E14" s="66">
        <f t="shared" si="6"/>
        <v>0</v>
      </c>
      <c r="F14" s="67">
        <f t="shared" si="7"/>
        <v>363</v>
      </c>
      <c r="G14" s="68"/>
      <c r="H14" s="69">
        <f t="shared" si="0"/>
        <v>5011688</v>
      </c>
      <c r="I14" s="70">
        <f t="shared" si="1"/>
        <v>0</v>
      </c>
      <c r="J14" s="70">
        <f t="shared" si="1"/>
        <v>324159</v>
      </c>
      <c r="K14" s="71">
        <f t="shared" si="8"/>
        <v>5335847</v>
      </c>
      <c r="L14" s="70"/>
      <c r="M14" s="72">
        <v>414</v>
      </c>
      <c r="N14" s="73">
        <v>363</v>
      </c>
      <c r="O14" s="73"/>
      <c r="P14" s="73"/>
      <c r="Q14" s="73">
        <v>0</v>
      </c>
      <c r="R14" s="74">
        <v>5011688</v>
      </c>
      <c r="S14" s="74">
        <v>0</v>
      </c>
      <c r="T14" s="74">
        <v>5011688</v>
      </c>
      <c r="U14" s="74">
        <v>0</v>
      </c>
      <c r="V14" s="74">
        <v>324159</v>
      </c>
      <c r="W14" s="74">
        <v>5335847</v>
      </c>
      <c r="X14" s="74">
        <v>0</v>
      </c>
      <c r="Y14" s="74">
        <v>0</v>
      </c>
      <c r="Z14" s="74">
        <v>0</v>
      </c>
      <c r="AA14" s="74">
        <v>0</v>
      </c>
      <c r="AB14" s="75">
        <v>5335847</v>
      </c>
      <c r="AC14" s="76"/>
      <c r="AD14" s="77">
        <v>414</v>
      </c>
      <c r="AE14" s="78"/>
      <c r="AF14" s="78"/>
      <c r="AG14" s="78"/>
      <c r="AH14" s="78"/>
      <c r="AI14" s="79">
        <f t="shared" si="2"/>
        <v>0</v>
      </c>
      <c r="AJ14" s="78"/>
      <c r="AK14" s="78"/>
      <c r="AL14" s="78"/>
      <c r="AM14" s="79">
        <f t="shared" si="3"/>
        <v>0</v>
      </c>
      <c r="AN14" s="80">
        <f t="shared" si="9"/>
        <v>0</v>
      </c>
      <c r="AP14" s="53"/>
      <c r="AQ14" s="53"/>
    </row>
    <row r="15" spans="1:43" s="62" customFormat="1" ht="13.5" customHeight="1" x14ac:dyDescent="0.2">
      <c r="A15" s="63">
        <v>416</v>
      </c>
      <c r="B15" s="64" t="s">
        <v>47</v>
      </c>
      <c r="C15" s="65">
        <f t="shared" si="4"/>
        <v>554</v>
      </c>
      <c r="D15" s="66" t="str">
        <f t="shared" si="5"/>
        <v/>
      </c>
      <c r="E15" s="66">
        <f t="shared" si="6"/>
        <v>0</v>
      </c>
      <c r="F15" s="67">
        <f t="shared" si="7"/>
        <v>554</v>
      </c>
      <c r="G15" s="68"/>
      <c r="H15" s="69">
        <f t="shared" si="0"/>
        <v>9437847</v>
      </c>
      <c r="I15" s="70">
        <f t="shared" si="1"/>
        <v>66678</v>
      </c>
      <c r="J15" s="70">
        <f t="shared" si="1"/>
        <v>494722</v>
      </c>
      <c r="K15" s="71">
        <f t="shared" si="8"/>
        <v>9999247</v>
      </c>
      <c r="L15" s="70"/>
      <c r="M15" s="72">
        <v>416</v>
      </c>
      <c r="N15" s="73">
        <v>554</v>
      </c>
      <c r="O15" s="73"/>
      <c r="P15" s="73"/>
      <c r="Q15" s="73">
        <v>0</v>
      </c>
      <c r="R15" s="74">
        <v>9437847</v>
      </c>
      <c r="S15" s="74">
        <v>0</v>
      </c>
      <c r="T15" s="74">
        <v>9437847</v>
      </c>
      <c r="U15" s="74">
        <v>66678</v>
      </c>
      <c r="V15" s="74">
        <v>494722</v>
      </c>
      <c r="W15" s="74">
        <v>9999247</v>
      </c>
      <c r="X15" s="74">
        <v>0</v>
      </c>
      <c r="Y15" s="74">
        <v>0</v>
      </c>
      <c r="Z15" s="74">
        <v>0</v>
      </c>
      <c r="AA15" s="74">
        <v>0</v>
      </c>
      <c r="AB15" s="75">
        <v>9999247</v>
      </c>
      <c r="AC15" s="76"/>
      <c r="AD15" s="77">
        <v>416</v>
      </c>
      <c r="AE15" s="78"/>
      <c r="AF15" s="78"/>
      <c r="AG15" s="78"/>
      <c r="AH15" s="78"/>
      <c r="AI15" s="79">
        <f t="shared" si="2"/>
        <v>0</v>
      </c>
      <c r="AJ15" s="78"/>
      <c r="AK15" s="78"/>
      <c r="AL15" s="78"/>
      <c r="AM15" s="79">
        <f t="shared" si="3"/>
        <v>0</v>
      </c>
      <c r="AN15" s="80">
        <f t="shared" si="9"/>
        <v>0</v>
      </c>
      <c r="AP15" s="53"/>
      <c r="AQ15" s="53"/>
    </row>
    <row r="16" spans="1:43" s="62" customFormat="1" ht="13.5" customHeight="1" x14ac:dyDescent="0.2">
      <c r="A16" s="63">
        <v>417</v>
      </c>
      <c r="B16" s="64" t="s">
        <v>48</v>
      </c>
      <c r="C16" s="65">
        <f t="shared" si="4"/>
        <v>335</v>
      </c>
      <c r="D16" s="66" t="str">
        <f t="shared" si="5"/>
        <v/>
      </c>
      <c r="E16" s="66">
        <f t="shared" si="6"/>
        <v>0</v>
      </c>
      <c r="F16" s="67">
        <f t="shared" si="7"/>
        <v>335</v>
      </c>
      <c r="G16" s="68"/>
      <c r="H16" s="69">
        <f t="shared" si="0"/>
        <v>5657495</v>
      </c>
      <c r="I16" s="70">
        <f t="shared" si="1"/>
        <v>0</v>
      </c>
      <c r="J16" s="70">
        <f t="shared" si="1"/>
        <v>299155</v>
      </c>
      <c r="K16" s="71">
        <f t="shared" si="8"/>
        <v>5956650</v>
      </c>
      <c r="L16" s="70"/>
      <c r="M16" s="72">
        <v>417</v>
      </c>
      <c r="N16" s="73">
        <v>335</v>
      </c>
      <c r="O16" s="73"/>
      <c r="P16" s="73"/>
      <c r="Q16" s="73">
        <v>0</v>
      </c>
      <c r="R16" s="74">
        <v>5657495</v>
      </c>
      <c r="S16" s="74">
        <v>0</v>
      </c>
      <c r="T16" s="74">
        <v>5657495</v>
      </c>
      <c r="U16" s="74">
        <v>0</v>
      </c>
      <c r="V16" s="74">
        <v>299155</v>
      </c>
      <c r="W16" s="74">
        <v>5956650</v>
      </c>
      <c r="X16" s="74">
        <v>0</v>
      </c>
      <c r="Y16" s="74">
        <v>0</v>
      </c>
      <c r="Z16" s="74">
        <v>0</v>
      </c>
      <c r="AA16" s="74">
        <v>0</v>
      </c>
      <c r="AB16" s="75">
        <v>5956650</v>
      </c>
      <c r="AC16" s="76"/>
      <c r="AD16" s="77">
        <v>417</v>
      </c>
      <c r="AE16" s="78"/>
      <c r="AF16" s="78"/>
      <c r="AG16" s="78"/>
      <c r="AH16" s="78"/>
      <c r="AI16" s="79">
        <f t="shared" si="2"/>
        <v>0</v>
      </c>
      <c r="AJ16" s="78"/>
      <c r="AK16" s="78"/>
      <c r="AL16" s="78"/>
      <c r="AM16" s="79">
        <f t="shared" si="3"/>
        <v>0</v>
      </c>
      <c r="AN16" s="80">
        <f t="shared" si="9"/>
        <v>0</v>
      </c>
      <c r="AP16" s="53"/>
      <c r="AQ16" s="53"/>
    </row>
    <row r="17" spans="1:43" s="62" customFormat="1" ht="13.5" customHeight="1" x14ac:dyDescent="0.2">
      <c r="A17" s="63">
        <v>418</v>
      </c>
      <c r="B17" s="64" t="s">
        <v>49</v>
      </c>
      <c r="C17" s="65">
        <f t="shared" si="4"/>
        <v>396</v>
      </c>
      <c r="D17" s="66" t="str">
        <f t="shared" si="5"/>
        <v/>
      </c>
      <c r="E17" s="66">
        <f t="shared" si="6"/>
        <v>0</v>
      </c>
      <c r="F17" s="67">
        <f t="shared" si="7"/>
        <v>396</v>
      </c>
      <c r="G17" s="68"/>
      <c r="H17" s="69">
        <f t="shared" si="0"/>
        <v>5792417</v>
      </c>
      <c r="I17" s="70">
        <f t="shared" si="1"/>
        <v>0</v>
      </c>
      <c r="J17" s="70">
        <f t="shared" si="1"/>
        <v>353628</v>
      </c>
      <c r="K17" s="71">
        <f t="shared" si="8"/>
        <v>6146045</v>
      </c>
      <c r="L17" s="70"/>
      <c r="M17" s="72">
        <v>418</v>
      </c>
      <c r="N17" s="73">
        <v>396</v>
      </c>
      <c r="O17" s="73"/>
      <c r="P17" s="73"/>
      <c r="Q17" s="73">
        <v>0</v>
      </c>
      <c r="R17" s="74">
        <v>5792417</v>
      </c>
      <c r="S17" s="74">
        <v>0</v>
      </c>
      <c r="T17" s="74">
        <v>5792417</v>
      </c>
      <c r="U17" s="74">
        <v>0</v>
      </c>
      <c r="V17" s="74">
        <v>353628</v>
      </c>
      <c r="W17" s="74">
        <v>6146045</v>
      </c>
      <c r="X17" s="74">
        <v>0</v>
      </c>
      <c r="Y17" s="74">
        <v>0</v>
      </c>
      <c r="Z17" s="74">
        <v>0</v>
      </c>
      <c r="AA17" s="74">
        <v>0</v>
      </c>
      <c r="AB17" s="75">
        <v>6146045</v>
      </c>
      <c r="AC17" s="76"/>
      <c r="AD17" s="77">
        <v>418</v>
      </c>
      <c r="AE17" s="78"/>
      <c r="AF17" s="78"/>
      <c r="AG17" s="78"/>
      <c r="AH17" s="78"/>
      <c r="AI17" s="79">
        <f t="shared" si="2"/>
        <v>0</v>
      </c>
      <c r="AJ17" s="78"/>
      <c r="AK17" s="78"/>
      <c r="AL17" s="78"/>
      <c r="AM17" s="79">
        <f t="shared" si="3"/>
        <v>0</v>
      </c>
      <c r="AN17" s="80">
        <f t="shared" si="9"/>
        <v>0</v>
      </c>
      <c r="AP17" s="53"/>
      <c r="AQ17" s="53"/>
    </row>
    <row r="18" spans="1:43" s="62" customFormat="1" ht="13.5" customHeight="1" x14ac:dyDescent="0.2">
      <c r="A18" s="63">
        <v>419</v>
      </c>
      <c r="B18" s="64" t="s">
        <v>50</v>
      </c>
      <c r="C18" s="65">
        <f t="shared" si="4"/>
        <v>216</v>
      </c>
      <c r="D18" s="66" t="str">
        <f t="shared" si="5"/>
        <v/>
      </c>
      <c r="E18" s="66">
        <f t="shared" si="6"/>
        <v>0</v>
      </c>
      <c r="F18" s="67">
        <f t="shared" si="7"/>
        <v>216</v>
      </c>
      <c r="G18" s="68"/>
      <c r="H18" s="69">
        <f t="shared" si="0"/>
        <v>3478270</v>
      </c>
      <c r="I18" s="70">
        <f t="shared" si="1"/>
        <v>0</v>
      </c>
      <c r="J18" s="70">
        <f t="shared" si="1"/>
        <v>192888</v>
      </c>
      <c r="K18" s="71">
        <f t="shared" si="8"/>
        <v>3671158</v>
      </c>
      <c r="L18" s="70"/>
      <c r="M18" s="72">
        <v>419</v>
      </c>
      <c r="N18" s="73">
        <v>216</v>
      </c>
      <c r="O18" s="73"/>
      <c r="P18" s="73"/>
      <c r="Q18" s="73">
        <v>0</v>
      </c>
      <c r="R18" s="74">
        <v>3478270</v>
      </c>
      <c r="S18" s="74">
        <v>0</v>
      </c>
      <c r="T18" s="74">
        <v>3478270</v>
      </c>
      <c r="U18" s="74">
        <v>0</v>
      </c>
      <c r="V18" s="74">
        <v>192888</v>
      </c>
      <c r="W18" s="74">
        <v>3671158</v>
      </c>
      <c r="X18" s="74">
        <v>0</v>
      </c>
      <c r="Y18" s="74">
        <v>0</v>
      </c>
      <c r="Z18" s="74">
        <v>0</v>
      </c>
      <c r="AA18" s="74">
        <v>0</v>
      </c>
      <c r="AB18" s="75">
        <v>3671158</v>
      </c>
      <c r="AC18" s="76"/>
      <c r="AD18" s="77">
        <v>419</v>
      </c>
      <c r="AE18" s="78"/>
      <c r="AF18" s="78"/>
      <c r="AG18" s="78"/>
      <c r="AH18" s="78"/>
      <c r="AI18" s="79">
        <f t="shared" si="2"/>
        <v>0</v>
      </c>
      <c r="AJ18" s="78"/>
      <c r="AK18" s="78"/>
      <c r="AL18" s="78"/>
      <c r="AM18" s="79">
        <f t="shared" si="3"/>
        <v>0</v>
      </c>
      <c r="AN18" s="80">
        <f t="shared" si="9"/>
        <v>0</v>
      </c>
      <c r="AP18" s="53"/>
      <c r="AQ18" s="53"/>
    </row>
    <row r="19" spans="1:43" s="62" customFormat="1" ht="13.5" customHeight="1" x14ac:dyDescent="0.2">
      <c r="A19" s="63">
        <v>420</v>
      </c>
      <c r="B19" s="64" t="s">
        <v>51</v>
      </c>
      <c r="C19" s="65">
        <f t="shared" si="4"/>
        <v>350</v>
      </c>
      <c r="D19" s="66" t="str">
        <f t="shared" si="5"/>
        <v/>
      </c>
      <c r="E19" s="66">
        <f t="shared" si="6"/>
        <v>0</v>
      </c>
      <c r="F19" s="67">
        <f t="shared" si="7"/>
        <v>350</v>
      </c>
      <c r="G19" s="68"/>
      <c r="H19" s="69">
        <f t="shared" si="0"/>
        <v>7868186.6888239868</v>
      </c>
      <c r="I19" s="70">
        <f t="shared" si="1"/>
        <v>0</v>
      </c>
      <c r="J19" s="70">
        <f t="shared" si="1"/>
        <v>312550</v>
      </c>
      <c r="K19" s="71">
        <f t="shared" si="8"/>
        <v>8180736.6888239868</v>
      </c>
      <c r="L19" s="70"/>
      <c r="M19" s="72">
        <v>420</v>
      </c>
      <c r="N19" s="73">
        <v>350</v>
      </c>
      <c r="O19" s="73"/>
      <c r="P19" s="73"/>
      <c r="Q19" s="73">
        <v>12.888116171707122</v>
      </c>
      <c r="R19" s="74">
        <v>7702793.6888239868</v>
      </c>
      <c r="S19" s="74">
        <v>0</v>
      </c>
      <c r="T19" s="74">
        <v>7702793.6888239868</v>
      </c>
      <c r="U19" s="74">
        <v>0</v>
      </c>
      <c r="V19" s="74">
        <v>301039</v>
      </c>
      <c r="W19" s="74">
        <v>8003832.6888239868</v>
      </c>
      <c r="X19" s="74">
        <v>165393</v>
      </c>
      <c r="Y19" s="74">
        <v>0</v>
      </c>
      <c r="Z19" s="74">
        <v>11511</v>
      </c>
      <c r="AA19" s="74">
        <v>176904</v>
      </c>
      <c r="AB19" s="75">
        <v>8180736.6888239868</v>
      </c>
      <c r="AC19" s="76"/>
      <c r="AD19" s="77">
        <v>420</v>
      </c>
      <c r="AE19" s="78"/>
      <c r="AF19" s="78"/>
      <c r="AG19" s="78"/>
      <c r="AH19" s="78"/>
      <c r="AI19" s="79">
        <f t="shared" si="2"/>
        <v>0</v>
      </c>
      <c r="AJ19" s="78"/>
      <c r="AK19" s="78"/>
      <c r="AL19" s="78"/>
      <c r="AM19" s="79">
        <f t="shared" si="3"/>
        <v>0</v>
      </c>
      <c r="AN19" s="80">
        <f t="shared" si="9"/>
        <v>0</v>
      </c>
      <c r="AP19" s="53"/>
      <c r="AQ19" s="53"/>
    </row>
    <row r="20" spans="1:43" s="62" customFormat="1" ht="13.5" customHeight="1" x14ac:dyDescent="0.2">
      <c r="A20" s="63">
        <v>426</v>
      </c>
      <c r="B20" s="64" t="s">
        <v>52</v>
      </c>
      <c r="C20" s="65">
        <f t="shared" si="4"/>
        <v>360</v>
      </c>
      <c r="D20" s="66" t="str">
        <f t="shared" si="5"/>
        <v/>
      </c>
      <c r="E20" s="66">
        <f t="shared" si="6"/>
        <v>0</v>
      </c>
      <c r="F20" s="67">
        <f t="shared" si="7"/>
        <v>360</v>
      </c>
      <c r="G20" s="68"/>
      <c r="H20" s="69">
        <f t="shared" si="0"/>
        <v>4244476</v>
      </c>
      <c r="I20" s="70">
        <f t="shared" si="1"/>
        <v>228794</v>
      </c>
      <c r="J20" s="70">
        <f t="shared" si="1"/>
        <v>321480</v>
      </c>
      <c r="K20" s="71">
        <f t="shared" si="8"/>
        <v>4794750</v>
      </c>
      <c r="L20" s="70"/>
      <c r="M20" s="72">
        <v>426</v>
      </c>
      <c r="N20" s="73">
        <v>360</v>
      </c>
      <c r="O20" s="73"/>
      <c r="P20" s="73"/>
      <c r="Q20" s="73">
        <v>0</v>
      </c>
      <c r="R20" s="74">
        <v>4244476</v>
      </c>
      <c r="S20" s="74">
        <v>0</v>
      </c>
      <c r="T20" s="74">
        <v>4244476</v>
      </c>
      <c r="U20" s="74">
        <v>228794</v>
      </c>
      <c r="V20" s="74">
        <v>321480</v>
      </c>
      <c r="W20" s="74">
        <v>4794750</v>
      </c>
      <c r="X20" s="74">
        <v>0</v>
      </c>
      <c r="Y20" s="74">
        <v>0</v>
      </c>
      <c r="Z20" s="74">
        <v>0</v>
      </c>
      <c r="AA20" s="74">
        <v>0</v>
      </c>
      <c r="AB20" s="75">
        <v>4794750</v>
      </c>
      <c r="AC20" s="76"/>
      <c r="AD20" s="77">
        <v>426</v>
      </c>
      <c r="AE20" s="78"/>
      <c r="AF20" s="78"/>
      <c r="AG20" s="78"/>
      <c r="AH20" s="78"/>
      <c r="AI20" s="79">
        <f t="shared" si="2"/>
        <v>0</v>
      </c>
      <c r="AJ20" s="78"/>
      <c r="AK20" s="78"/>
      <c r="AL20" s="78"/>
      <c r="AM20" s="79">
        <f t="shared" si="3"/>
        <v>0</v>
      </c>
      <c r="AN20" s="80">
        <f t="shared" si="9"/>
        <v>0</v>
      </c>
      <c r="AP20" s="53"/>
      <c r="AQ20" s="53"/>
    </row>
    <row r="21" spans="1:43" s="62" customFormat="1" ht="12.75" x14ac:dyDescent="0.2">
      <c r="A21" s="63">
        <v>428</v>
      </c>
      <c r="B21" s="64" t="s">
        <v>53</v>
      </c>
      <c r="C21" s="65">
        <f t="shared" si="4"/>
        <v>1894</v>
      </c>
      <c r="D21" s="66" t="str">
        <f t="shared" si="5"/>
        <v/>
      </c>
      <c r="E21" s="66">
        <f t="shared" si="6"/>
        <v>0</v>
      </c>
      <c r="F21" s="67">
        <f t="shared" si="7"/>
        <v>1894</v>
      </c>
      <c r="G21" s="68"/>
      <c r="H21" s="69">
        <f t="shared" si="0"/>
        <v>29429603.592232872</v>
      </c>
      <c r="I21" s="70">
        <f t="shared" si="1"/>
        <v>0</v>
      </c>
      <c r="J21" s="70">
        <f t="shared" si="1"/>
        <v>1691342</v>
      </c>
      <c r="K21" s="71">
        <f t="shared" si="8"/>
        <v>31120945.592232872</v>
      </c>
      <c r="L21" s="70"/>
      <c r="M21" s="72">
        <v>428</v>
      </c>
      <c r="N21" s="73">
        <v>1894</v>
      </c>
      <c r="O21" s="73"/>
      <c r="P21" s="73"/>
      <c r="Q21" s="73">
        <v>0.85510035843059007</v>
      </c>
      <c r="R21" s="74">
        <v>29417992.592232872</v>
      </c>
      <c r="S21" s="74">
        <v>0</v>
      </c>
      <c r="T21" s="74">
        <v>29417992.592232872</v>
      </c>
      <c r="U21" s="74">
        <v>0</v>
      </c>
      <c r="V21" s="74">
        <v>1690578</v>
      </c>
      <c r="W21" s="74">
        <v>31108570.592232872</v>
      </c>
      <c r="X21" s="74">
        <v>11611</v>
      </c>
      <c r="Y21" s="74">
        <v>0</v>
      </c>
      <c r="Z21" s="74">
        <v>764</v>
      </c>
      <c r="AA21" s="74">
        <v>12375</v>
      </c>
      <c r="AB21" s="75">
        <v>31120945.592232872</v>
      </c>
      <c r="AC21" s="76"/>
      <c r="AD21" s="77">
        <v>428</v>
      </c>
      <c r="AE21" s="78"/>
      <c r="AF21" s="78"/>
      <c r="AG21" s="78"/>
      <c r="AH21" s="78"/>
      <c r="AI21" s="79">
        <f t="shared" si="2"/>
        <v>0</v>
      </c>
      <c r="AJ21" s="78"/>
      <c r="AK21" s="78"/>
      <c r="AL21" s="78"/>
      <c r="AM21" s="79">
        <f t="shared" si="3"/>
        <v>0</v>
      </c>
      <c r="AN21" s="80">
        <f t="shared" si="9"/>
        <v>0</v>
      </c>
      <c r="AP21" s="53"/>
      <c r="AQ21" s="53"/>
    </row>
    <row r="22" spans="1:43" s="62" customFormat="1" ht="12.75" x14ac:dyDescent="0.2">
      <c r="A22" s="63">
        <v>429</v>
      </c>
      <c r="B22" s="64" t="s">
        <v>54</v>
      </c>
      <c r="C22" s="65">
        <f t="shared" si="4"/>
        <v>1463</v>
      </c>
      <c r="D22" s="66" t="str">
        <f t="shared" si="5"/>
        <v/>
      </c>
      <c r="E22" s="66">
        <f t="shared" si="6"/>
        <v>0</v>
      </c>
      <c r="F22" s="67">
        <f t="shared" si="7"/>
        <v>1463</v>
      </c>
      <c r="G22" s="68"/>
      <c r="H22" s="69">
        <f t="shared" si="0"/>
        <v>18740467</v>
      </c>
      <c r="I22" s="70">
        <f t="shared" si="1"/>
        <v>1005087</v>
      </c>
      <c r="J22" s="70">
        <f t="shared" si="1"/>
        <v>1306459</v>
      </c>
      <c r="K22" s="71">
        <f t="shared" si="8"/>
        <v>21052013</v>
      </c>
      <c r="L22" s="70"/>
      <c r="M22" s="72">
        <v>429</v>
      </c>
      <c r="N22" s="73">
        <v>1463</v>
      </c>
      <c r="O22" s="73"/>
      <c r="P22" s="73"/>
      <c r="Q22" s="73">
        <v>0</v>
      </c>
      <c r="R22" s="74">
        <v>18740467</v>
      </c>
      <c r="S22" s="74">
        <v>0</v>
      </c>
      <c r="T22" s="74">
        <v>18740467</v>
      </c>
      <c r="U22" s="74">
        <v>1005087</v>
      </c>
      <c r="V22" s="74">
        <v>1306459</v>
      </c>
      <c r="W22" s="74">
        <v>21052013</v>
      </c>
      <c r="X22" s="74">
        <v>0</v>
      </c>
      <c r="Y22" s="74">
        <v>0</v>
      </c>
      <c r="Z22" s="74">
        <v>0</v>
      </c>
      <c r="AA22" s="74">
        <v>0</v>
      </c>
      <c r="AB22" s="75">
        <v>21052013</v>
      </c>
      <c r="AC22" s="76"/>
      <c r="AD22" s="77">
        <v>429</v>
      </c>
      <c r="AE22" s="78"/>
      <c r="AF22" s="78"/>
      <c r="AG22" s="78"/>
      <c r="AH22" s="78"/>
      <c r="AI22" s="79">
        <f t="shared" si="2"/>
        <v>0</v>
      </c>
      <c r="AJ22" s="78"/>
      <c r="AK22" s="78"/>
      <c r="AL22" s="78"/>
      <c r="AM22" s="79">
        <f t="shared" si="3"/>
        <v>0</v>
      </c>
      <c r="AN22" s="80">
        <f t="shared" si="9"/>
        <v>0</v>
      </c>
      <c r="AP22" s="53"/>
      <c r="AQ22" s="53"/>
    </row>
    <row r="23" spans="1:43" s="62" customFormat="1" ht="12.75" x14ac:dyDescent="0.2">
      <c r="A23" s="63">
        <v>430</v>
      </c>
      <c r="B23" s="64" t="s">
        <v>55</v>
      </c>
      <c r="C23" s="65">
        <f t="shared" si="4"/>
        <v>966</v>
      </c>
      <c r="D23" s="66" t="str">
        <f t="shared" si="5"/>
        <v/>
      </c>
      <c r="E23" s="66">
        <f t="shared" si="6"/>
        <v>0</v>
      </c>
      <c r="F23" s="67">
        <f t="shared" si="7"/>
        <v>966</v>
      </c>
      <c r="G23" s="68"/>
      <c r="H23" s="69">
        <f t="shared" si="0"/>
        <v>13641261.064055279</v>
      </c>
      <c r="I23" s="70">
        <f t="shared" si="1"/>
        <v>0</v>
      </c>
      <c r="J23" s="70">
        <f t="shared" si="1"/>
        <v>862638</v>
      </c>
      <c r="K23" s="71">
        <f t="shared" si="8"/>
        <v>14503899.064055279</v>
      </c>
      <c r="L23" s="70"/>
      <c r="M23" s="72">
        <v>430</v>
      </c>
      <c r="N23" s="73">
        <v>966</v>
      </c>
      <c r="O23" s="73"/>
      <c r="P23" s="73"/>
      <c r="Q23" s="73">
        <v>0.53147624632399337</v>
      </c>
      <c r="R23" s="74">
        <v>13633630.064055279</v>
      </c>
      <c r="S23" s="74">
        <v>0</v>
      </c>
      <c r="T23" s="74">
        <v>13633630.064055279</v>
      </c>
      <c r="U23" s="74">
        <v>0</v>
      </c>
      <c r="V23" s="74">
        <v>862164</v>
      </c>
      <c r="W23" s="74">
        <v>14495794.064055281</v>
      </c>
      <c r="X23" s="74">
        <v>7631</v>
      </c>
      <c r="Y23" s="74">
        <v>0</v>
      </c>
      <c r="Z23" s="74">
        <v>474</v>
      </c>
      <c r="AA23" s="74">
        <v>8105</v>
      </c>
      <c r="AB23" s="75">
        <v>14503899.064055281</v>
      </c>
      <c r="AC23" s="76"/>
      <c r="AD23" s="77">
        <v>430</v>
      </c>
      <c r="AE23" s="78"/>
      <c r="AF23" s="78"/>
      <c r="AG23" s="78"/>
      <c r="AH23" s="78"/>
      <c r="AI23" s="79">
        <f t="shared" si="2"/>
        <v>0</v>
      </c>
      <c r="AJ23" s="78"/>
      <c r="AK23" s="78"/>
      <c r="AL23" s="78"/>
      <c r="AM23" s="79">
        <f t="shared" si="3"/>
        <v>0</v>
      </c>
      <c r="AN23" s="80">
        <f t="shared" si="9"/>
        <v>0</v>
      </c>
      <c r="AP23" s="53"/>
      <c r="AQ23" s="53"/>
    </row>
    <row r="24" spans="1:43" s="62" customFormat="1" ht="12.75" x14ac:dyDescent="0.2">
      <c r="A24" s="63">
        <v>431</v>
      </c>
      <c r="B24" s="64" t="s">
        <v>56</v>
      </c>
      <c r="C24" s="65">
        <f t="shared" si="4"/>
        <v>360</v>
      </c>
      <c r="D24" s="66" t="str">
        <f t="shared" si="5"/>
        <v/>
      </c>
      <c r="E24" s="66">
        <f t="shared" si="6"/>
        <v>0</v>
      </c>
      <c r="F24" s="67">
        <f t="shared" si="7"/>
        <v>360</v>
      </c>
      <c r="G24" s="68"/>
      <c r="H24" s="69">
        <f t="shared" si="0"/>
        <v>4196772</v>
      </c>
      <c r="I24" s="70">
        <f t="shared" si="1"/>
        <v>229211</v>
      </c>
      <c r="J24" s="70">
        <f t="shared" si="1"/>
        <v>321480</v>
      </c>
      <c r="K24" s="71">
        <f t="shared" si="8"/>
        <v>4747463</v>
      </c>
      <c r="L24" s="70"/>
      <c r="M24" s="72">
        <v>431</v>
      </c>
      <c r="N24" s="73">
        <v>360</v>
      </c>
      <c r="O24" s="73"/>
      <c r="P24" s="73"/>
      <c r="Q24" s="73">
        <v>0</v>
      </c>
      <c r="R24" s="74">
        <v>4196772</v>
      </c>
      <c r="S24" s="74">
        <v>0</v>
      </c>
      <c r="T24" s="74">
        <v>4196772</v>
      </c>
      <c r="U24" s="74">
        <v>229211</v>
      </c>
      <c r="V24" s="74">
        <v>321480</v>
      </c>
      <c r="W24" s="74">
        <v>4747463</v>
      </c>
      <c r="X24" s="74">
        <v>0</v>
      </c>
      <c r="Y24" s="74">
        <v>0</v>
      </c>
      <c r="Z24" s="74">
        <v>0</v>
      </c>
      <c r="AA24" s="74">
        <v>0</v>
      </c>
      <c r="AB24" s="75">
        <v>4747463</v>
      </c>
      <c r="AC24" s="76"/>
      <c r="AD24" s="77">
        <v>431</v>
      </c>
      <c r="AE24" s="78"/>
      <c r="AF24" s="78"/>
      <c r="AG24" s="78"/>
      <c r="AH24" s="78"/>
      <c r="AI24" s="79">
        <f t="shared" si="2"/>
        <v>0</v>
      </c>
      <c r="AJ24" s="78"/>
      <c r="AK24" s="78"/>
      <c r="AL24" s="78"/>
      <c r="AM24" s="79">
        <f t="shared" si="3"/>
        <v>0</v>
      </c>
      <c r="AN24" s="80">
        <f t="shared" si="9"/>
        <v>0</v>
      </c>
      <c r="AP24" s="53"/>
      <c r="AQ24" s="53"/>
    </row>
    <row r="25" spans="1:43" s="62" customFormat="1" ht="12.75" x14ac:dyDescent="0.2">
      <c r="A25" s="63">
        <v>432</v>
      </c>
      <c r="B25" s="64" t="s">
        <v>57</v>
      </c>
      <c r="C25" s="65">
        <f t="shared" si="4"/>
        <v>232</v>
      </c>
      <c r="D25" s="66" t="str">
        <f t="shared" si="5"/>
        <v/>
      </c>
      <c r="E25" s="66">
        <f t="shared" si="6"/>
        <v>0</v>
      </c>
      <c r="F25" s="67">
        <f t="shared" si="7"/>
        <v>232</v>
      </c>
      <c r="G25" s="68"/>
      <c r="H25" s="69">
        <f t="shared" si="0"/>
        <v>3447465</v>
      </c>
      <c r="I25" s="70">
        <f t="shared" si="1"/>
        <v>0</v>
      </c>
      <c r="J25" s="70">
        <f t="shared" si="1"/>
        <v>207176</v>
      </c>
      <c r="K25" s="71">
        <f t="shared" si="8"/>
        <v>3654641</v>
      </c>
      <c r="L25" s="70"/>
      <c r="M25" s="72">
        <v>432</v>
      </c>
      <c r="N25" s="73">
        <v>232</v>
      </c>
      <c r="O25" s="73"/>
      <c r="P25" s="73"/>
      <c r="Q25" s="73">
        <v>0</v>
      </c>
      <c r="R25" s="74">
        <v>3447465</v>
      </c>
      <c r="S25" s="74">
        <v>0</v>
      </c>
      <c r="T25" s="74">
        <v>3447465</v>
      </c>
      <c r="U25" s="74">
        <v>0</v>
      </c>
      <c r="V25" s="74">
        <v>207176</v>
      </c>
      <c r="W25" s="74">
        <v>3654641</v>
      </c>
      <c r="X25" s="74">
        <v>0</v>
      </c>
      <c r="Y25" s="74">
        <v>0</v>
      </c>
      <c r="Z25" s="74">
        <v>0</v>
      </c>
      <c r="AA25" s="74">
        <v>0</v>
      </c>
      <c r="AB25" s="75">
        <v>3654641</v>
      </c>
      <c r="AC25" s="76"/>
      <c r="AD25" s="77">
        <v>432</v>
      </c>
      <c r="AE25" s="78"/>
      <c r="AF25" s="78"/>
      <c r="AG25" s="78"/>
      <c r="AH25" s="78"/>
      <c r="AI25" s="79">
        <f t="shared" si="2"/>
        <v>0</v>
      </c>
      <c r="AJ25" s="78"/>
      <c r="AK25" s="78"/>
      <c r="AL25" s="78"/>
      <c r="AM25" s="79">
        <f t="shared" si="3"/>
        <v>0</v>
      </c>
      <c r="AN25" s="80">
        <f t="shared" si="9"/>
        <v>0</v>
      </c>
      <c r="AP25" s="53"/>
      <c r="AQ25" s="53"/>
    </row>
    <row r="26" spans="1:43" s="62" customFormat="1" ht="12.75" x14ac:dyDescent="0.2">
      <c r="A26" s="63">
        <v>435</v>
      </c>
      <c r="B26" s="64" t="s">
        <v>58</v>
      </c>
      <c r="C26" s="65">
        <f t="shared" si="4"/>
        <v>800</v>
      </c>
      <c r="D26" s="66" t="str">
        <f t="shared" si="5"/>
        <v/>
      </c>
      <c r="E26" s="66">
        <f t="shared" si="6"/>
        <v>0</v>
      </c>
      <c r="F26" s="67">
        <f t="shared" si="7"/>
        <v>800</v>
      </c>
      <c r="G26" s="68"/>
      <c r="H26" s="69">
        <f t="shared" si="0"/>
        <v>9727500</v>
      </c>
      <c r="I26" s="70">
        <f t="shared" ref="I26:J83" si="10">U26+Y26+AG26+AK26</f>
        <v>0</v>
      </c>
      <c r="J26" s="70">
        <f t="shared" si="10"/>
        <v>714400</v>
      </c>
      <c r="K26" s="71">
        <f t="shared" si="8"/>
        <v>10441900</v>
      </c>
      <c r="L26" s="70"/>
      <c r="M26" s="72">
        <v>435</v>
      </c>
      <c r="N26" s="73">
        <v>800</v>
      </c>
      <c r="O26" s="73"/>
      <c r="P26" s="73"/>
      <c r="Q26" s="73">
        <v>0</v>
      </c>
      <c r="R26" s="74">
        <v>9727500</v>
      </c>
      <c r="S26" s="74">
        <v>0</v>
      </c>
      <c r="T26" s="74">
        <v>9727500</v>
      </c>
      <c r="U26" s="74">
        <v>0</v>
      </c>
      <c r="V26" s="74">
        <v>714400</v>
      </c>
      <c r="W26" s="74">
        <v>10441900</v>
      </c>
      <c r="X26" s="74">
        <v>0</v>
      </c>
      <c r="Y26" s="74">
        <v>0</v>
      </c>
      <c r="Z26" s="74">
        <v>0</v>
      </c>
      <c r="AA26" s="74">
        <v>0</v>
      </c>
      <c r="AB26" s="75">
        <v>10441900</v>
      </c>
      <c r="AC26" s="76"/>
      <c r="AD26" s="77">
        <v>435</v>
      </c>
      <c r="AE26" s="78"/>
      <c r="AF26" s="78"/>
      <c r="AG26" s="78"/>
      <c r="AH26" s="78"/>
      <c r="AI26" s="79">
        <f t="shared" si="2"/>
        <v>0</v>
      </c>
      <c r="AJ26" s="78"/>
      <c r="AK26" s="78"/>
      <c r="AL26" s="78"/>
      <c r="AM26" s="79">
        <f t="shared" si="3"/>
        <v>0</v>
      </c>
      <c r="AN26" s="80">
        <f t="shared" si="9"/>
        <v>0</v>
      </c>
      <c r="AP26" s="53"/>
      <c r="AQ26" s="53"/>
    </row>
    <row r="27" spans="1:43" s="62" customFormat="1" ht="12.75" x14ac:dyDescent="0.2">
      <c r="A27" s="63">
        <v>436</v>
      </c>
      <c r="B27" s="64" t="s">
        <v>59</v>
      </c>
      <c r="C27" s="65">
        <f t="shared" si="4"/>
        <v>380</v>
      </c>
      <c r="D27" s="66" t="str">
        <f t="shared" si="5"/>
        <v/>
      </c>
      <c r="E27" s="66">
        <f t="shared" si="6"/>
        <v>0</v>
      </c>
      <c r="F27" s="67">
        <f t="shared" si="7"/>
        <v>380</v>
      </c>
      <c r="G27" s="68"/>
      <c r="H27" s="69">
        <f t="shared" si="0"/>
        <v>8526233.6305462699</v>
      </c>
      <c r="I27" s="70">
        <f t="shared" si="10"/>
        <v>0</v>
      </c>
      <c r="J27" s="70">
        <f t="shared" si="10"/>
        <v>339340</v>
      </c>
      <c r="K27" s="71">
        <f t="shared" si="8"/>
        <v>8865573.6305462699</v>
      </c>
      <c r="L27" s="70"/>
      <c r="M27" s="72">
        <v>436</v>
      </c>
      <c r="N27" s="73">
        <v>380</v>
      </c>
      <c r="O27" s="73"/>
      <c r="P27" s="73"/>
      <c r="Q27" s="73">
        <v>14.841911109096706</v>
      </c>
      <c r="R27" s="74">
        <v>8350448.6305462699</v>
      </c>
      <c r="S27" s="74">
        <v>0</v>
      </c>
      <c r="T27" s="74">
        <v>8350448.6305462699</v>
      </c>
      <c r="U27" s="74">
        <v>0</v>
      </c>
      <c r="V27" s="74">
        <v>326086</v>
      </c>
      <c r="W27" s="74">
        <v>8676534.6305462699</v>
      </c>
      <c r="X27" s="74">
        <v>175785</v>
      </c>
      <c r="Y27" s="74">
        <v>0</v>
      </c>
      <c r="Z27" s="74">
        <v>13254</v>
      </c>
      <c r="AA27" s="74">
        <v>189039</v>
      </c>
      <c r="AB27" s="75">
        <v>8865573.6305462699</v>
      </c>
      <c r="AC27" s="76"/>
      <c r="AD27" s="77">
        <v>436</v>
      </c>
      <c r="AE27" s="78"/>
      <c r="AF27" s="78"/>
      <c r="AG27" s="78"/>
      <c r="AH27" s="78"/>
      <c r="AI27" s="79">
        <f t="shared" si="2"/>
        <v>0</v>
      </c>
      <c r="AJ27" s="78"/>
      <c r="AK27" s="78"/>
      <c r="AL27" s="78"/>
      <c r="AM27" s="79">
        <f t="shared" si="3"/>
        <v>0</v>
      </c>
      <c r="AN27" s="80">
        <f t="shared" si="9"/>
        <v>0</v>
      </c>
      <c r="AP27" s="53"/>
      <c r="AQ27" s="53"/>
    </row>
    <row r="28" spans="1:43" s="62" customFormat="1" ht="12.75" x14ac:dyDescent="0.2">
      <c r="A28" s="63">
        <v>437</v>
      </c>
      <c r="B28" s="64" t="s">
        <v>60</v>
      </c>
      <c r="C28" s="65">
        <f t="shared" si="4"/>
        <v>280</v>
      </c>
      <c r="D28" s="66" t="str">
        <f t="shared" si="5"/>
        <v/>
      </c>
      <c r="E28" s="66">
        <f t="shared" si="6"/>
        <v>0</v>
      </c>
      <c r="F28" s="67">
        <f t="shared" si="7"/>
        <v>280</v>
      </c>
      <c r="G28" s="68"/>
      <c r="H28" s="69">
        <f t="shared" si="0"/>
        <v>5210918</v>
      </c>
      <c r="I28" s="70">
        <f t="shared" si="10"/>
        <v>186984</v>
      </c>
      <c r="J28" s="70">
        <f t="shared" si="10"/>
        <v>250040</v>
      </c>
      <c r="K28" s="71">
        <f t="shared" si="8"/>
        <v>5647942</v>
      </c>
      <c r="L28" s="70"/>
      <c r="M28" s="72">
        <v>437</v>
      </c>
      <c r="N28" s="73">
        <v>280</v>
      </c>
      <c r="O28" s="73"/>
      <c r="P28" s="73"/>
      <c r="Q28" s="73">
        <v>0</v>
      </c>
      <c r="R28" s="74">
        <v>5210918</v>
      </c>
      <c r="S28" s="74">
        <v>0</v>
      </c>
      <c r="T28" s="74">
        <v>5210918</v>
      </c>
      <c r="U28" s="74">
        <v>186984</v>
      </c>
      <c r="V28" s="74">
        <v>250040</v>
      </c>
      <c r="W28" s="74">
        <v>5647942</v>
      </c>
      <c r="X28" s="74">
        <v>0</v>
      </c>
      <c r="Y28" s="74">
        <v>0</v>
      </c>
      <c r="Z28" s="74">
        <v>0</v>
      </c>
      <c r="AA28" s="74">
        <v>0</v>
      </c>
      <c r="AB28" s="75">
        <v>5647942</v>
      </c>
      <c r="AC28" s="76"/>
      <c r="AD28" s="77">
        <v>437</v>
      </c>
      <c r="AE28" s="78"/>
      <c r="AF28" s="78"/>
      <c r="AG28" s="78"/>
      <c r="AH28" s="78"/>
      <c r="AI28" s="79">
        <f t="shared" si="2"/>
        <v>0</v>
      </c>
      <c r="AJ28" s="78"/>
      <c r="AK28" s="78"/>
      <c r="AL28" s="78"/>
      <c r="AM28" s="79">
        <f t="shared" si="3"/>
        <v>0</v>
      </c>
      <c r="AN28" s="80">
        <f t="shared" si="9"/>
        <v>0</v>
      </c>
      <c r="AP28" s="53"/>
      <c r="AQ28" s="53"/>
    </row>
    <row r="29" spans="1:43" s="62" customFormat="1" ht="12.75" x14ac:dyDescent="0.2">
      <c r="A29" s="63">
        <v>438</v>
      </c>
      <c r="B29" s="64" t="s">
        <v>61</v>
      </c>
      <c r="C29" s="65">
        <f t="shared" si="4"/>
        <v>345</v>
      </c>
      <c r="D29" s="66" t="str">
        <f t="shared" si="5"/>
        <v/>
      </c>
      <c r="E29" s="66">
        <f t="shared" si="6"/>
        <v>0</v>
      </c>
      <c r="F29" s="67">
        <f t="shared" si="7"/>
        <v>345</v>
      </c>
      <c r="G29" s="68"/>
      <c r="H29" s="69">
        <f t="shared" si="0"/>
        <v>5802976</v>
      </c>
      <c r="I29" s="70">
        <f t="shared" si="10"/>
        <v>36930</v>
      </c>
      <c r="J29" s="70">
        <f t="shared" si="10"/>
        <v>308085</v>
      </c>
      <c r="K29" s="71">
        <f t="shared" si="8"/>
        <v>6147991</v>
      </c>
      <c r="L29" s="70"/>
      <c r="M29" s="72">
        <v>438</v>
      </c>
      <c r="N29" s="73">
        <v>345</v>
      </c>
      <c r="O29" s="73"/>
      <c r="P29" s="73"/>
      <c r="Q29" s="73">
        <v>0</v>
      </c>
      <c r="R29" s="74">
        <v>5802976</v>
      </c>
      <c r="S29" s="74">
        <v>0</v>
      </c>
      <c r="T29" s="74">
        <v>5802976</v>
      </c>
      <c r="U29" s="74">
        <v>36930</v>
      </c>
      <c r="V29" s="74">
        <v>308085</v>
      </c>
      <c r="W29" s="74">
        <v>6147991</v>
      </c>
      <c r="X29" s="74">
        <v>0</v>
      </c>
      <c r="Y29" s="74">
        <v>0</v>
      </c>
      <c r="Z29" s="74">
        <v>0</v>
      </c>
      <c r="AA29" s="74">
        <v>0</v>
      </c>
      <c r="AB29" s="75">
        <v>6147991</v>
      </c>
      <c r="AC29" s="76"/>
      <c r="AD29" s="77">
        <v>438</v>
      </c>
      <c r="AE29" s="78"/>
      <c r="AF29" s="78"/>
      <c r="AG29" s="78"/>
      <c r="AH29" s="78"/>
      <c r="AI29" s="79">
        <f t="shared" si="2"/>
        <v>0</v>
      </c>
      <c r="AJ29" s="78"/>
      <c r="AK29" s="78"/>
      <c r="AL29" s="78"/>
      <c r="AM29" s="79">
        <f t="shared" si="3"/>
        <v>0</v>
      </c>
      <c r="AN29" s="80">
        <f t="shared" si="9"/>
        <v>0</v>
      </c>
      <c r="AP29" s="53"/>
      <c r="AQ29" s="53"/>
    </row>
    <row r="30" spans="1:43" s="62" customFormat="1" ht="12.75" x14ac:dyDescent="0.2">
      <c r="A30" s="63">
        <v>439</v>
      </c>
      <c r="B30" s="64" t="s">
        <v>62</v>
      </c>
      <c r="C30" s="65">
        <f t="shared" si="4"/>
        <v>444</v>
      </c>
      <c r="D30" s="66" t="str">
        <f t="shared" si="5"/>
        <v/>
      </c>
      <c r="E30" s="66">
        <f t="shared" si="6"/>
        <v>0</v>
      </c>
      <c r="F30" s="67">
        <f t="shared" si="7"/>
        <v>444</v>
      </c>
      <c r="G30" s="68"/>
      <c r="H30" s="69">
        <f t="shared" si="0"/>
        <v>7016976</v>
      </c>
      <c r="I30" s="70">
        <f t="shared" si="10"/>
        <v>0</v>
      </c>
      <c r="J30" s="70">
        <f t="shared" si="10"/>
        <v>396492</v>
      </c>
      <c r="K30" s="71">
        <f t="shared" si="8"/>
        <v>7413468</v>
      </c>
      <c r="L30" s="70"/>
      <c r="M30" s="72">
        <v>439</v>
      </c>
      <c r="N30" s="73">
        <v>444</v>
      </c>
      <c r="O30" s="73"/>
      <c r="P30" s="73"/>
      <c r="Q30" s="73">
        <v>0</v>
      </c>
      <c r="R30" s="74">
        <v>7016976</v>
      </c>
      <c r="S30" s="74">
        <v>0</v>
      </c>
      <c r="T30" s="74">
        <v>7016976</v>
      </c>
      <c r="U30" s="74">
        <v>0</v>
      </c>
      <c r="V30" s="74">
        <v>396492</v>
      </c>
      <c r="W30" s="74">
        <v>7413468</v>
      </c>
      <c r="X30" s="74">
        <v>0</v>
      </c>
      <c r="Y30" s="74">
        <v>0</v>
      </c>
      <c r="Z30" s="74">
        <v>0</v>
      </c>
      <c r="AA30" s="74">
        <v>0</v>
      </c>
      <c r="AB30" s="75">
        <v>7413468</v>
      </c>
      <c r="AC30" s="76"/>
      <c r="AD30" s="77">
        <v>439</v>
      </c>
      <c r="AE30" s="78"/>
      <c r="AF30" s="78"/>
      <c r="AG30" s="78"/>
      <c r="AH30" s="78"/>
      <c r="AI30" s="79">
        <f t="shared" si="2"/>
        <v>0</v>
      </c>
      <c r="AJ30" s="78"/>
      <c r="AK30" s="78"/>
      <c r="AL30" s="78"/>
      <c r="AM30" s="79">
        <f t="shared" si="3"/>
        <v>0</v>
      </c>
      <c r="AN30" s="80">
        <f t="shared" si="9"/>
        <v>0</v>
      </c>
      <c r="AP30" s="53"/>
      <c r="AQ30" s="53"/>
    </row>
    <row r="31" spans="1:43" s="62" customFormat="1" ht="12.75" x14ac:dyDescent="0.2">
      <c r="A31" s="63">
        <v>440</v>
      </c>
      <c r="B31" s="64" t="s">
        <v>63</v>
      </c>
      <c r="C31" s="65">
        <f t="shared" si="4"/>
        <v>400</v>
      </c>
      <c r="D31" s="66" t="str">
        <f t="shared" si="5"/>
        <v/>
      </c>
      <c r="E31" s="66">
        <f t="shared" si="6"/>
        <v>0</v>
      </c>
      <c r="F31" s="67">
        <f t="shared" si="7"/>
        <v>400</v>
      </c>
      <c r="G31" s="68"/>
      <c r="H31" s="69">
        <f t="shared" si="0"/>
        <v>4776302</v>
      </c>
      <c r="I31" s="70">
        <f t="shared" si="10"/>
        <v>109013</v>
      </c>
      <c r="J31" s="70">
        <f t="shared" si="10"/>
        <v>357200</v>
      </c>
      <c r="K31" s="71">
        <f t="shared" si="8"/>
        <v>5242515</v>
      </c>
      <c r="L31" s="70"/>
      <c r="M31" s="72">
        <v>440</v>
      </c>
      <c r="N31" s="73">
        <v>400</v>
      </c>
      <c r="O31" s="73"/>
      <c r="P31" s="73"/>
      <c r="Q31" s="73">
        <v>0</v>
      </c>
      <c r="R31" s="74">
        <v>4776302</v>
      </c>
      <c r="S31" s="74">
        <v>0</v>
      </c>
      <c r="T31" s="74">
        <v>4776302</v>
      </c>
      <c r="U31" s="74">
        <v>109013</v>
      </c>
      <c r="V31" s="74">
        <v>357200</v>
      </c>
      <c r="W31" s="74">
        <v>5242515</v>
      </c>
      <c r="X31" s="74">
        <v>0</v>
      </c>
      <c r="Y31" s="74">
        <v>0</v>
      </c>
      <c r="Z31" s="74">
        <v>0</v>
      </c>
      <c r="AA31" s="74">
        <v>0</v>
      </c>
      <c r="AB31" s="75">
        <v>5242515</v>
      </c>
      <c r="AC31" s="76"/>
      <c r="AD31" s="77">
        <v>440</v>
      </c>
      <c r="AE31" s="78"/>
      <c r="AF31" s="78"/>
      <c r="AG31" s="78"/>
      <c r="AH31" s="78"/>
      <c r="AI31" s="79">
        <f t="shared" si="2"/>
        <v>0</v>
      </c>
      <c r="AJ31" s="78"/>
      <c r="AK31" s="78"/>
      <c r="AL31" s="78"/>
      <c r="AM31" s="79">
        <f t="shared" si="3"/>
        <v>0</v>
      </c>
      <c r="AN31" s="80">
        <f t="shared" si="9"/>
        <v>0</v>
      </c>
      <c r="AP31" s="53"/>
      <c r="AQ31" s="53"/>
    </row>
    <row r="32" spans="1:43" s="62" customFormat="1" ht="12.75" x14ac:dyDescent="0.2">
      <c r="A32" s="63">
        <v>441</v>
      </c>
      <c r="B32" s="64" t="s">
        <v>64</v>
      </c>
      <c r="C32" s="65">
        <f t="shared" si="4"/>
        <v>1574</v>
      </c>
      <c r="D32" s="66" t="str">
        <f t="shared" si="5"/>
        <v/>
      </c>
      <c r="E32" s="66">
        <f t="shared" si="6"/>
        <v>0</v>
      </c>
      <c r="F32" s="67">
        <f t="shared" si="7"/>
        <v>1574</v>
      </c>
      <c r="G32" s="68"/>
      <c r="H32" s="69">
        <f t="shared" si="0"/>
        <v>17287435</v>
      </c>
      <c r="I32" s="70">
        <f t="shared" si="10"/>
        <v>0</v>
      </c>
      <c r="J32" s="70">
        <f t="shared" si="10"/>
        <v>1405582</v>
      </c>
      <c r="K32" s="71">
        <f t="shared" si="8"/>
        <v>18693017</v>
      </c>
      <c r="L32" s="70"/>
      <c r="M32" s="72">
        <v>441</v>
      </c>
      <c r="N32" s="73">
        <v>1574</v>
      </c>
      <c r="O32" s="73"/>
      <c r="P32" s="73"/>
      <c r="Q32" s="73">
        <v>0</v>
      </c>
      <c r="R32" s="74">
        <v>17287435</v>
      </c>
      <c r="S32" s="74">
        <v>0</v>
      </c>
      <c r="T32" s="74">
        <v>17287435</v>
      </c>
      <c r="U32" s="74">
        <v>0</v>
      </c>
      <c r="V32" s="74">
        <v>1405582</v>
      </c>
      <c r="W32" s="74">
        <v>18693017</v>
      </c>
      <c r="X32" s="74">
        <v>0</v>
      </c>
      <c r="Y32" s="74">
        <v>0</v>
      </c>
      <c r="Z32" s="74">
        <v>0</v>
      </c>
      <c r="AA32" s="74">
        <v>0</v>
      </c>
      <c r="AB32" s="75">
        <v>18693017</v>
      </c>
      <c r="AC32" s="76"/>
      <c r="AD32" s="77">
        <v>441</v>
      </c>
      <c r="AE32" s="78"/>
      <c r="AF32" s="78"/>
      <c r="AG32" s="78"/>
      <c r="AH32" s="78"/>
      <c r="AI32" s="79">
        <f t="shared" si="2"/>
        <v>0</v>
      </c>
      <c r="AJ32" s="78"/>
      <c r="AK32" s="78"/>
      <c r="AL32" s="78"/>
      <c r="AM32" s="79">
        <f t="shared" si="3"/>
        <v>0</v>
      </c>
      <c r="AN32" s="80">
        <f t="shared" si="9"/>
        <v>0</v>
      </c>
      <c r="AP32" s="53"/>
      <c r="AQ32" s="53"/>
    </row>
    <row r="33" spans="1:43" s="62" customFormat="1" ht="12.75" x14ac:dyDescent="0.2">
      <c r="A33" s="63">
        <v>444</v>
      </c>
      <c r="B33" s="64" t="s">
        <v>65</v>
      </c>
      <c r="C33" s="65">
        <f t="shared" si="4"/>
        <v>656</v>
      </c>
      <c r="D33" s="66" t="str">
        <f t="shared" si="5"/>
        <v/>
      </c>
      <c r="E33" s="66">
        <f t="shared" si="6"/>
        <v>0</v>
      </c>
      <c r="F33" s="67">
        <f t="shared" si="7"/>
        <v>656</v>
      </c>
      <c r="G33" s="68"/>
      <c r="H33" s="69">
        <f t="shared" si="0"/>
        <v>10018860</v>
      </c>
      <c r="I33" s="70">
        <f t="shared" si="10"/>
        <v>0</v>
      </c>
      <c r="J33" s="70">
        <f t="shared" si="10"/>
        <v>585808</v>
      </c>
      <c r="K33" s="71">
        <f t="shared" si="8"/>
        <v>10604668</v>
      </c>
      <c r="L33" s="70"/>
      <c r="M33" s="72">
        <v>444</v>
      </c>
      <c r="N33" s="73">
        <v>656</v>
      </c>
      <c r="O33" s="73"/>
      <c r="P33" s="73"/>
      <c r="Q33" s="73">
        <v>0</v>
      </c>
      <c r="R33" s="74">
        <v>10018860</v>
      </c>
      <c r="S33" s="74">
        <v>0</v>
      </c>
      <c r="T33" s="74">
        <v>10018860</v>
      </c>
      <c r="U33" s="74">
        <v>0</v>
      </c>
      <c r="V33" s="74">
        <v>585808</v>
      </c>
      <c r="W33" s="74">
        <v>10604668</v>
      </c>
      <c r="X33" s="74">
        <v>0</v>
      </c>
      <c r="Y33" s="74">
        <v>0</v>
      </c>
      <c r="Z33" s="74">
        <v>0</v>
      </c>
      <c r="AA33" s="74">
        <v>0</v>
      </c>
      <c r="AB33" s="75">
        <v>10604668</v>
      </c>
      <c r="AC33" s="76"/>
      <c r="AD33" s="77">
        <v>444</v>
      </c>
      <c r="AE33" s="78"/>
      <c r="AF33" s="78"/>
      <c r="AG33" s="78"/>
      <c r="AH33" s="78"/>
      <c r="AI33" s="79">
        <f t="shared" si="2"/>
        <v>0</v>
      </c>
      <c r="AJ33" s="78"/>
      <c r="AK33" s="78"/>
      <c r="AL33" s="78"/>
      <c r="AM33" s="79">
        <f t="shared" si="3"/>
        <v>0</v>
      </c>
      <c r="AN33" s="80">
        <f t="shared" si="9"/>
        <v>0</v>
      </c>
      <c r="AP33" s="53"/>
      <c r="AQ33" s="53"/>
    </row>
    <row r="34" spans="1:43" s="62" customFormat="1" ht="12.75" x14ac:dyDescent="0.2">
      <c r="A34" s="63">
        <v>445</v>
      </c>
      <c r="B34" s="64" t="s">
        <v>66</v>
      </c>
      <c r="C34" s="65">
        <f t="shared" si="4"/>
        <v>1426</v>
      </c>
      <c r="D34" s="66" t="str">
        <f t="shared" si="5"/>
        <v/>
      </c>
      <c r="E34" s="66">
        <f t="shared" si="6"/>
        <v>0</v>
      </c>
      <c r="F34" s="67">
        <f t="shared" si="7"/>
        <v>1426</v>
      </c>
      <c r="G34" s="68"/>
      <c r="H34" s="69">
        <f t="shared" si="0"/>
        <v>16121891</v>
      </c>
      <c r="I34" s="70">
        <f t="shared" si="10"/>
        <v>923431</v>
      </c>
      <c r="J34" s="70">
        <f t="shared" si="10"/>
        <v>1273418</v>
      </c>
      <c r="K34" s="71">
        <f t="shared" si="8"/>
        <v>18318740</v>
      </c>
      <c r="L34" s="70"/>
      <c r="M34" s="72">
        <v>445</v>
      </c>
      <c r="N34" s="73">
        <v>1426</v>
      </c>
      <c r="O34" s="73"/>
      <c r="P34" s="73"/>
      <c r="Q34" s="73">
        <v>0</v>
      </c>
      <c r="R34" s="74">
        <v>16121891</v>
      </c>
      <c r="S34" s="74">
        <v>0</v>
      </c>
      <c r="T34" s="74">
        <v>16121891</v>
      </c>
      <c r="U34" s="74">
        <v>923431</v>
      </c>
      <c r="V34" s="74">
        <v>1273418</v>
      </c>
      <c r="W34" s="74">
        <v>18318740</v>
      </c>
      <c r="X34" s="74">
        <v>0</v>
      </c>
      <c r="Y34" s="74">
        <v>0</v>
      </c>
      <c r="Z34" s="74">
        <v>0</v>
      </c>
      <c r="AA34" s="74">
        <v>0</v>
      </c>
      <c r="AB34" s="75">
        <v>18318740</v>
      </c>
      <c r="AC34" s="76"/>
      <c r="AD34" s="77">
        <v>445</v>
      </c>
      <c r="AE34" s="78"/>
      <c r="AF34" s="78"/>
      <c r="AG34" s="78"/>
      <c r="AH34" s="78"/>
      <c r="AI34" s="79">
        <f t="shared" si="2"/>
        <v>0</v>
      </c>
      <c r="AJ34" s="78"/>
      <c r="AK34" s="78"/>
      <c r="AL34" s="78"/>
      <c r="AM34" s="79">
        <f t="shared" si="3"/>
        <v>0</v>
      </c>
      <c r="AN34" s="80">
        <f t="shared" si="9"/>
        <v>0</v>
      </c>
      <c r="AP34" s="53"/>
      <c r="AQ34" s="53"/>
    </row>
    <row r="35" spans="1:43" s="62" customFormat="1" ht="12.75" x14ac:dyDescent="0.2">
      <c r="A35" s="63">
        <v>446</v>
      </c>
      <c r="B35" s="64" t="s">
        <v>67</v>
      </c>
      <c r="C35" s="65">
        <f t="shared" si="4"/>
        <v>1641</v>
      </c>
      <c r="D35" s="66" t="str">
        <f t="shared" si="5"/>
        <v/>
      </c>
      <c r="E35" s="66">
        <f t="shared" si="6"/>
        <v>0</v>
      </c>
      <c r="F35" s="67">
        <f t="shared" si="7"/>
        <v>1641</v>
      </c>
      <c r="G35" s="68"/>
      <c r="H35" s="69">
        <f t="shared" si="0"/>
        <v>20952839</v>
      </c>
      <c r="I35" s="70">
        <f t="shared" si="10"/>
        <v>0</v>
      </c>
      <c r="J35" s="70">
        <f t="shared" si="10"/>
        <v>1465413</v>
      </c>
      <c r="K35" s="71">
        <f t="shared" si="8"/>
        <v>22418252</v>
      </c>
      <c r="L35" s="70"/>
      <c r="M35" s="72">
        <v>446</v>
      </c>
      <c r="N35" s="73">
        <v>1641</v>
      </c>
      <c r="O35" s="73"/>
      <c r="P35" s="73"/>
      <c r="Q35" s="73">
        <v>0</v>
      </c>
      <c r="R35" s="74">
        <v>20952839</v>
      </c>
      <c r="S35" s="74">
        <v>0</v>
      </c>
      <c r="T35" s="74">
        <v>20952839</v>
      </c>
      <c r="U35" s="74">
        <v>0</v>
      </c>
      <c r="V35" s="74">
        <v>1465413</v>
      </c>
      <c r="W35" s="74">
        <v>22418252</v>
      </c>
      <c r="X35" s="74">
        <v>0</v>
      </c>
      <c r="Y35" s="74">
        <v>0</v>
      </c>
      <c r="Z35" s="74">
        <v>0</v>
      </c>
      <c r="AA35" s="74">
        <v>0</v>
      </c>
      <c r="AB35" s="75">
        <v>22418252</v>
      </c>
      <c r="AC35" s="76"/>
      <c r="AD35" s="77">
        <v>446</v>
      </c>
      <c r="AE35" s="78"/>
      <c r="AF35" s="78"/>
      <c r="AG35" s="78"/>
      <c r="AH35" s="78"/>
      <c r="AI35" s="79">
        <f t="shared" si="2"/>
        <v>0</v>
      </c>
      <c r="AJ35" s="78"/>
      <c r="AK35" s="78"/>
      <c r="AL35" s="78"/>
      <c r="AM35" s="79">
        <f t="shared" si="3"/>
        <v>0</v>
      </c>
      <c r="AN35" s="80">
        <f t="shared" si="9"/>
        <v>0</v>
      </c>
      <c r="AP35" s="53"/>
      <c r="AQ35" s="53"/>
    </row>
    <row r="36" spans="1:43" s="62" customFormat="1" ht="12.75" x14ac:dyDescent="0.2">
      <c r="A36" s="63">
        <v>447</v>
      </c>
      <c r="B36" s="64" t="s">
        <v>68</v>
      </c>
      <c r="C36" s="65">
        <f t="shared" si="4"/>
        <v>456</v>
      </c>
      <c r="D36" s="66" t="str">
        <f t="shared" si="5"/>
        <v/>
      </c>
      <c r="E36" s="66">
        <f t="shared" si="6"/>
        <v>0</v>
      </c>
      <c r="F36" s="67">
        <f t="shared" si="7"/>
        <v>456</v>
      </c>
      <c r="G36" s="68"/>
      <c r="H36" s="69">
        <f t="shared" si="0"/>
        <v>5483086</v>
      </c>
      <c r="I36" s="70">
        <f t="shared" si="10"/>
        <v>0</v>
      </c>
      <c r="J36" s="70">
        <f t="shared" si="10"/>
        <v>407208</v>
      </c>
      <c r="K36" s="71">
        <f t="shared" si="8"/>
        <v>5890294</v>
      </c>
      <c r="L36" s="70"/>
      <c r="M36" s="72">
        <v>447</v>
      </c>
      <c r="N36" s="73">
        <v>456</v>
      </c>
      <c r="O36" s="73"/>
      <c r="P36" s="73"/>
      <c r="Q36" s="73">
        <v>0</v>
      </c>
      <c r="R36" s="74">
        <v>5483086</v>
      </c>
      <c r="S36" s="74">
        <v>0</v>
      </c>
      <c r="T36" s="74">
        <v>5483086</v>
      </c>
      <c r="U36" s="74">
        <v>0</v>
      </c>
      <c r="V36" s="74">
        <v>407208</v>
      </c>
      <c r="W36" s="74">
        <v>5890294</v>
      </c>
      <c r="X36" s="74">
        <v>0</v>
      </c>
      <c r="Y36" s="74">
        <v>0</v>
      </c>
      <c r="Z36" s="74">
        <v>0</v>
      </c>
      <c r="AA36" s="74">
        <v>0</v>
      </c>
      <c r="AB36" s="75">
        <v>5890294</v>
      </c>
      <c r="AC36" s="76"/>
      <c r="AD36" s="77">
        <v>447</v>
      </c>
      <c r="AE36" s="78"/>
      <c r="AF36" s="78"/>
      <c r="AG36" s="78"/>
      <c r="AH36" s="78"/>
      <c r="AI36" s="79">
        <f t="shared" si="2"/>
        <v>0</v>
      </c>
      <c r="AJ36" s="78"/>
      <c r="AK36" s="78"/>
      <c r="AL36" s="78"/>
      <c r="AM36" s="79">
        <f t="shared" si="3"/>
        <v>0</v>
      </c>
      <c r="AN36" s="80">
        <f t="shared" si="9"/>
        <v>0</v>
      </c>
      <c r="AP36" s="53"/>
      <c r="AQ36" s="53"/>
    </row>
    <row r="37" spans="1:43" s="62" customFormat="1" ht="12.75" x14ac:dyDescent="0.2">
      <c r="A37" s="63">
        <v>449</v>
      </c>
      <c r="B37" s="64" t="s">
        <v>69</v>
      </c>
      <c r="C37" s="65">
        <f t="shared" si="4"/>
        <v>700</v>
      </c>
      <c r="D37" s="66" t="str">
        <f t="shared" si="5"/>
        <v/>
      </c>
      <c r="E37" s="66">
        <f t="shared" si="6"/>
        <v>0</v>
      </c>
      <c r="F37" s="67">
        <f t="shared" si="7"/>
        <v>700</v>
      </c>
      <c r="G37" s="68"/>
      <c r="H37" s="69">
        <f t="shared" si="0"/>
        <v>10767243</v>
      </c>
      <c r="I37" s="70">
        <f t="shared" si="10"/>
        <v>0</v>
      </c>
      <c r="J37" s="70">
        <f t="shared" si="10"/>
        <v>625100</v>
      </c>
      <c r="K37" s="71">
        <f t="shared" si="8"/>
        <v>11392343</v>
      </c>
      <c r="L37" s="70"/>
      <c r="M37" s="72">
        <v>449</v>
      </c>
      <c r="N37" s="73">
        <v>700</v>
      </c>
      <c r="O37" s="73"/>
      <c r="P37" s="73"/>
      <c r="Q37" s="73">
        <v>0</v>
      </c>
      <c r="R37" s="74">
        <v>10767243</v>
      </c>
      <c r="S37" s="74">
        <v>0</v>
      </c>
      <c r="T37" s="74">
        <v>10767243</v>
      </c>
      <c r="U37" s="74">
        <v>0</v>
      </c>
      <c r="V37" s="74">
        <v>625100</v>
      </c>
      <c r="W37" s="74">
        <v>11392343</v>
      </c>
      <c r="X37" s="74">
        <v>0</v>
      </c>
      <c r="Y37" s="74">
        <v>0</v>
      </c>
      <c r="Z37" s="74">
        <v>0</v>
      </c>
      <c r="AA37" s="74">
        <v>0</v>
      </c>
      <c r="AB37" s="75">
        <v>11392343</v>
      </c>
      <c r="AC37" s="76"/>
      <c r="AD37" s="77">
        <v>449</v>
      </c>
      <c r="AE37" s="78"/>
      <c r="AF37" s="78"/>
      <c r="AG37" s="78"/>
      <c r="AH37" s="78"/>
      <c r="AI37" s="79">
        <f t="shared" si="2"/>
        <v>0</v>
      </c>
      <c r="AJ37" s="78"/>
      <c r="AK37" s="78"/>
      <c r="AL37" s="78"/>
      <c r="AM37" s="79">
        <f t="shared" si="3"/>
        <v>0</v>
      </c>
      <c r="AN37" s="80">
        <f t="shared" si="9"/>
        <v>0</v>
      </c>
      <c r="AP37" s="53"/>
      <c r="AQ37" s="53"/>
    </row>
    <row r="38" spans="1:43" s="62" customFormat="1" ht="12.75" x14ac:dyDescent="0.2">
      <c r="A38" s="63">
        <v>450</v>
      </c>
      <c r="B38" s="64" t="s">
        <v>70</v>
      </c>
      <c r="C38" s="65">
        <f t="shared" si="4"/>
        <v>218</v>
      </c>
      <c r="D38" s="66" t="str">
        <f t="shared" si="5"/>
        <v/>
      </c>
      <c r="E38" s="66">
        <f t="shared" si="6"/>
        <v>0</v>
      </c>
      <c r="F38" s="67">
        <f t="shared" si="7"/>
        <v>218</v>
      </c>
      <c r="G38" s="68"/>
      <c r="H38" s="69">
        <f t="shared" si="0"/>
        <v>2757500</v>
      </c>
      <c r="I38" s="70">
        <f t="shared" si="10"/>
        <v>0</v>
      </c>
      <c r="J38" s="70">
        <f t="shared" si="10"/>
        <v>194674</v>
      </c>
      <c r="K38" s="71">
        <f t="shared" si="8"/>
        <v>2952174</v>
      </c>
      <c r="L38" s="70"/>
      <c r="M38" s="72">
        <v>450</v>
      </c>
      <c r="N38" s="73">
        <v>218</v>
      </c>
      <c r="O38" s="73"/>
      <c r="P38" s="73"/>
      <c r="Q38" s="73">
        <v>0</v>
      </c>
      <c r="R38" s="74">
        <v>2757500</v>
      </c>
      <c r="S38" s="74">
        <v>0</v>
      </c>
      <c r="T38" s="74">
        <v>2757500</v>
      </c>
      <c r="U38" s="74">
        <v>0</v>
      </c>
      <c r="V38" s="74">
        <v>194674</v>
      </c>
      <c r="W38" s="74">
        <v>2952174</v>
      </c>
      <c r="X38" s="74">
        <v>0</v>
      </c>
      <c r="Y38" s="74">
        <v>0</v>
      </c>
      <c r="Z38" s="74">
        <v>0</v>
      </c>
      <c r="AA38" s="74">
        <v>0</v>
      </c>
      <c r="AB38" s="75">
        <v>2952174</v>
      </c>
      <c r="AC38" s="76"/>
      <c r="AD38" s="77">
        <v>450</v>
      </c>
      <c r="AE38" s="78"/>
      <c r="AF38" s="78"/>
      <c r="AG38" s="78"/>
      <c r="AH38" s="78"/>
      <c r="AI38" s="79">
        <f t="shared" si="2"/>
        <v>0</v>
      </c>
      <c r="AJ38" s="78"/>
      <c r="AK38" s="78"/>
      <c r="AL38" s="78"/>
      <c r="AM38" s="79">
        <f t="shared" si="3"/>
        <v>0</v>
      </c>
      <c r="AN38" s="80">
        <f t="shared" si="9"/>
        <v>0</v>
      </c>
      <c r="AP38" s="53"/>
      <c r="AQ38" s="53"/>
    </row>
    <row r="39" spans="1:43" s="62" customFormat="1" ht="12.75" x14ac:dyDescent="0.2">
      <c r="A39" s="63">
        <v>453</v>
      </c>
      <c r="B39" s="64" t="s">
        <v>71</v>
      </c>
      <c r="C39" s="65">
        <f t="shared" si="4"/>
        <v>702</v>
      </c>
      <c r="D39" s="66" t="str">
        <f t="shared" si="5"/>
        <v/>
      </c>
      <c r="E39" s="66">
        <f t="shared" si="6"/>
        <v>0</v>
      </c>
      <c r="F39" s="67">
        <f t="shared" si="7"/>
        <v>702</v>
      </c>
      <c r="G39" s="68"/>
      <c r="H39" s="69">
        <f t="shared" si="0"/>
        <v>8575106</v>
      </c>
      <c r="I39" s="70">
        <f t="shared" si="10"/>
        <v>491329</v>
      </c>
      <c r="J39" s="70">
        <f t="shared" si="10"/>
        <v>626886</v>
      </c>
      <c r="K39" s="71">
        <f t="shared" si="8"/>
        <v>9693321</v>
      </c>
      <c r="L39" s="70"/>
      <c r="M39" s="72">
        <v>453</v>
      </c>
      <c r="N39" s="73">
        <v>702</v>
      </c>
      <c r="O39" s="73"/>
      <c r="P39" s="73"/>
      <c r="Q39" s="73">
        <v>0</v>
      </c>
      <c r="R39" s="74">
        <v>8575106</v>
      </c>
      <c r="S39" s="74">
        <v>0</v>
      </c>
      <c r="T39" s="74">
        <v>8575106</v>
      </c>
      <c r="U39" s="74">
        <v>491329</v>
      </c>
      <c r="V39" s="74">
        <v>626886</v>
      </c>
      <c r="W39" s="74">
        <v>9693321</v>
      </c>
      <c r="X39" s="74">
        <v>0</v>
      </c>
      <c r="Y39" s="74">
        <v>0</v>
      </c>
      <c r="Z39" s="74">
        <v>0</v>
      </c>
      <c r="AA39" s="74">
        <v>0</v>
      </c>
      <c r="AB39" s="75">
        <v>9693321</v>
      </c>
      <c r="AC39" s="76"/>
      <c r="AD39" s="77">
        <v>453</v>
      </c>
      <c r="AE39" s="78"/>
      <c r="AF39" s="78"/>
      <c r="AG39" s="78"/>
      <c r="AH39" s="78"/>
      <c r="AI39" s="79">
        <f t="shared" si="2"/>
        <v>0</v>
      </c>
      <c r="AJ39" s="78"/>
      <c r="AK39" s="78"/>
      <c r="AL39" s="78"/>
      <c r="AM39" s="79">
        <f t="shared" si="3"/>
        <v>0</v>
      </c>
      <c r="AN39" s="80">
        <f t="shared" si="9"/>
        <v>0</v>
      </c>
      <c r="AP39" s="53"/>
      <c r="AQ39" s="53"/>
    </row>
    <row r="40" spans="1:43" s="62" customFormat="1" ht="12.75" x14ac:dyDescent="0.2">
      <c r="A40" s="63">
        <v>454</v>
      </c>
      <c r="B40" s="64" t="s">
        <v>72</v>
      </c>
      <c r="C40" s="65">
        <f t="shared" si="4"/>
        <v>760</v>
      </c>
      <c r="D40" s="66" t="str">
        <f t="shared" si="5"/>
        <v/>
      </c>
      <c r="E40" s="66">
        <f t="shared" si="6"/>
        <v>0</v>
      </c>
      <c r="F40" s="67">
        <f t="shared" si="7"/>
        <v>760</v>
      </c>
      <c r="G40" s="68"/>
      <c r="H40" s="69">
        <f t="shared" si="0"/>
        <v>9123774</v>
      </c>
      <c r="I40" s="70">
        <f t="shared" si="10"/>
        <v>161081</v>
      </c>
      <c r="J40" s="70">
        <f t="shared" si="10"/>
        <v>678680</v>
      </c>
      <c r="K40" s="71">
        <f t="shared" si="8"/>
        <v>9963535</v>
      </c>
      <c r="L40" s="70"/>
      <c r="M40" s="72">
        <v>454</v>
      </c>
      <c r="N40" s="73">
        <v>760</v>
      </c>
      <c r="O40" s="73"/>
      <c r="P40" s="73"/>
      <c r="Q40" s="73">
        <v>0</v>
      </c>
      <c r="R40" s="74">
        <v>9123774</v>
      </c>
      <c r="S40" s="74">
        <v>0</v>
      </c>
      <c r="T40" s="74">
        <v>9123774</v>
      </c>
      <c r="U40" s="74">
        <v>161081</v>
      </c>
      <c r="V40" s="74">
        <v>678680</v>
      </c>
      <c r="W40" s="74">
        <v>9963535</v>
      </c>
      <c r="X40" s="74">
        <v>0</v>
      </c>
      <c r="Y40" s="74">
        <v>0</v>
      </c>
      <c r="Z40" s="74">
        <v>0</v>
      </c>
      <c r="AA40" s="74">
        <v>0</v>
      </c>
      <c r="AB40" s="75">
        <v>9963535</v>
      </c>
      <c r="AC40" s="76"/>
      <c r="AD40" s="77">
        <v>454</v>
      </c>
      <c r="AE40" s="78"/>
      <c r="AF40" s="78"/>
      <c r="AG40" s="78"/>
      <c r="AH40" s="78"/>
      <c r="AI40" s="79">
        <f t="shared" si="2"/>
        <v>0</v>
      </c>
      <c r="AJ40" s="78"/>
      <c r="AK40" s="78"/>
      <c r="AL40" s="78"/>
      <c r="AM40" s="79">
        <f t="shared" si="3"/>
        <v>0</v>
      </c>
      <c r="AN40" s="80">
        <f t="shared" si="9"/>
        <v>0</v>
      </c>
      <c r="AP40" s="53"/>
      <c r="AQ40" s="53"/>
    </row>
    <row r="41" spans="1:43" s="62" customFormat="1" ht="12.75" x14ac:dyDescent="0.2">
      <c r="A41" s="63">
        <v>455</v>
      </c>
      <c r="B41" s="64" t="s">
        <v>73</v>
      </c>
      <c r="C41" s="65">
        <f t="shared" si="4"/>
        <v>306</v>
      </c>
      <c r="D41" s="66" t="str">
        <f t="shared" si="5"/>
        <v/>
      </c>
      <c r="E41" s="66">
        <f t="shared" si="6"/>
        <v>0</v>
      </c>
      <c r="F41" s="67">
        <f t="shared" si="7"/>
        <v>306</v>
      </c>
      <c r="G41" s="68"/>
      <c r="H41" s="69">
        <f t="shared" si="0"/>
        <v>3073265</v>
      </c>
      <c r="I41" s="70">
        <f t="shared" si="10"/>
        <v>0</v>
      </c>
      <c r="J41" s="70">
        <f t="shared" si="10"/>
        <v>273258</v>
      </c>
      <c r="K41" s="71">
        <f t="shared" si="8"/>
        <v>3346523</v>
      </c>
      <c r="L41" s="70"/>
      <c r="M41" s="72">
        <v>455</v>
      </c>
      <c r="N41" s="73">
        <v>306</v>
      </c>
      <c r="O41" s="73"/>
      <c r="P41" s="73"/>
      <c r="Q41" s="73">
        <v>0</v>
      </c>
      <c r="R41" s="74">
        <v>3073265</v>
      </c>
      <c r="S41" s="74">
        <v>0</v>
      </c>
      <c r="T41" s="74">
        <v>3073265</v>
      </c>
      <c r="U41" s="74">
        <v>0</v>
      </c>
      <c r="V41" s="74">
        <v>273258</v>
      </c>
      <c r="W41" s="74">
        <v>3346523</v>
      </c>
      <c r="X41" s="74">
        <v>0</v>
      </c>
      <c r="Y41" s="74">
        <v>0</v>
      </c>
      <c r="Z41" s="74">
        <v>0</v>
      </c>
      <c r="AA41" s="74">
        <v>0</v>
      </c>
      <c r="AB41" s="75">
        <v>3346523</v>
      </c>
      <c r="AC41" s="76"/>
      <c r="AD41" s="77">
        <v>455</v>
      </c>
      <c r="AE41" s="78"/>
      <c r="AF41" s="78"/>
      <c r="AG41" s="78"/>
      <c r="AH41" s="78"/>
      <c r="AI41" s="79">
        <f t="shared" si="2"/>
        <v>0</v>
      </c>
      <c r="AJ41" s="78"/>
      <c r="AK41" s="78"/>
      <c r="AL41" s="78"/>
      <c r="AM41" s="79">
        <f t="shared" si="3"/>
        <v>0</v>
      </c>
      <c r="AN41" s="80">
        <f t="shared" si="9"/>
        <v>0</v>
      </c>
      <c r="AP41" s="53"/>
      <c r="AQ41" s="53"/>
    </row>
    <row r="42" spans="1:43" s="62" customFormat="1" ht="12.75" x14ac:dyDescent="0.2">
      <c r="A42" s="63">
        <v>456</v>
      </c>
      <c r="B42" s="64" t="s">
        <v>74</v>
      </c>
      <c r="C42" s="65">
        <f t="shared" si="4"/>
        <v>800</v>
      </c>
      <c r="D42" s="66" t="str">
        <f t="shared" si="5"/>
        <v/>
      </c>
      <c r="E42" s="66">
        <f t="shared" si="6"/>
        <v>0</v>
      </c>
      <c r="F42" s="67">
        <f t="shared" si="7"/>
        <v>800</v>
      </c>
      <c r="G42" s="68"/>
      <c r="H42" s="69">
        <f t="shared" si="0"/>
        <v>10046437.697843678</v>
      </c>
      <c r="I42" s="70">
        <f t="shared" si="10"/>
        <v>0</v>
      </c>
      <c r="J42" s="70">
        <f t="shared" si="10"/>
        <v>714400</v>
      </c>
      <c r="K42" s="71">
        <f t="shared" si="8"/>
        <v>10760837.697843678</v>
      </c>
      <c r="L42" s="70"/>
      <c r="M42" s="72">
        <v>456</v>
      </c>
      <c r="N42" s="73">
        <v>800</v>
      </c>
      <c r="O42" s="73"/>
      <c r="P42" s="73"/>
      <c r="Q42" s="73">
        <v>5.4980301343861393E-2</v>
      </c>
      <c r="R42" s="74">
        <v>10045606.697843678</v>
      </c>
      <c r="S42" s="74">
        <v>0</v>
      </c>
      <c r="T42" s="74">
        <v>10045606.697843678</v>
      </c>
      <c r="U42" s="74">
        <v>0</v>
      </c>
      <c r="V42" s="74">
        <v>714352</v>
      </c>
      <c r="W42" s="74">
        <v>10759958.697843678</v>
      </c>
      <c r="X42" s="74">
        <v>831</v>
      </c>
      <c r="Y42" s="74">
        <v>0</v>
      </c>
      <c r="Z42" s="74">
        <v>48</v>
      </c>
      <c r="AA42" s="74">
        <v>879</v>
      </c>
      <c r="AB42" s="75">
        <v>10760837.697843678</v>
      </c>
      <c r="AC42" s="76"/>
      <c r="AD42" s="77">
        <v>456</v>
      </c>
      <c r="AE42" s="78"/>
      <c r="AF42" s="78"/>
      <c r="AG42" s="78"/>
      <c r="AH42" s="78"/>
      <c r="AI42" s="79">
        <f t="shared" si="2"/>
        <v>0</v>
      </c>
      <c r="AJ42" s="78"/>
      <c r="AK42" s="78"/>
      <c r="AL42" s="78"/>
      <c r="AM42" s="79">
        <f t="shared" si="3"/>
        <v>0</v>
      </c>
      <c r="AN42" s="80">
        <f t="shared" si="9"/>
        <v>0</v>
      </c>
      <c r="AP42" s="53"/>
      <c r="AQ42" s="53"/>
    </row>
    <row r="43" spans="1:43" s="62" customFormat="1" ht="12.75" x14ac:dyDescent="0.2">
      <c r="A43" s="63">
        <v>458</v>
      </c>
      <c r="B43" s="64" t="s">
        <v>75</v>
      </c>
      <c r="C43" s="65">
        <f t="shared" si="4"/>
        <v>150</v>
      </c>
      <c r="D43" s="66" t="str">
        <f t="shared" si="5"/>
        <v/>
      </c>
      <c r="E43" s="66">
        <f t="shared" si="6"/>
        <v>0</v>
      </c>
      <c r="F43" s="67">
        <f t="shared" si="7"/>
        <v>150</v>
      </c>
      <c r="G43" s="68"/>
      <c r="H43" s="69">
        <f t="shared" si="0"/>
        <v>2118377</v>
      </c>
      <c r="I43" s="70">
        <f t="shared" si="10"/>
        <v>0</v>
      </c>
      <c r="J43" s="70">
        <f t="shared" si="10"/>
        <v>133950</v>
      </c>
      <c r="K43" s="71">
        <f t="shared" si="8"/>
        <v>2252327</v>
      </c>
      <c r="L43" s="70"/>
      <c r="M43" s="72">
        <v>458</v>
      </c>
      <c r="N43" s="73">
        <v>150</v>
      </c>
      <c r="O43" s="73"/>
      <c r="P43" s="73"/>
      <c r="Q43" s="73">
        <v>0</v>
      </c>
      <c r="R43" s="74">
        <v>2118377</v>
      </c>
      <c r="S43" s="74">
        <v>0</v>
      </c>
      <c r="T43" s="74">
        <v>2118377</v>
      </c>
      <c r="U43" s="74">
        <v>0</v>
      </c>
      <c r="V43" s="74">
        <v>133950</v>
      </c>
      <c r="W43" s="74">
        <v>2252327</v>
      </c>
      <c r="X43" s="74">
        <v>0</v>
      </c>
      <c r="Y43" s="74">
        <v>0</v>
      </c>
      <c r="Z43" s="74">
        <v>0</v>
      </c>
      <c r="AA43" s="74">
        <v>0</v>
      </c>
      <c r="AB43" s="75">
        <v>2252327</v>
      </c>
      <c r="AC43" s="76"/>
      <c r="AD43" s="77">
        <v>458</v>
      </c>
      <c r="AE43" s="78"/>
      <c r="AF43" s="78"/>
      <c r="AG43" s="78"/>
      <c r="AH43" s="78"/>
      <c r="AI43" s="79">
        <f t="shared" si="2"/>
        <v>0</v>
      </c>
      <c r="AJ43" s="78"/>
      <c r="AK43" s="78"/>
      <c r="AL43" s="78"/>
      <c r="AM43" s="79">
        <f t="shared" si="3"/>
        <v>0</v>
      </c>
      <c r="AN43" s="80">
        <f t="shared" si="9"/>
        <v>0</v>
      </c>
      <c r="AP43" s="53"/>
      <c r="AQ43" s="53"/>
    </row>
    <row r="44" spans="1:43" s="62" customFormat="1" ht="12.75" x14ac:dyDescent="0.2">
      <c r="A44" s="63">
        <v>463</v>
      </c>
      <c r="B44" s="64" t="s">
        <v>76</v>
      </c>
      <c r="C44" s="65">
        <f t="shared" si="4"/>
        <v>588</v>
      </c>
      <c r="D44" s="66" t="str">
        <f t="shared" si="5"/>
        <v/>
      </c>
      <c r="E44" s="66">
        <f t="shared" si="6"/>
        <v>0</v>
      </c>
      <c r="F44" s="67">
        <f t="shared" si="7"/>
        <v>588</v>
      </c>
      <c r="G44" s="68"/>
      <c r="H44" s="69">
        <f t="shared" si="0"/>
        <v>10388140</v>
      </c>
      <c r="I44" s="70">
        <f t="shared" si="10"/>
        <v>0</v>
      </c>
      <c r="J44" s="70">
        <f t="shared" si="10"/>
        <v>525084</v>
      </c>
      <c r="K44" s="71">
        <f t="shared" si="8"/>
        <v>10913224</v>
      </c>
      <c r="L44" s="70"/>
      <c r="M44" s="72">
        <v>463</v>
      </c>
      <c r="N44" s="73">
        <v>588</v>
      </c>
      <c r="O44" s="73"/>
      <c r="P44" s="73"/>
      <c r="Q44" s="73">
        <v>0</v>
      </c>
      <c r="R44" s="74">
        <v>10388140</v>
      </c>
      <c r="S44" s="74">
        <v>0</v>
      </c>
      <c r="T44" s="74">
        <v>10388140</v>
      </c>
      <c r="U44" s="74">
        <v>0</v>
      </c>
      <c r="V44" s="74">
        <v>525084</v>
      </c>
      <c r="W44" s="74">
        <v>10913224</v>
      </c>
      <c r="X44" s="74">
        <v>0</v>
      </c>
      <c r="Y44" s="74">
        <v>0</v>
      </c>
      <c r="Z44" s="74">
        <v>0</v>
      </c>
      <c r="AA44" s="74">
        <v>0</v>
      </c>
      <c r="AB44" s="75">
        <v>10913224</v>
      </c>
      <c r="AC44" s="76"/>
      <c r="AD44" s="77">
        <v>463</v>
      </c>
      <c r="AE44" s="78"/>
      <c r="AF44" s="78"/>
      <c r="AG44" s="78"/>
      <c r="AH44" s="78"/>
      <c r="AI44" s="79">
        <f t="shared" si="2"/>
        <v>0</v>
      </c>
      <c r="AJ44" s="78"/>
      <c r="AK44" s="78"/>
      <c r="AL44" s="78"/>
      <c r="AM44" s="79">
        <f t="shared" si="3"/>
        <v>0</v>
      </c>
      <c r="AN44" s="80">
        <f t="shared" si="9"/>
        <v>0</v>
      </c>
      <c r="AP44" s="53"/>
      <c r="AQ44" s="53"/>
    </row>
    <row r="45" spans="1:43" s="62" customFormat="1" ht="12.75" x14ac:dyDescent="0.2">
      <c r="A45" s="63">
        <v>464</v>
      </c>
      <c r="B45" s="64" t="s">
        <v>77</v>
      </c>
      <c r="C45" s="65">
        <f t="shared" si="4"/>
        <v>230</v>
      </c>
      <c r="D45" s="66" t="str">
        <f t="shared" si="5"/>
        <v/>
      </c>
      <c r="E45" s="66">
        <f t="shared" si="6"/>
        <v>0</v>
      </c>
      <c r="F45" s="67">
        <f t="shared" si="7"/>
        <v>230</v>
      </c>
      <c r="G45" s="68"/>
      <c r="H45" s="69">
        <f t="shared" si="0"/>
        <v>3024348</v>
      </c>
      <c r="I45" s="70">
        <f t="shared" si="10"/>
        <v>0</v>
      </c>
      <c r="J45" s="70">
        <f t="shared" si="10"/>
        <v>205390</v>
      </c>
      <c r="K45" s="71">
        <f t="shared" si="8"/>
        <v>3229738</v>
      </c>
      <c r="L45" s="70"/>
      <c r="M45" s="72">
        <v>464</v>
      </c>
      <c r="N45" s="73">
        <v>230</v>
      </c>
      <c r="O45" s="73"/>
      <c r="P45" s="73"/>
      <c r="Q45" s="73">
        <v>0</v>
      </c>
      <c r="R45" s="74">
        <v>3024348</v>
      </c>
      <c r="S45" s="74">
        <v>0</v>
      </c>
      <c r="T45" s="74">
        <v>3024348</v>
      </c>
      <c r="U45" s="74">
        <v>0</v>
      </c>
      <c r="V45" s="74">
        <v>205390</v>
      </c>
      <c r="W45" s="74">
        <v>3229738</v>
      </c>
      <c r="X45" s="74">
        <v>0</v>
      </c>
      <c r="Y45" s="74">
        <v>0</v>
      </c>
      <c r="Z45" s="74">
        <v>0</v>
      </c>
      <c r="AA45" s="74">
        <v>0</v>
      </c>
      <c r="AB45" s="75">
        <v>3229738</v>
      </c>
      <c r="AC45" s="76"/>
      <c r="AD45" s="77">
        <v>464</v>
      </c>
      <c r="AE45" s="78"/>
      <c r="AF45" s="78"/>
      <c r="AG45" s="78"/>
      <c r="AH45" s="78"/>
      <c r="AI45" s="79">
        <f t="shared" si="2"/>
        <v>0</v>
      </c>
      <c r="AJ45" s="78"/>
      <c r="AK45" s="78"/>
      <c r="AL45" s="78"/>
      <c r="AM45" s="79">
        <f t="shared" si="3"/>
        <v>0</v>
      </c>
      <c r="AN45" s="80">
        <f t="shared" si="9"/>
        <v>0</v>
      </c>
      <c r="AP45" s="53"/>
      <c r="AQ45" s="53"/>
    </row>
    <row r="46" spans="1:43" s="62" customFormat="1" ht="12.75" x14ac:dyDescent="0.2">
      <c r="A46" s="63">
        <v>466</v>
      </c>
      <c r="B46" s="64" t="s">
        <v>78</v>
      </c>
      <c r="C46" s="65">
        <f t="shared" si="4"/>
        <v>180</v>
      </c>
      <c r="D46" s="66" t="str">
        <f t="shared" si="5"/>
        <v/>
      </c>
      <c r="E46" s="66">
        <f t="shared" si="6"/>
        <v>0</v>
      </c>
      <c r="F46" s="67">
        <f t="shared" si="7"/>
        <v>180</v>
      </c>
      <c r="G46" s="68"/>
      <c r="H46" s="69">
        <f t="shared" si="0"/>
        <v>4116518.1579051195</v>
      </c>
      <c r="I46" s="70">
        <f t="shared" si="10"/>
        <v>0</v>
      </c>
      <c r="J46" s="70">
        <f t="shared" si="10"/>
        <v>160740</v>
      </c>
      <c r="K46" s="71">
        <f t="shared" si="8"/>
        <v>4277258.1579051195</v>
      </c>
      <c r="L46" s="70"/>
      <c r="M46" s="72">
        <v>466</v>
      </c>
      <c r="N46" s="73">
        <v>180</v>
      </c>
      <c r="O46" s="73"/>
      <c r="P46" s="73"/>
      <c r="Q46" s="73">
        <v>1</v>
      </c>
      <c r="R46" s="74">
        <v>4751010</v>
      </c>
      <c r="S46" s="74">
        <v>662401.84209488053</v>
      </c>
      <c r="T46" s="74">
        <v>4088608.1579051209</v>
      </c>
      <c r="U46" s="74">
        <v>0</v>
      </c>
      <c r="V46" s="74">
        <v>159847</v>
      </c>
      <c r="W46" s="74">
        <v>4248455.1579051204</v>
      </c>
      <c r="X46" s="74">
        <v>27910</v>
      </c>
      <c r="Y46" s="74">
        <v>0</v>
      </c>
      <c r="Z46" s="74">
        <v>893</v>
      </c>
      <c r="AA46" s="74">
        <v>28803</v>
      </c>
      <c r="AB46" s="75">
        <v>4277258.1579051204</v>
      </c>
      <c r="AC46" s="76"/>
      <c r="AD46" s="77">
        <v>466</v>
      </c>
      <c r="AE46" s="78"/>
      <c r="AF46" s="78"/>
      <c r="AG46" s="78"/>
      <c r="AH46" s="78"/>
      <c r="AI46" s="79">
        <f t="shared" si="2"/>
        <v>0</v>
      </c>
      <c r="AJ46" s="78"/>
      <c r="AK46" s="78"/>
      <c r="AL46" s="78"/>
      <c r="AM46" s="79">
        <f t="shared" si="3"/>
        <v>0</v>
      </c>
      <c r="AN46" s="80">
        <f t="shared" si="9"/>
        <v>0</v>
      </c>
      <c r="AP46" s="53"/>
      <c r="AQ46" s="53"/>
    </row>
    <row r="47" spans="1:43" s="62" customFormat="1" ht="12.75" x14ac:dyDescent="0.2">
      <c r="A47" s="63">
        <v>469</v>
      </c>
      <c r="B47" s="64" t="s">
        <v>79</v>
      </c>
      <c r="C47" s="65">
        <f t="shared" si="4"/>
        <v>1249</v>
      </c>
      <c r="D47" s="66" t="str">
        <f t="shared" si="5"/>
        <v/>
      </c>
      <c r="E47" s="66">
        <f t="shared" si="6"/>
        <v>0</v>
      </c>
      <c r="F47" s="67">
        <f t="shared" si="7"/>
        <v>1249</v>
      </c>
      <c r="G47" s="68"/>
      <c r="H47" s="69">
        <f t="shared" si="0"/>
        <v>22183379.132501595</v>
      </c>
      <c r="I47" s="70">
        <f t="shared" si="10"/>
        <v>0</v>
      </c>
      <c r="J47" s="70">
        <f t="shared" si="10"/>
        <v>1115357</v>
      </c>
      <c r="K47" s="71">
        <f t="shared" si="8"/>
        <v>23298736.132501595</v>
      </c>
      <c r="L47" s="70"/>
      <c r="M47" s="72">
        <v>469</v>
      </c>
      <c r="N47" s="73">
        <v>1249</v>
      </c>
      <c r="O47" s="73"/>
      <c r="P47" s="73"/>
      <c r="Q47" s="73">
        <v>1.7102007168611801</v>
      </c>
      <c r="R47" s="74">
        <v>22161673.132501595</v>
      </c>
      <c r="S47" s="74">
        <v>0</v>
      </c>
      <c r="T47" s="74">
        <v>22161673.132501595</v>
      </c>
      <c r="U47" s="74">
        <v>0</v>
      </c>
      <c r="V47" s="74">
        <v>1113829</v>
      </c>
      <c r="W47" s="74">
        <v>23275502.132501595</v>
      </c>
      <c r="X47" s="74">
        <v>21706</v>
      </c>
      <c r="Y47" s="74">
        <v>0</v>
      </c>
      <c r="Z47" s="74">
        <v>1528</v>
      </c>
      <c r="AA47" s="74">
        <v>23234</v>
      </c>
      <c r="AB47" s="75">
        <v>23298736.132501595</v>
      </c>
      <c r="AC47" s="76"/>
      <c r="AD47" s="77">
        <v>469</v>
      </c>
      <c r="AE47" s="78"/>
      <c r="AF47" s="78"/>
      <c r="AG47" s="78"/>
      <c r="AH47" s="78"/>
      <c r="AI47" s="79">
        <f t="shared" si="2"/>
        <v>0</v>
      </c>
      <c r="AJ47" s="78"/>
      <c r="AK47" s="78"/>
      <c r="AL47" s="78"/>
      <c r="AM47" s="79">
        <f t="shared" si="3"/>
        <v>0</v>
      </c>
      <c r="AN47" s="80">
        <f t="shared" si="9"/>
        <v>0</v>
      </c>
      <c r="AP47" s="53"/>
      <c r="AQ47" s="53"/>
    </row>
    <row r="48" spans="1:43" s="62" customFormat="1" ht="12.75" x14ac:dyDescent="0.2">
      <c r="A48" s="63">
        <v>470</v>
      </c>
      <c r="B48" s="64" t="s">
        <v>80</v>
      </c>
      <c r="C48" s="65">
        <f t="shared" si="4"/>
        <v>1622</v>
      </c>
      <c r="D48" s="66" t="str">
        <f t="shared" si="5"/>
        <v/>
      </c>
      <c r="E48" s="66">
        <f t="shared" si="6"/>
        <v>0</v>
      </c>
      <c r="F48" s="67">
        <f t="shared" si="7"/>
        <v>1622</v>
      </c>
      <c r="G48" s="68"/>
      <c r="H48" s="69">
        <f t="shared" si="0"/>
        <v>18816840.753101293</v>
      </c>
      <c r="I48" s="70">
        <f t="shared" si="10"/>
        <v>68694</v>
      </c>
      <c r="J48" s="70">
        <f t="shared" si="10"/>
        <v>1448446</v>
      </c>
      <c r="K48" s="71">
        <f t="shared" si="8"/>
        <v>20333980.753101293</v>
      </c>
      <c r="L48" s="70"/>
      <c r="M48" s="72">
        <v>470</v>
      </c>
      <c r="N48" s="73">
        <v>1622</v>
      </c>
      <c r="O48" s="73"/>
      <c r="P48" s="73"/>
      <c r="Q48" s="73">
        <v>92.667883506932355</v>
      </c>
      <c r="R48" s="74">
        <v>17807621.753101293</v>
      </c>
      <c r="S48" s="74">
        <v>0</v>
      </c>
      <c r="T48" s="74">
        <v>17807621.753101293</v>
      </c>
      <c r="U48" s="74">
        <v>68694</v>
      </c>
      <c r="V48" s="74">
        <v>1365693</v>
      </c>
      <c r="W48" s="74">
        <v>19242008.753101293</v>
      </c>
      <c r="X48" s="74">
        <v>1009219</v>
      </c>
      <c r="Y48" s="74">
        <v>0</v>
      </c>
      <c r="Z48" s="74">
        <v>82753</v>
      </c>
      <c r="AA48" s="74">
        <v>1091972</v>
      </c>
      <c r="AB48" s="75">
        <v>20333980.753101293</v>
      </c>
      <c r="AC48" s="76"/>
      <c r="AD48" s="77">
        <v>470</v>
      </c>
      <c r="AE48" s="78"/>
      <c r="AF48" s="78"/>
      <c r="AG48" s="78"/>
      <c r="AH48" s="78"/>
      <c r="AI48" s="79">
        <f t="shared" si="2"/>
        <v>0</v>
      </c>
      <c r="AJ48" s="78"/>
      <c r="AK48" s="78"/>
      <c r="AL48" s="78"/>
      <c r="AM48" s="79">
        <f t="shared" si="3"/>
        <v>0</v>
      </c>
      <c r="AN48" s="80">
        <f t="shared" si="9"/>
        <v>0</v>
      </c>
      <c r="AP48" s="53"/>
      <c r="AQ48" s="53"/>
    </row>
    <row r="49" spans="1:43" s="62" customFormat="1" ht="12.75" x14ac:dyDescent="0.2">
      <c r="A49" s="63">
        <v>474</v>
      </c>
      <c r="B49" s="64" t="s">
        <v>81</v>
      </c>
      <c r="C49" s="65">
        <f t="shared" si="4"/>
        <v>400</v>
      </c>
      <c r="D49" s="66" t="str">
        <f t="shared" si="5"/>
        <v/>
      </c>
      <c r="E49" s="66">
        <f t="shared" si="6"/>
        <v>0</v>
      </c>
      <c r="F49" s="67">
        <f t="shared" si="7"/>
        <v>400</v>
      </c>
      <c r="G49" s="68"/>
      <c r="H49" s="69">
        <f t="shared" si="0"/>
        <v>4730282</v>
      </c>
      <c r="I49" s="70">
        <f t="shared" si="10"/>
        <v>0</v>
      </c>
      <c r="J49" s="70">
        <f t="shared" si="10"/>
        <v>357200</v>
      </c>
      <c r="K49" s="71">
        <f t="shared" si="8"/>
        <v>5087482</v>
      </c>
      <c r="L49" s="70"/>
      <c r="M49" s="72">
        <v>474</v>
      </c>
      <c r="N49" s="73">
        <v>400</v>
      </c>
      <c r="O49" s="73"/>
      <c r="P49" s="73"/>
      <c r="Q49" s="73">
        <v>0</v>
      </c>
      <c r="R49" s="74">
        <v>4730282</v>
      </c>
      <c r="S49" s="74">
        <v>0</v>
      </c>
      <c r="T49" s="74">
        <v>4730282</v>
      </c>
      <c r="U49" s="74">
        <v>0</v>
      </c>
      <c r="V49" s="74">
        <v>357200</v>
      </c>
      <c r="W49" s="74">
        <v>5087482</v>
      </c>
      <c r="X49" s="74">
        <v>0</v>
      </c>
      <c r="Y49" s="74">
        <v>0</v>
      </c>
      <c r="Z49" s="74">
        <v>0</v>
      </c>
      <c r="AA49" s="74">
        <v>0</v>
      </c>
      <c r="AB49" s="75">
        <v>5087482</v>
      </c>
      <c r="AC49" s="76"/>
      <c r="AD49" s="77">
        <v>474</v>
      </c>
      <c r="AE49" s="78"/>
      <c r="AF49" s="78"/>
      <c r="AG49" s="78"/>
      <c r="AH49" s="78"/>
      <c r="AI49" s="79">
        <f t="shared" si="2"/>
        <v>0</v>
      </c>
      <c r="AJ49" s="78"/>
      <c r="AK49" s="78"/>
      <c r="AL49" s="78"/>
      <c r="AM49" s="79">
        <f t="shared" si="3"/>
        <v>0</v>
      </c>
      <c r="AN49" s="80">
        <f t="shared" si="9"/>
        <v>0</v>
      </c>
      <c r="AP49" s="53"/>
      <c r="AQ49" s="53"/>
    </row>
    <row r="50" spans="1:43" s="62" customFormat="1" ht="12.75" x14ac:dyDescent="0.2">
      <c r="A50" s="63">
        <v>478</v>
      </c>
      <c r="B50" s="64" t="s">
        <v>82</v>
      </c>
      <c r="C50" s="65">
        <f t="shared" si="4"/>
        <v>400</v>
      </c>
      <c r="D50" s="66" t="str">
        <f t="shared" si="5"/>
        <v/>
      </c>
      <c r="E50" s="66">
        <f t="shared" si="6"/>
        <v>0</v>
      </c>
      <c r="F50" s="67">
        <f t="shared" si="7"/>
        <v>400</v>
      </c>
      <c r="G50" s="68"/>
      <c r="H50" s="69">
        <f t="shared" si="0"/>
        <v>5220393</v>
      </c>
      <c r="I50" s="70">
        <f t="shared" si="10"/>
        <v>0</v>
      </c>
      <c r="J50" s="70">
        <f t="shared" si="10"/>
        <v>357200</v>
      </c>
      <c r="K50" s="71">
        <f t="shared" si="8"/>
        <v>5577593</v>
      </c>
      <c r="L50" s="70"/>
      <c r="M50" s="72">
        <v>478</v>
      </c>
      <c r="N50" s="73">
        <v>400</v>
      </c>
      <c r="O50" s="73"/>
      <c r="P50" s="73"/>
      <c r="Q50" s="73">
        <v>0</v>
      </c>
      <c r="R50" s="74">
        <v>5220393</v>
      </c>
      <c r="S50" s="74">
        <v>0</v>
      </c>
      <c r="T50" s="74">
        <v>5220393</v>
      </c>
      <c r="U50" s="74">
        <v>0</v>
      </c>
      <c r="V50" s="74">
        <v>357200</v>
      </c>
      <c r="W50" s="74">
        <v>5577593</v>
      </c>
      <c r="X50" s="74">
        <v>0</v>
      </c>
      <c r="Y50" s="74">
        <v>0</v>
      </c>
      <c r="Z50" s="74">
        <v>0</v>
      </c>
      <c r="AA50" s="74">
        <v>0</v>
      </c>
      <c r="AB50" s="75">
        <v>5577593</v>
      </c>
      <c r="AC50" s="76"/>
      <c r="AD50" s="77">
        <v>478</v>
      </c>
      <c r="AE50" s="78"/>
      <c r="AF50" s="78"/>
      <c r="AG50" s="78"/>
      <c r="AH50" s="78"/>
      <c r="AI50" s="79">
        <f t="shared" si="2"/>
        <v>0</v>
      </c>
      <c r="AJ50" s="78"/>
      <c r="AK50" s="78"/>
      <c r="AL50" s="78"/>
      <c r="AM50" s="79">
        <f t="shared" si="3"/>
        <v>0</v>
      </c>
      <c r="AN50" s="80">
        <f t="shared" si="9"/>
        <v>0</v>
      </c>
      <c r="AP50" s="53"/>
      <c r="AQ50" s="53"/>
    </row>
    <row r="51" spans="1:43" s="62" customFormat="1" ht="12.75" x14ac:dyDescent="0.2">
      <c r="A51" s="63">
        <v>479</v>
      </c>
      <c r="B51" s="64" t="s">
        <v>83</v>
      </c>
      <c r="C51" s="65">
        <f t="shared" si="4"/>
        <v>400</v>
      </c>
      <c r="D51" s="66" t="str">
        <f t="shared" si="5"/>
        <v/>
      </c>
      <c r="E51" s="66">
        <f t="shared" si="6"/>
        <v>0</v>
      </c>
      <c r="F51" s="67">
        <f t="shared" si="7"/>
        <v>400</v>
      </c>
      <c r="G51" s="68"/>
      <c r="H51" s="69">
        <f t="shared" si="0"/>
        <v>5555639.1889838409</v>
      </c>
      <c r="I51" s="70">
        <f t="shared" si="10"/>
        <v>0</v>
      </c>
      <c r="J51" s="70">
        <f t="shared" si="10"/>
        <v>357200</v>
      </c>
      <c r="K51" s="71">
        <f t="shared" si="8"/>
        <v>5912839.1889838409</v>
      </c>
      <c r="L51" s="70"/>
      <c r="M51" s="72">
        <v>479</v>
      </c>
      <c r="N51" s="73">
        <v>400</v>
      </c>
      <c r="O51" s="73"/>
      <c r="P51" s="73"/>
      <c r="Q51" s="73">
        <v>0</v>
      </c>
      <c r="R51" s="74">
        <v>5587544</v>
      </c>
      <c r="S51" s="74">
        <v>31904.811016159358</v>
      </c>
      <c r="T51" s="74">
        <v>5555639.1889838399</v>
      </c>
      <c r="U51" s="74">
        <v>0</v>
      </c>
      <c r="V51" s="74">
        <v>357200</v>
      </c>
      <c r="W51" s="74">
        <v>5912839.1889838399</v>
      </c>
      <c r="X51" s="74">
        <v>0</v>
      </c>
      <c r="Y51" s="74">
        <v>0</v>
      </c>
      <c r="Z51" s="74">
        <v>0</v>
      </c>
      <c r="AA51" s="74">
        <v>0</v>
      </c>
      <c r="AB51" s="75">
        <v>5912839.1889838399</v>
      </c>
      <c r="AC51" s="76"/>
      <c r="AD51" s="77">
        <v>479</v>
      </c>
      <c r="AE51" s="78"/>
      <c r="AF51" s="78"/>
      <c r="AG51" s="78"/>
      <c r="AH51" s="78"/>
      <c r="AI51" s="79">
        <f t="shared" si="2"/>
        <v>0</v>
      </c>
      <c r="AJ51" s="78"/>
      <c r="AK51" s="78"/>
      <c r="AL51" s="78"/>
      <c r="AM51" s="79">
        <f t="shared" si="3"/>
        <v>0</v>
      </c>
      <c r="AN51" s="80">
        <f t="shared" si="9"/>
        <v>0</v>
      </c>
      <c r="AP51" s="53"/>
      <c r="AQ51" s="53"/>
    </row>
    <row r="52" spans="1:43" s="62" customFormat="1" ht="12.75" x14ac:dyDescent="0.2">
      <c r="A52" s="63">
        <v>481</v>
      </c>
      <c r="B52" s="64" t="s">
        <v>84</v>
      </c>
      <c r="C52" s="65">
        <f t="shared" si="4"/>
        <v>944</v>
      </c>
      <c r="D52" s="66" t="str">
        <f t="shared" si="5"/>
        <v/>
      </c>
      <c r="E52" s="66">
        <f t="shared" si="6"/>
        <v>0</v>
      </c>
      <c r="F52" s="67">
        <f t="shared" si="7"/>
        <v>944</v>
      </c>
      <c r="G52" s="68"/>
      <c r="H52" s="69">
        <f t="shared" si="0"/>
        <v>15173750</v>
      </c>
      <c r="I52" s="70">
        <f t="shared" si="10"/>
        <v>0</v>
      </c>
      <c r="J52" s="70">
        <f t="shared" si="10"/>
        <v>842992</v>
      </c>
      <c r="K52" s="71">
        <f t="shared" si="8"/>
        <v>16016742</v>
      </c>
      <c r="L52" s="70"/>
      <c r="M52" s="72">
        <v>481</v>
      </c>
      <c r="N52" s="73">
        <v>944</v>
      </c>
      <c r="O52" s="73"/>
      <c r="P52" s="73"/>
      <c r="Q52" s="73">
        <v>0</v>
      </c>
      <c r="R52" s="74">
        <v>15173750</v>
      </c>
      <c r="S52" s="74">
        <v>0</v>
      </c>
      <c r="T52" s="74">
        <v>15173750</v>
      </c>
      <c r="U52" s="74">
        <v>0</v>
      </c>
      <c r="V52" s="74">
        <v>842992</v>
      </c>
      <c r="W52" s="74">
        <v>16016742</v>
      </c>
      <c r="X52" s="74">
        <v>0</v>
      </c>
      <c r="Y52" s="74">
        <v>0</v>
      </c>
      <c r="Z52" s="74">
        <v>0</v>
      </c>
      <c r="AA52" s="74">
        <v>0</v>
      </c>
      <c r="AB52" s="75">
        <v>16016742</v>
      </c>
      <c r="AC52" s="76"/>
      <c r="AD52" s="77">
        <v>481</v>
      </c>
      <c r="AE52" s="78"/>
      <c r="AF52" s="78"/>
      <c r="AG52" s="78"/>
      <c r="AH52" s="78"/>
      <c r="AI52" s="79">
        <f t="shared" si="2"/>
        <v>0</v>
      </c>
      <c r="AJ52" s="78"/>
      <c r="AK52" s="78"/>
      <c r="AL52" s="78"/>
      <c r="AM52" s="79">
        <f t="shared" si="3"/>
        <v>0</v>
      </c>
      <c r="AN52" s="80">
        <f t="shared" si="9"/>
        <v>0</v>
      </c>
      <c r="AP52" s="53"/>
      <c r="AQ52" s="53"/>
    </row>
    <row r="53" spans="1:43" s="62" customFormat="1" ht="12.75" x14ac:dyDescent="0.2">
      <c r="A53" s="63">
        <v>482</v>
      </c>
      <c r="B53" s="64" t="s">
        <v>85</v>
      </c>
      <c r="C53" s="65">
        <f t="shared" si="4"/>
        <v>288</v>
      </c>
      <c r="D53" s="66" t="str">
        <f t="shared" si="5"/>
        <v/>
      </c>
      <c r="E53" s="66">
        <f t="shared" si="6"/>
        <v>0</v>
      </c>
      <c r="F53" s="67">
        <f t="shared" si="7"/>
        <v>288</v>
      </c>
      <c r="G53" s="68"/>
      <c r="H53" s="69">
        <f t="shared" si="0"/>
        <v>3934074</v>
      </c>
      <c r="I53" s="70">
        <f t="shared" si="10"/>
        <v>0</v>
      </c>
      <c r="J53" s="70">
        <f t="shared" si="10"/>
        <v>257184</v>
      </c>
      <c r="K53" s="71">
        <f t="shared" si="8"/>
        <v>4191258</v>
      </c>
      <c r="L53" s="70"/>
      <c r="M53" s="72">
        <v>482</v>
      </c>
      <c r="N53" s="73">
        <v>288</v>
      </c>
      <c r="O53" s="73"/>
      <c r="P53" s="73"/>
      <c r="Q53" s="73">
        <v>0</v>
      </c>
      <c r="R53" s="74">
        <v>3934074</v>
      </c>
      <c r="S53" s="74">
        <v>0</v>
      </c>
      <c r="T53" s="74">
        <v>3934074</v>
      </c>
      <c r="U53" s="74">
        <v>0</v>
      </c>
      <c r="V53" s="74">
        <v>257184</v>
      </c>
      <c r="W53" s="74">
        <v>4191258</v>
      </c>
      <c r="X53" s="74">
        <v>0</v>
      </c>
      <c r="Y53" s="74">
        <v>0</v>
      </c>
      <c r="Z53" s="74">
        <v>0</v>
      </c>
      <c r="AA53" s="74">
        <v>0</v>
      </c>
      <c r="AB53" s="75">
        <v>4191258</v>
      </c>
      <c r="AC53" s="76"/>
      <c r="AD53" s="77">
        <v>482</v>
      </c>
      <c r="AE53" s="78"/>
      <c r="AF53" s="78"/>
      <c r="AG53" s="78"/>
      <c r="AH53" s="78"/>
      <c r="AI53" s="79">
        <f t="shared" si="2"/>
        <v>0</v>
      </c>
      <c r="AJ53" s="78"/>
      <c r="AK53" s="78"/>
      <c r="AL53" s="78"/>
      <c r="AM53" s="79">
        <f t="shared" si="3"/>
        <v>0</v>
      </c>
      <c r="AN53" s="80">
        <f t="shared" si="9"/>
        <v>0</v>
      </c>
      <c r="AP53" s="53"/>
      <c r="AQ53" s="53"/>
    </row>
    <row r="54" spans="1:43" s="62" customFormat="1" ht="12.75" x14ac:dyDescent="0.2">
      <c r="A54" s="63">
        <v>483</v>
      </c>
      <c r="B54" s="64" t="s">
        <v>86</v>
      </c>
      <c r="C54" s="65">
        <f t="shared" si="4"/>
        <v>700</v>
      </c>
      <c r="D54" s="66" t="str">
        <f t="shared" si="5"/>
        <v/>
      </c>
      <c r="E54" s="66">
        <f t="shared" si="6"/>
        <v>0</v>
      </c>
      <c r="F54" s="67">
        <f t="shared" si="7"/>
        <v>700</v>
      </c>
      <c r="G54" s="68"/>
      <c r="H54" s="69">
        <f t="shared" si="0"/>
        <v>9258732</v>
      </c>
      <c r="I54" s="70">
        <f t="shared" si="10"/>
        <v>0</v>
      </c>
      <c r="J54" s="70">
        <f t="shared" si="10"/>
        <v>625100</v>
      </c>
      <c r="K54" s="71">
        <f t="shared" si="8"/>
        <v>9883832</v>
      </c>
      <c r="L54" s="70"/>
      <c r="M54" s="72">
        <v>483</v>
      </c>
      <c r="N54" s="73">
        <v>700</v>
      </c>
      <c r="O54" s="73"/>
      <c r="P54" s="73"/>
      <c r="Q54" s="73">
        <v>0</v>
      </c>
      <c r="R54" s="74">
        <v>9258732</v>
      </c>
      <c r="S54" s="74">
        <v>0</v>
      </c>
      <c r="T54" s="74">
        <v>9258732</v>
      </c>
      <c r="U54" s="74">
        <v>0</v>
      </c>
      <c r="V54" s="74">
        <v>625100</v>
      </c>
      <c r="W54" s="74">
        <v>9883832</v>
      </c>
      <c r="X54" s="74">
        <v>0</v>
      </c>
      <c r="Y54" s="74">
        <v>0</v>
      </c>
      <c r="Z54" s="74">
        <v>0</v>
      </c>
      <c r="AA54" s="74">
        <v>0</v>
      </c>
      <c r="AB54" s="75">
        <v>9883832</v>
      </c>
      <c r="AC54" s="76"/>
      <c r="AD54" s="77">
        <v>483</v>
      </c>
      <c r="AE54" s="78"/>
      <c r="AF54" s="78"/>
      <c r="AG54" s="78"/>
      <c r="AH54" s="78"/>
      <c r="AI54" s="79">
        <f t="shared" si="2"/>
        <v>0</v>
      </c>
      <c r="AJ54" s="78"/>
      <c r="AK54" s="78"/>
      <c r="AL54" s="78"/>
      <c r="AM54" s="79">
        <f t="shared" si="3"/>
        <v>0</v>
      </c>
      <c r="AN54" s="80">
        <f t="shared" si="9"/>
        <v>0</v>
      </c>
      <c r="AP54" s="53"/>
      <c r="AQ54" s="53"/>
    </row>
    <row r="55" spans="1:43" s="62" customFormat="1" ht="12.75" x14ac:dyDescent="0.2">
      <c r="A55" s="63">
        <v>484</v>
      </c>
      <c r="B55" s="64" t="s">
        <v>87</v>
      </c>
      <c r="C55" s="65">
        <f t="shared" si="4"/>
        <v>1700</v>
      </c>
      <c r="D55" s="66" t="str">
        <f t="shared" si="5"/>
        <v/>
      </c>
      <c r="E55" s="66">
        <f t="shared" si="6"/>
        <v>0</v>
      </c>
      <c r="F55" s="67">
        <f t="shared" si="7"/>
        <v>1700</v>
      </c>
      <c r="G55" s="68"/>
      <c r="H55" s="69">
        <f t="shared" si="0"/>
        <v>29483100</v>
      </c>
      <c r="I55" s="70">
        <f t="shared" si="10"/>
        <v>0</v>
      </c>
      <c r="J55" s="70">
        <f t="shared" si="10"/>
        <v>1518100</v>
      </c>
      <c r="K55" s="71">
        <f t="shared" si="8"/>
        <v>31001200</v>
      </c>
      <c r="L55" s="70"/>
      <c r="M55" s="72">
        <v>484</v>
      </c>
      <c r="N55" s="73">
        <v>1700</v>
      </c>
      <c r="O55" s="73"/>
      <c r="P55" s="73"/>
      <c r="Q55" s="73">
        <v>0</v>
      </c>
      <c r="R55" s="74">
        <v>29483100</v>
      </c>
      <c r="S55" s="74">
        <v>0</v>
      </c>
      <c r="T55" s="74">
        <v>29483100</v>
      </c>
      <c r="U55" s="74">
        <v>0</v>
      </c>
      <c r="V55" s="74">
        <v>1518100</v>
      </c>
      <c r="W55" s="74">
        <v>31001200</v>
      </c>
      <c r="X55" s="74">
        <v>0</v>
      </c>
      <c r="Y55" s="74">
        <v>0</v>
      </c>
      <c r="Z55" s="74">
        <v>0</v>
      </c>
      <c r="AA55" s="74">
        <v>0</v>
      </c>
      <c r="AB55" s="75">
        <v>31001200</v>
      </c>
      <c r="AC55" s="76"/>
      <c r="AD55" s="77">
        <v>484</v>
      </c>
      <c r="AE55" s="78"/>
      <c r="AF55" s="78"/>
      <c r="AG55" s="78"/>
      <c r="AH55" s="78"/>
      <c r="AI55" s="79">
        <f t="shared" si="2"/>
        <v>0</v>
      </c>
      <c r="AJ55" s="78"/>
      <c r="AK55" s="78"/>
      <c r="AL55" s="78"/>
      <c r="AM55" s="79">
        <f t="shared" si="3"/>
        <v>0</v>
      </c>
      <c r="AN55" s="80">
        <f t="shared" si="9"/>
        <v>0</v>
      </c>
      <c r="AP55" s="53"/>
      <c r="AQ55" s="53"/>
    </row>
    <row r="56" spans="1:43" s="62" customFormat="1" ht="12.75" x14ac:dyDescent="0.2">
      <c r="A56" s="63">
        <v>485</v>
      </c>
      <c r="B56" s="64" t="s">
        <v>88</v>
      </c>
      <c r="C56" s="65">
        <f t="shared" si="4"/>
        <v>480</v>
      </c>
      <c r="D56" s="66" t="str">
        <f t="shared" si="5"/>
        <v/>
      </c>
      <c r="E56" s="66">
        <f t="shared" si="6"/>
        <v>0</v>
      </c>
      <c r="F56" s="67">
        <f t="shared" si="7"/>
        <v>480</v>
      </c>
      <c r="G56" s="68"/>
      <c r="H56" s="69">
        <f t="shared" si="0"/>
        <v>6817547</v>
      </c>
      <c r="I56" s="70">
        <f t="shared" si="10"/>
        <v>0</v>
      </c>
      <c r="J56" s="70">
        <f t="shared" si="10"/>
        <v>428640</v>
      </c>
      <c r="K56" s="71">
        <f t="shared" si="8"/>
        <v>7246187</v>
      </c>
      <c r="L56" s="70"/>
      <c r="M56" s="72">
        <v>485</v>
      </c>
      <c r="N56" s="73">
        <v>480</v>
      </c>
      <c r="O56" s="73"/>
      <c r="P56" s="73"/>
      <c r="Q56" s="73">
        <v>0</v>
      </c>
      <c r="R56" s="74">
        <v>6817547</v>
      </c>
      <c r="S56" s="74">
        <v>0</v>
      </c>
      <c r="T56" s="74">
        <v>6817547</v>
      </c>
      <c r="U56" s="74">
        <v>0</v>
      </c>
      <c r="V56" s="74">
        <v>428640</v>
      </c>
      <c r="W56" s="74">
        <v>7246187</v>
      </c>
      <c r="X56" s="74">
        <v>0</v>
      </c>
      <c r="Y56" s="74">
        <v>0</v>
      </c>
      <c r="Z56" s="74">
        <v>0</v>
      </c>
      <c r="AA56" s="74">
        <v>0</v>
      </c>
      <c r="AB56" s="75">
        <v>7246187</v>
      </c>
      <c r="AC56" s="76"/>
      <c r="AD56" s="77">
        <v>485</v>
      </c>
      <c r="AE56" s="78"/>
      <c r="AF56" s="78"/>
      <c r="AG56" s="78"/>
      <c r="AH56" s="78"/>
      <c r="AI56" s="79">
        <f t="shared" si="2"/>
        <v>0</v>
      </c>
      <c r="AJ56" s="78"/>
      <c r="AK56" s="78"/>
      <c r="AL56" s="78"/>
      <c r="AM56" s="79">
        <f t="shared" si="3"/>
        <v>0</v>
      </c>
      <c r="AN56" s="80">
        <f t="shared" si="9"/>
        <v>0</v>
      </c>
      <c r="AP56" s="53"/>
      <c r="AQ56" s="53"/>
    </row>
    <row r="57" spans="1:43" s="62" customFormat="1" ht="12.75" x14ac:dyDescent="0.2">
      <c r="A57" s="63">
        <v>486</v>
      </c>
      <c r="B57" s="64" t="s">
        <v>89</v>
      </c>
      <c r="C57" s="65">
        <f t="shared" si="4"/>
        <v>666</v>
      </c>
      <c r="D57" s="66" t="str">
        <f t="shared" si="5"/>
        <v/>
      </c>
      <c r="E57" s="66">
        <f t="shared" si="6"/>
        <v>0</v>
      </c>
      <c r="F57" s="67">
        <f t="shared" si="7"/>
        <v>666</v>
      </c>
      <c r="G57" s="68"/>
      <c r="H57" s="69">
        <f t="shared" si="0"/>
        <v>8090798</v>
      </c>
      <c r="I57" s="70">
        <f t="shared" si="10"/>
        <v>0</v>
      </c>
      <c r="J57" s="70">
        <f t="shared" si="10"/>
        <v>594738</v>
      </c>
      <c r="K57" s="71">
        <f t="shared" si="8"/>
        <v>8685536</v>
      </c>
      <c r="L57" s="70"/>
      <c r="M57" s="72">
        <v>486</v>
      </c>
      <c r="N57" s="73">
        <v>666</v>
      </c>
      <c r="O57" s="73"/>
      <c r="P57" s="73"/>
      <c r="Q57" s="73">
        <v>0</v>
      </c>
      <c r="R57" s="74">
        <v>8090798</v>
      </c>
      <c r="S57" s="74">
        <v>0</v>
      </c>
      <c r="T57" s="74">
        <v>8090798</v>
      </c>
      <c r="U57" s="74">
        <v>0</v>
      </c>
      <c r="V57" s="74">
        <v>594738</v>
      </c>
      <c r="W57" s="74">
        <v>8685536</v>
      </c>
      <c r="X57" s="74">
        <v>0</v>
      </c>
      <c r="Y57" s="74">
        <v>0</v>
      </c>
      <c r="Z57" s="74">
        <v>0</v>
      </c>
      <c r="AA57" s="74">
        <v>0</v>
      </c>
      <c r="AB57" s="75">
        <v>8685536</v>
      </c>
      <c r="AC57" s="76"/>
      <c r="AD57" s="77">
        <v>486</v>
      </c>
      <c r="AE57" s="78"/>
      <c r="AF57" s="78"/>
      <c r="AG57" s="78"/>
      <c r="AH57" s="78"/>
      <c r="AI57" s="79">
        <f t="shared" si="2"/>
        <v>0</v>
      </c>
      <c r="AJ57" s="78"/>
      <c r="AK57" s="78"/>
      <c r="AL57" s="78"/>
      <c r="AM57" s="79">
        <f t="shared" si="3"/>
        <v>0</v>
      </c>
      <c r="AN57" s="80">
        <f t="shared" si="9"/>
        <v>0</v>
      </c>
      <c r="AP57" s="53"/>
      <c r="AQ57" s="53"/>
    </row>
    <row r="58" spans="1:43" s="62" customFormat="1" ht="12.75" x14ac:dyDescent="0.2">
      <c r="A58" s="63">
        <v>487</v>
      </c>
      <c r="B58" s="64" t="s">
        <v>90</v>
      </c>
      <c r="C58" s="65">
        <f t="shared" si="4"/>
        <v>1195</v>
      </c>
      <c r="D58" s="66" t="str">
        <f t="shared" si="5"/>
        <v/>
      </c>
      <c r="E58" s="66">
        <f t="shared" si="6"/>
        <v>0</v>
      </c>
      <c r="F58" s="67">
        <f t="shared" si="7"/>
        <v>1195</v>
      </c>
      <c r="G58" s="68"/>
      <c r="H58" s="69">
        <f t="shared" si="0"/>
        <v>20573600.587279141</v>
      </c>
      <c r="I58" s="70">
        <f t="shared" si="10"/>
        <v>0</v>
      </c>
      <c r="J58" s="70">
        <f t="shared" si="10"/>
        <v>1067135</v>
      </c>
      <c r="K58" s="71">
        <f t="shared" si="8"/>
        <v>21640735.587279141</v>
      </c>
      <c r="L58" s="70"/>
      <c r="M58" s="72">
        <v>487</v>
      </c>
      <c r="N58" s="73">
        <v>1195</v>
      </c>
      <c r="O58" s="73"/>
      <c r="P58" s="73"/>
      <c r="Q58" s="73">
        <v>22.924363495434488</v>
      </c>
      <c r="R58" s="74">
        <v>20301424.587279141</v>
      </c>
      <c r="S58" s="74">
        <v>0</v>
      </c>
      <c r="T58" s="74">
        <v>20301424.587279141</v>
      </c>
      <c r="U58" s="74">
        <v>0</v>
      </c>
      <c r="V58" s="74">
        <v>1046664</v>
      </c>
      <c r="W58" s="74">
        <v>21348088.587279141</v>
      </c>
      <c r="X58" s="74">
        <v>272176</v>
      </c>
      <c r="Y58" s="74">
        <v>0</v>
      </c>
      <c r="Z58" s="74">
        <v>20471</v>
      </c>
      <c r="AA58" s="74">
        <v>292647</v>
      </c>
      <c r="AB58" s="75">
        <v>21640735.587279141</v>
      </c>
      <c r="AC58" s="76"/>
      <c r="AD58" s="77">
        <v>487</v>
      </c>
      <c r="AE58" s="78"/>
      <c r="AF58" s="78"/>
      <c r="AG58" s="78"/>
      <c r="AH58" s="78"/>
      <c r="AI58" s="79">
        <f t="shared" si="2"/>
        <v>0</v>
      </c>
      <c r="AJ58" s="78"/>
      <c r="AK58" s="78"/>
      <c r="AL58" s="78"/>
      <c r="AM58" s="79">
        <f t="shared" si="3"/>
        <v>0</v>
      </c>
      <c r="AN58" s="80">
        <f t="shared" si="9"/>
        <v>0</v>
      </c>
      <c r="AP58" s="53"/>
      <c r="AQ58" s="53"/>
    </row>
    <row r="59" spans="1:43" s="62" customFormat="1" ht="12.75" x14ac:dyDescent="0.2">
      <c r="A59" s="63">
        <v>488</v>
      </c>
      <c r="B59" s="64" t="s">
        <v>91</v>
      </c>
      <c r="C59" s="65">
        <f t="shared" si="4"/>
        <v>980</v>
      </c>
      <c r="D59" s="66" t="str">
        <f t="shared" si="5"/>
        <v/>
      </c>
      <c r="E59" s="66">
        <f t="shared" si="6"/>
        <v>0</v>
      </c>
      <c r="F59" s="67">
        <f t="shared" si="7"/>
        <v>980</v>
      </c>
      <c r="G59" s="68"/>
      <c r="H59" s="69">
        <f t="shared" si="0"/>
        <v>13247249</v>
      </c>
      <c r="I59" s="70">
        <f t="shared" si="10"/>
        <v>0</v>
      </c>
      <c r="J59" s="70">
        <f t="shared" si="10"/>
        <v>875140</v>
      </c>
      <c r="K59" s="71">
        <f t="shared" si="8"/>
        <v>14122389</v>
      </c>
      <c r="L59" s="70"/>
      <c r="M59" s="72">
        <v>488</v>
      </c>
      <c r="N59" s="73">
        <v>980</v>
      </c>
      <c r="O59" s="73"/>
      <c r="P59" s="73"/>
      <c r="Q59" s="73">
        <v>0</v>
      </c>
      <c r="R59" s="74">
        <v>13247249</v>
      </c>
      <c r="S59" s="74">
        <v>0</v>
      </c>
      <c r="T59" s="74">
        <v>13247249</v>
      </c>
      <c r="U59" s="74">
        <v>0</v>
      </c>
      <c r="V59" s="74">
        <v>875140</v>
      </c>
      <c r="W59" s="74">
        <v>14122389</v>
      </c>
      <c r="X59" s="74">
        <v>0</v>
      </c>
      <c r="Y59" s="74">
        <v>0</v>
      </c>
      <c r="Z59" s="74">
        <v>0</v>
      </c>
      <c r="AA59" s="74">
        <v>0</v>
      </c>
      <c r="AB59" s="75">
        <v>14122389</v>
      </c>
      <c r="AC59" s="76"/>
      <c r="AD59" s="77">
        <v>488</v>
      </c>
      <c r="AE59" s="78"/>
      <c r="AF59" s="78"/>
      <c r="AG59" s="78"/>
      <c r="AH59" s="78"/>
      <c r="AI59" s="79">
        <f t="shared" si="2"/>
        <v>0</v>
      </c>
      <c r="AJ59" s="78"/>
      <c r="AK59" s="78"/>
      <c r="AL59" s="78"/>
      <c r="AM59" s="79">
        <f t="shared" si="3"/>
        <v>0</v>
      </c>
      <c r="AN59" s="80">
        <f t="shared" si="9"/>
        <v>0</v>
      </c>
      <c r="AP59" s="53"/>
      <c r="AQ59" s="53"/>
    </row>
    <row r="60" spans="1:43" s="62" customFormat="1" ht="12.75" x14ac:dyDescent="0.2">
      <c r="A60" s="63">
        <v>489</v>
      </c>
      <c r="B60" s="64" t="s">
        <v>92</v>
      </c>
      <c r="C60" s="65">
        <f t="shared" si="4"/>
        <v>838</v>
      </c>
      <c r="D60" s="66" t="str">
        <f t="shared" si="5"/>
        <v/>
      </c>
      <c r="E60" s="66">
        <f t="shared" si="6"/>
        <v>0</v>
      </c>
      <c r="F60" s="67">
        <f t="shared" si="7"/>
        <v>838</v>
      </c>
      <c r="G60" s="68"/>
      <c r="H60" s="69">
        <f t="shared" si="0"/>
        <v>13365450</v>
      </c>
      <c r="I60" s="70">
        <f t="shared" si="10"/>
        <v>0</v>
      </c>
      <c r="J60" s="70">
        <f t="shared" si="10"/>
        <v>748334</v>
      </c>
      <c r="K60" s="71">
        <f t="shared" si="8"/>
        <v>14113784</v>
      </c>
      <c r="L60" s="70"/>
      <c r="M60" s="72">
        <v>489</v>
      </c>
      <c r="N60" s="73">
        <v>838</v>
      </c>
      <c r="O60" s="73"/>
      <c r="P60" s="73"/>
      <c r="Q60" s="73">
        <v>0</v>
      </c>
      <c r="R60" s="74">
        <v>13365450</v>
      </c>
      <c r="S60" s="74">
        <v>0</v>
      </c>
      <c r="T60" s="74">
        <v>13365450</v>
      </c>
      <c r="U60" s="74">
        <v>0</v>
      </c>
      <c r="V60" s="74">
        <v>748334</v>
      </c>
      <c r="W60" s="74">
        <v>14113784</v>
      </c>
      <c r="X60" s="74">
        <v>0</v>
      </c>
      <c r="Y60" s="74">
        <v>0</v>
      </c>
      <c r="Z60" s="74">
        <v>0</v>
      </c>
      <c r="AA60" s="74">
        <v>0</v>
      </c>
      <c r="AB60" s="75">
        <v>14113784</v>
      </c>
      <c r="AC60" s="76"/>
      <c r="AD60" s="77">
        <v>489</v>
      </c>
      <c r="AE60" s="78"/>
      <c r="AF60" s="78"/>
      <c r="AG60" s="78"/>
      <c r="AH60" s="78"/>
      <c r="AI60" s="79">
        <f t="shared" si="2"/>
        <v>0</v>
      </c>
      <c r="AJ60" s="78"/>
      <c r="AK60" s="78"/>
      <c r="AL60" s="78"/>
      <c r="AM60" s="79">
        <f t="shared" si="3"/>
        <v>0</v>
      </c>
      <c r="AN60" s="80">
        <f t="shared" si="9"/>
        <v>0</v>
      </c>
      <c r="AP60" s="53"/>
      <c r="AQ60" s="53"/>
    </row>
    <row r="61" spans="1:43" s="62" customFormat="1" ht="12.75" x14ac:dyDescent="0.2">
      <c r="A61" s="63">
        <v>491</v>
      </c>
      <c r="B61" s="64" t="s">
        <v>93</v>
      </c>
      <c r="C61" s="65">
        <f t="shared" si="4"/>
        <v>1353</v>
      </c>
      <c r="D61" s="66" t="str">
        <f t="shared" si="5"/>
        <v/>
      </c>
      <c r="E61" s="66">
        <f t="shared" si="6"/>
        <v>0</v>
      </c>
      <c r="F61" s="67">
        <f t="shared" si="7"/>
        <v>1353</v>
      </c>
      <c r="G61" s="68"/>
      <c r="H61" s="69">
        <f t="shared" si="0"/>
        <v>15325004</v>
      </c>
      <c r="I61" s="70">
        <f t="shared" si="10"/>
        <v>0</v>
      </c>
      <c r="J61" s="70">
        <f t="shared" si="10"/>
        <v>1208229</v>
      </c>
      <c r="K61" s="71">
        <f t="shared" si="8"/>
        <v>16533233</v>
      </c>
      <c r="L61" s="70"/>
      <c r="M61" s="72">
        <v>491</v>
      </c>
      <c r="N61" s="73">
        <v>1353</v>
      </c>
      <c r="O61" s="73"/>
      <c r="P61" s="73"/>
      <c r="Q61" s="73">
        <v>0</v>
      </c>
      <c r="R61" s="74">
        <v>15325004</v>
      </c>
      <c r="S61" s="74">
        <v>0</v>
      </c>
      <c r="T61" s="74">
        <v>15325004</v>
      </c>
      <c r="U61" s="74">
        <v>0</v>
      </c>
      <c r="V61" s="74">
        <v>1208229</v>
      </c>
      <c r="W61" s="74">
        <v>16533233</v>
      </c>
      <c r="X61" s="74">
        <v>0</v>
      </c>
      <c r="Y61" s="74">
        <v>0</v>
      </c>
      <c r="Z61" s="74">
        <v>0</v>
      </c>
      <c r="AA61" s="74">
        <v>0</v>
      </c>
      <c r="AB61" s="75">
        <v>16533233</v>
      </c>
      <c r="AC61" s="76"/>
      <c r="AD61" s="77">
        <v>491</v>
      </c>
      <c r="AE61" s="78"/>
      <c r="AF61" s="78"/>
      <c r="AG61" s="78"/>
      <c r="AH61" s="78"/>
      <c r="AI61" s="79">
        <f t="shared" si="2"/>
        <v>0</v>
      </c>
      <c r="AJ61" s="78"/>
      <c r="AK61" s="78"/>
      <c r="AL61" s="78"/>
      <c r="AM61" s="79">
        <f t="shared" si="3"/>
        <v>0</v>
      </c>
      <c r="AN61" s="80">
        <f t="shared" si="9"/>
        <v>0</v>
      </c>
      <c r="AP61" s="53"/>
      <c r="AQ61" s="53"/>
    </row>
    <row r="62" spans="1:43" s="62" customFormat="1" ht="12.75" x14ac:dyDescent="0.2">
      <c r="A62" s="63">
        <v>492</v>
      </c>
      <c r="B62" s="64" t="s">
        <v>94</v>
      </c>
      <c r="C62" s="65">
        <f t="shared" si="4"/>
        <v>360</v>
      </c>
      <c r="D62" s="66" t="str">
        <f t="shared" si="5"/>
        <v/>
      </c>
      <c r="E62" s="66">
        <f t="shared" si="6"/>
        <v>0</v>
      </c>
      <c r="F62" s="67">
        <f t="shared" si="7"/>
        <v>360</v>
      </c>
      <c r="G62" s="68"/>
      <c r="H62" s="69">
        <f t="shared" si="0"/>
        <v>4478616</v>
      </c>
      <c r="I62" s="70">
        <f t="shared" si="10"/>
        <v>0</v>
      </c>
      <c r="J62" s="70">
        <f t="shared" si="10"/>
        <v>321480</v>
      </c>
      <c r="K62" s="71">
        <f t="shared" si="8"/>
        <v>4800096</v>
      </c>
      <c r="L62" s="70"/>
      <c r="M62" s="72">
        <v>492</v>
      </c>
      <c r="N62" s="73">
        <v>360</v>
      </c>
      <c r="O62" s="73"/>
      <c r="P62" s="73"/>
      <c r="Q62" s="73">
        <v>0</v>
      </c>
      <c r="R62" s="74">
        <v>4478616</v>
      </c>
      <c r="S62" s="74">
        <v>0</v>
      </c>
      <c r="T62" s="74">
        <v>4478616</v>
      </c>
      <c r="U62" s="74">
        <v>0</v>
      </c>
      <c r="V62" s="74">
        <v>321480</v>
      </c>
      <c r="W62" s="74">
        <v>4800096</v>
      </c>
      <c r="X62" s="74">
        <v>0</v>
      </c>
      <c r="Y62" s="74">
        <v>0</v>
      </c>
      <c r="Z62" s="74">
        <v>0</v>
      </c>
      <c r="AA62" s="74">
        <v>0</v>
      </c>
      <c r="AB62" s="75">
        <v>4800096</v>
      </c>
      <c r="AC62" s="76"/>
      <c r="AD62" s="77">
        <v>492</v>
      </c>
      <c r="AE62" s="78"/>
      <c r="AF62" s="78"/>
      <c r="AG62" s="78"/>
      <c r="AH62" s="78"/>
      <c r="AI62" s="79">
        <f t="shared" si="2"/>
        <v>0</v>
      </c>
      <c r="AJ62" s="78"/>
      <c r="AK62" s="78"/>
      <c r="AL62" s="78"/>
      <c r="AM62" s="79">
        <f t="shared" si="3"/>
        <v>0</v>
      </c>
      <c r="AN62" s="80">
        <f t="shared" si="9"/>
        <v>0</v>
      </c>
      <c r="AP62" s="53"/>
      <c r="AQ62" s="53"/>
    </row>
    <row r="63" spans="1:43" s="62" customFormat="1" ht="12.75" x14ac:dyDescent="0.2">
      <c r="A63" s="63">
        <v>493</v>
      </c>
      <c r="B63" s="64" t="s">
        <v>95</v>
      </c>
      <c r="C63" s="65">
        <f t="shared" si="4"/>
        <v>215</v>
      </c>
      <c r="D63" s="66" t="str">
        <f t="shared" si="5"/>
        <v/>
      </c>
      <c r="E63" s="66">
        <f t="shared" si="6"/>
        <v>0</v>
      </c>
      <c r="F63" s="67">
        <f t="shared" si="7"/>
        <v>215</v>
      </c>
      <c r="G63" s="68"/>
      <c r="H63" s="69">
        <f t="shared" si="0"/>
        <v>3306372.8045585137</v>
      </c>
      <c r="I63" s="70">
        <f t="shared" si="10"/>
        <v>0</v>
      </c>
      <c r="J63" s="70">
        <f t="shared" si="10"/>
        <v>191995</v>
      </c>
      <c r="K63" s="71">
        <f t="shared" si="8"/>
        <v>3498367.8045585137</v>
      </c>
      <c r="L63" s="70"/>
      <c r="M63" s="72">
        <v>493</v>
      </c>
      <c r="N63" s="73">
        <v>215</v>
      </c>
      <c r="O63" s="73"/>
      <c r="P63" s="73"/>
      <c r="Q63" s="73">
        <v>2.670982674101309</v>
      </c>
      <c r="R63" s="74">
        <v>3268457.8045585137</v>
      </c>
      <c r="S63" s="74">
        <v>0</v>
      </c>
      <c r="T63" s="74">
        <v>3268457.8045585137</v>
      </c>
      <c r="U63" s="74">
        <v>0</v>
      </c>
      <c r="V63" s="74">
        <v>189610</v>
      </c>
      <c r="W63" s="74">
        <v>3458067.8045585137</v>
      </c>
      <c r="X63" s="74">
        <v>37915</v>
      </c>
      <c r="Y63" s="74">
        <v>0</v>
      </c>
      <c r="Z63" s="74">
        <v>2385</v>
      </c>
      <c r="AA63" s="74">
        <v>40300</v>
      </c>
      <c r="AB63" s="75">
        <v>3498367.8045585137</v>
      </c>
      <c r="AC63" s="76"/>
      <c r="AD63" s="77">
        <v>493</v>
      </c>
      <c r="AE63" s="78"/>
      <c r="AF63" s="78"/>
      <c r="AG63" s="78"/>
      <c r="AH63" s="78"/>
      <c r="AI63" s="79">
        <f t="shared" si="2"/>
        <v>0</v>
      </c>
      <c r="AJ63" s="78"/>
      <c r="AK63" s="78"/>
      <c r="AL63" s="78"/>
      <c r="AM63" s="79">
        <f t="shared" si="3"/>
        <v>0</v>
      </c>
      <c r="AN63" s="80">
        <f t="shared" si="9"/>
        <v>0</v>
      </c>
      <c r="AP63" s="53"/>
      <c r="AQ63" s="53"/>
    </row>
    <row r="64" spans="1:43" s="62" customFormat="1" ht="12.75" x14ac:dyDescent="0.2">
      <c r="A64" s="63">
        <v>494</v>
      </c>
      <c r="B64" s="64" t="s">
        <v>96</v>
      </c>
      <c r="C64" s="65">
        <f t="shared" si="4"/>
        <v>780</v>
      </c>
      <c r="D64" s="66" t="str">
        <f t="shared" si="5"/>
        <v/>
      </c>
      <c r="E64" s="66">
        <f t="shared" si="6"/>
        <v>0</v>
      </c>
      <c r="F64" s="67">
        <f t="shared" si="7"/>
        <v>780</v>
      </c>
      <c r="G64" s="68"/>
      <c r="H64" s="69">
        <f t="shared" si="0"/>
        <v>10024096.472462432</v>
      </c>
      <c r="I64" s="70">
        <f t="shared" si="10"/>
        <v>0</v>
      </c>
      <c r="J64" s="70">
        <f t="shared" si="10"/>
        <v>696540</v>
      </c>
      <c r="K64" s="71">
        <f t="shared" si="8"/>
        <v>10720636.472462432</v>
      </c>
      <c r="L64" s="70"/>
      <c r="M64" s="72">
        <v>494</v>
      </c>
      <c r="N64" s="73">
        <v>780</v>
      </c>
      <c r="O64" s="73"/>
      <c r="P64" s="73"/>
      <c r="Q64" s="73">
        <v>39.843729345946279</v>
      </c>
      <c r="R64" s="74">
        <v>9519837.4724624325</v>
      </c>
      <c r="S64" s="74">
        <v>0</v>
      </c>
      <c r="T64" s="74">
        <v>9519837.4724624325</v>
      </c>
      <c r="U64" s="74">
        <v>0</v>
      </c>
      <c r="V64" s="74">
        <v>660959</v>
      </c>
      <c r="W64" s="74">
        <v>10180796.472462432</v>
      </c>
      <c r="X64" s="74">
        <v>504259</v>
      </c>
      <c r="Y64" s="74">
        <v>0</v>
      </c>
      <c r="Z64" s="74">
        <v>35581</v>
      </c>
      <c r="AA64" s="74">
        <v>539840</v>
      </c>
      <c r="AB64" s="75">
        <v>10720636.472462432</v>
      </c>
      <c r="AC64" s="76"/>
      <c r="AD64" s="77">
        <v>494</v>
      </c>
      <c r="AE64" s="78"/>
      <c r="AF64" s="78"/>
      <c r="AG64" s="78"/>
      <c r="AH64" s="78"/>
      <c r="AI64" s="79">
        <f t="shared" si="2"/>
        <v>0</v>
      </c>
      <c r="AJ64" s="78"/>
      <c r="AK64" s="78"/>
      <c r="AL64" s="78"/>
      <c r="AM64" s="79">
        <f t="shared" si="3"/>
        <v>0</v>
      </c>
      <c r="AN64" s="80">
        <f t="shared" si="9"/>
        <v>0</v>
      </c>
      <c r="AP64" s="53"/>
      <c r="AQ64" s="53"/>
    </row>
    <row r="65" spans="1:43" s="62" customFormat="1" ht="12.75" x14ac:dyDescent="0.2">
      <c r="A65" s="63">
        <v>496</v>
      </c>
      <c r="B65" s="64" t="s">
        <v>97</v>
      </c>
      <c r="C65" s="65">
        <f t="shared" si="4"/>
        <v>500</v>
      </c>
      <c r="D65" s="66" t="str">
        <f t="shared" si="5"/>
        <v/>
      </c>
      <c r="E65" s="66">
        <f t="shared" si="6"/>
        <v>0</v>
      </c>
      <c r="F65" s="67">
        <f t="shared" si="7"/>
        <v>500</v>
      </c>
      <c r="G65" s="68"/>
      <c r="H65" s="69">
        <f t="shared" si="0"/>
        <v>5899607</v>
      </c>
      <c r="I65" s="70">
        <f t="shared" si="10"/>
        <v>201818</v>
      </c>
      <c r="J65" s="70">
        <f t="shared" si="10"/>
        <v>446500</v>
      </c>
      <c r="K65" s="71">
        <f t="shared" si="8"/>
        <v>6547925</v>
      </c>
      <c r="L65" s="70"/>
      <c r="M65" s="72">
        <v>496</v>
      </c>
      <c r="N65" s="73">
        <v>500</v>
      </c>
      <c r="O65" s="73"/>
      <c r="P65" s="73"/>
      <c r="Q65" s="73">
        <v>0</v>
      </c>
      <c r="R65" s="74">
        <v>5899607</v>
      </c>
      <c r="S65" s="74">
        <v>0</v>
      </c>
      <c r="T65" s="74">
        <v>5899607</v>
      </c>
      <c r="U65" s="74">
        <v>201818</v>
      </c>
      <c r="V65" s="74">
        <v>446500</v>
      </c>
      <c r="W65" s="74">
        <v>6547925</v>
      </c>
      <c r="X65" s="74">
        <v>0</v>
      </c>
      <c r="Y65" s="74">
        <v>0</v>
      </c>
      <c r="Z65" s="74">
        <v>0</v>
      </c>
      <c r="AA65" s="74">
        <v>0</v>
      </c>
      <c r="AB65" s="75">
        <v>6547925</v>
      </c>
      <c r="AC65" s="76"/>
      <c r="AD65" s="77">
        <v>496</v>
      </c>
      <c r="AE65" s="78"/>
      <c r="AF65" s="78"/>
      <c r="AG65" s="78"/>
      <c r="AH65" s="78"/>
      <c r="AI65" s="79">
        <f t="shared" si="2"/>
        <v>0</v>
      </c>
      <c r="AJ65" s="78"/>
      <c r="AK65" s="78"/>
      <c r="AL65" s="78"/>
      <c r="AM65" s="79">
        <f t="shared" si="3"/>
        <v>0</v>
      </c>
      <c r="AN65" s="80">
        <f t="shared" si="9"/>
        <v>0</v>
      </c>
      <c r="AP65" s="53"/>
      <c r="AQ65" s="53"/>
    </row>
    <row r="66" spans="1:43" s="62" customFormat="1" ht="12.75" x14ac:dyDescent="0.2">
      <c r="A66" s="63">
        <v>497</v>
      </c>
      <c r="B66" s="64" t="s">
        <v>98</v>
      </c>
      <c r="C66" s="65">
        <f t="shared" si="4"/>
        <v>550</v>
      </c>
      <c r="D66" s="66" t="str">
        <f t="shared" si="5"/>
        <v/>
      </c>
      <c r="E66" s="66">
        <f t="shared" si="6"/>
        <v>0</v>
      </c>
      <c r="F66" s="67">
        <f t="shared" si="7"/>
        <v>550</v>
      </c>
      <c r="G66" s="68"/>
      <c r="H66" s="69">
        <f t="shared" si="0"/>
        <v>7516038.3044855213</v>
      </c>
      <c r="I66" s="70">
        <f t="shared" si="10"/>
        <v>0</v>
      </c>
      <c r="J66" s="70">
        <f t="shared" si="10"/>
        <v>491150</v>
      </c>
      <c r="K66" s="71">
        <f t="shared" si="8"/>
        <v>8007188.3044855213</v>
      </c>
      <c r="L66" s="70"/>
      <c r="M66" s="72">
        <v>497</v>
      </c>
      <c r="N66" s="73">
        <v>550</v>
      </c>
      <c r="O66" s="73"/>
      <c r="P66" s="73"/>
      <c r="Q66" s="73">
        <v>0</v>
      </c>
      <c r="R66" s="74">
        <v>7534175</v>
      </c>
      <c r="S66" s="74">
        <v>18136.695514479146</v>
      </c>
      <c r="T66" s="74">
        <v>7516038.3044855213</v>
      </c>
      <c r="U66" s="74">
        <v>0</v>
      </c>
      <c r="V66" s="74">
        <v>491150</v>
      </c>
      <c r="W66" s="74">
        <v>8007188.3044855213</v>
      </c>
      <c r="X66" s="74">
        <v>0</v>
      </c>
      <c r="Y66" s="74">
        <v>0</v>
      </c>
      <c r="Z66" s="74">
        <v>0</v>
      </c>
      <c r="AA66" s="74">
        <v>0</v>
      </c>
      <c r="AB66" s="75">
        <v>8007188.3044855213</v>
      </c>
      <c r="AC66" s="76"/>
      <c r="AD66" s="77">
        <v>497</v>
      </c>
      <c r="AE66" s="78"/>
      <c r="AF66" s="78"/>
      <c r="AG66" s="78"/>
      <c r="AH66" s="78"/>
      <c r="AI66" s="79">
        <f t="shared" si="2"/>
        <v>0</v>
      </c>
      <c r="AJ66" s="78"/>
      <c r="AK66" s="78"/>
      <c r="AL66" s="78"/>
      <c r="AM66" s="79">
        <f t="shared" si="3"/>
        <v>0</v>
      </c>
      <c r="AN66" s="80">
        <f t="shared" si="9"/>
        <v>0</v>
      </c>
      <c r="AP66" s="53"/>
      <c r="AQ66" s="53"/>
    </row>
    <row r="67" spans="1:43" s="62" customFormat="1" ht="12.75" x14ac:dyDescent="0.2">
      <c r="A67" s="63">
        <v>498</v>
      </c>
      <c r="B67" s="64" t="s">
        <v>99</v>
      </c>
      <c r="C67" s="65">
        <f t="shared" si="4"/>
        <v>376</v>
      </c>
      <c r="D67" s="66" t="str">
        <f t="shared" si="5"/>
        <v/>
      </c>
      <c r="E67" s="66">
        <f t="shared" si="6"/>
        <v>0</v>
      </c>
      <c r="F67" s="67">
        <f t="shared" si="7"/>
        <v>376</v>
      </c>
      <c r="G67" s="68"/>
      <c r="H67" s="69">
        <f t="shared" si="0"/>
        <v>4492824</v>
      </c>
      <c r="I67" s="70">
        <f t="shared" si="10"/>
        <v>0</v>
      </c>
      <c r="J67" s="70">
        <f t="shared" si="10"/>
        <v>335768</v>
      </c>
      <c r="K67" s="71">
        <f t="shared" si="8"/>
        <v>4828592</v>
      </c>
      <c r="L67" s="70"/>
      <c r="M67" s="72">
        <v>498</v>
      </c>
      <c r="N67" s="73">
        <v>376</v>
      </c>
      <c r="O67" s="73"/>
      <c r="P67" s="73"/>
      <c r="Q67" s="73">
        <v>0</v>
      </c>
      <c r="R67" s="74">
        <v>4492824</v>
      </c>
      <c r="S67" s="74">
        <v>0</v>
      </c>
      <c r="T67" s="74">
        <v>4492824</v>
      </c>
      <c r="U67" s="74">
        <v>0</v>
      </c>
      <c r="V67" s="74">
        <v>335768</v>
      </c>
      <c r="W67" s="74">
        <v>4828592</v>
      </c>
      <c r="X67" s="74">
        <v>0</v>
      </c>
      <c r="Y67" s="74">
        <v>0</v>
      </c>
      <c r="Z67" s="74">
        <v>0</v>
      </c>
      <c r="AA67" s="74">
        <v>0</v>
      </c>
      <c r="AB67" s="75">
        <v>4828592</v>
      </c>
      <c r="AC67" s="76"/>
      <c r="AD67" s="77">
        <v>498</v>
      </c>
      <c r="AE67" s="78"/>
      <c r="AF67" s="78"/>
      <c r="AG67" s="78"/>
      <c r="AH67" s="78"/>
      <c r="AI67" s="79">
        <f t="shared" si="2"/>
        <v>0</v>
      </c>
      <c r="AJ67" s="78"/>
      <c r="AK67" s="78"/>
      <c r="AL67" s="78"/>
      <c r="AM67" s="79">
        <f t="shared" si="3"/>
        <v>0</v>
      </c>
      <c r="AN67" s="80">
        <f t="shared" si="9"/>
        <v>0</v>
      </c>
      <c r="AP67" s="53"/>
      <c r="AQ67" s="53"/>
    </row>
    <row r="68" spans="1:43" s="62" customFormat="1" ht="12.75" x14ac:dyDescent="0.2">
      <c r="A68" s="63">
        <v>499</v>
      </c>
      <c r="B68" s="64" t="s">
        <v>100</v>
      </c>
      <c r="C68" s="65">
        <f t="shared" si="4"/>
        <v>530</v>
      </c>
      <c r="D68" s="66" t="str">
        <f t="shared" si="5"/>
        <v/>
      </c>
      <c r="E68" s="66">
        <f t="shared" si="6"/>
        <v>0</v>
      </c>
      <c r="F68" s="67">
        <f t="shared" si="7"/>
        <v>530</v>
      </c>
      <c r="G68" s="68"/>
      <c r="H68" s="69">
        <f t="shared" si="0"/>
        <v>6057981</v>
      </c>
      <c r="I68" s="70">
        <f t="shared" si="10"/>
        <v>0</v>
      </c>
      <c r="J68" s="70">
        <f t="shared" si="10"/>
        <v>473290</v>
      </c>
      <c r="K68" s="71">
        <f t="shared" si="8"/>
        <v>6531271</v>
      </c>
      <c r="L68" s="70"/>
      <c r="M68" s="72">
        <v>499</v>
      </c>
      <c r="N68" s="73">
        <v>530</v>
      </c>
      <c r="O68" s="73"/>
      <c r="P68" s="73"/>
      <c r="Q68" s="73">
        <v>0</v>
      </c>
      <c r="R68" s="74">
        <v>6057981</v>
      </c>
      <c r="S68" s="74">
        <v>0</v>
      </c>
      <c r="T68" s="74">
        <v>6057981</v>
      </c>
      <c r="U68" s="74">
        <v>0</v>
      </c>
      <c r="V68" s="74">
        <v>473290</v>
      </c>
      <c r="W68" s="74">
        <v>6531271</v>
      </c>
      <c r="X68" s="74">
        <v>0</v>
      </c>
      <c r="Y68" s="74">
        <v>0</v>
      </c>
      <c r="Z68" s="74">
        <v>0</v>
      </c>
      <c r="AA68" s="74">
        <v>0</v>
      </c>
      <c r="AB68" s="75">
        <v>6531271</v>
      </c>
      <c r="AC68" s="76"/>
      <c r="AD68" s="77">
        <v>499</v>
      </c>
      <c r="AE68" s="78"/>
      <c r="AF68" s="78"/>
      <c r="AG68" s="78"/>
      <c r="AH68" s="78"/>
      <c r="AI68" s="79">
        <f t="shared" si="2"/>
        <v>0</v>
      </c>
      <c r="AJ68" s="78"/>
      <c r="AK68" s="78"/>
      <c r="AL68" s="78"/>
      <c r="AM68" s="79">
        <f t="shared" si="3"/>
        <v>0</v>
      </c>
      <c r="AN68" s="80">
        <f t="shared" si="9"/>
        <v>0</v>
      </c>
      <c r="AP68" s="53"/>
      <c r="AQ68" s="53"/>
    </row>
    <row r="69" spans="1:43" s="62" customFormat="1" ht="12.75" x14ac:dyDescent="0.2">
      <c r="A69" s="63">
        <v>3501</v>
      </c>
      <c r="B69" s="64" t="s">
        <v>101</v>
      </c>
      <c r="C69" s="65">
        <f t="shared" si="4"/>
        <v>320</v>
      </c>
      <c r="D69" s="66" t="str">
        <f t="shared" si="5"/>
        <v/>
      </c>
      <c r="E69" s="66">
        <f t="shared" si="6"/>
        <v>0</v>
      </c>
      <c r="F69" s="67">
        <f t="shared" si="7"/>
        <v>320</v>
      </c>
      <c r="G69" s="68"/>
      <c r="H69" s="69">
        <f t="shared" si="0"/>
        <v>4373059</v>
      </c>
      <c r="I69" s="70">
        <f t="shared" si="10"/>
        <v>214329</v>
      </c>
      <c r="J69" s="70">
        <f t="shared" si="10"/>
        <v>285760</v>
      </c>
      <c r="K69" s="71">
        <f t="shared" si="8"/>
        <v>4873148</v>
      </c>
      <c r="L69" s="70"/>
      <c r="M69" s="72">
        <v>3501</v>
      </c>
      <c r="N69" s="73">
        <v>320</v>
      </c>
      <c r="O69" s="73"/>
      <c r="P69" s="73"/>
      <c r="Q69" s="73">
        <v>0</v>
      </c>
      <c r="R69" s="74">
        <v>4373059</v>
      </c>
      <c r="S69" s="74">
        <v>0</v>
      </c>
      <c r="T69" s="74">
        <v>4373059</v>
      </c>
      <c r="U69" s="74">
        <v>214329</v>
      </c>
      <c r="V69" s="74">
        <v>285760</v>
      </c>
      <c r="W69" s="74">
        <v>4873148</v>
      </c>
      <c r="X69" s="74">
        <v>0</v>
      </c>
      <c r="Y69" s="74">
        <v>0</v>
      </c>
      <c r="Z69" s="74">
        <v>0</v>
      </c>
      <c r="AA69" s="74">
        <v>0</v>
      </c>
      <c r="AB69" s="75">
        <v>4873148</v>
      </c>
      <c r="AC69" s="76"/>
      <c r="AD69" s="77">
        <v>3501</v>
      </c>
      <c r="AE69" s="78"/>
      <c r="AF69" s="78"/>
      <c r="AG69" s="78"/>
      <c r="AH69" s="78"/>
      <c r="AI69" s="79">
        <f t="shared" si="2"/>
        <v>0</v>
      </c>
      <c r="AJ69" s="78"/>
      <c r="AK69" s="78"/>
      <c r="AL69" s="78"/>
      <c r="AM69" s="79">
        <f t="shared" si="3"/>
        <v>0</v>
      </c>
      <c r="AN69" s="80">
        <f t="shared" si="9"/>
        <v>0</v>
      </c>
      <c r="AP69" s="53"/>
      <c r="AQ69" s="53"/>
    </row>
    <row r="70" spans="1:43" s="62" customFormat="1" ht="12.75" x14ac:dyDescent="0.2">
      <c r="A70" s="63">
        <v>3502</v>
      </c>
      <c r="B70" s="64" t="s">
        <v>102</v>
      </c>
      <c r="C70" s="65">
        <f t="shared" si="4"/>
        <v>530</v>
      </c>
      <c r="D70" s="66" t="str">
        <f t="shared" si="5"/>
        <v/>
      </c>
      <c r="E70" s="66">
        <f t="shared" si="6"/>
        <v>0</v>
      </c>
      <c r="F70" s="67">
        <f t="shared" si="7"/>
        <v>530</v>
      </c>
      <c r="G70" s="68"/>
      <c r="H70" s="69">
        <f t="shared" si="0"/>
        <v>6700699</v>
      </c>
      <c r="I70" s="70">
        <f t="shared" si="10"/>
        <v>0</v>
      </c>
      <c r="J70" s="70">
        <f t="shared" si="10"/>
        <v>473290</v>
      </c>
      <c r="K70" s="71">
        <f t="shared" si="8"/>
        <v>7173989</v>
      </c>
      <c r="L70" s="70"/>
      <c r="M70" s="72">
        <v>3502</v>
      </c>
      <c r="N70" s="73">
        <v>530</v>
      </c>
      <c r="O70" s="73"/>
      <c r="P70" s="73"/>
      <c r="Q70" s="73">
        <v>0</v>
      </c>
      <c r="R70" s="74">
        <v>6700699</v>
      </c>
      <c r="S70" s="74">
        <v>0</v>
      </c>
      <c r="T70" s="74">
        <v>6700699</v>
      </c>
      <c r="U70" s="74">
        <v>0</v>
      </c>
      <c r="V70" s="74">
        <v>473290</v>
      </c>
      <c r="W70" s="74">
        <v>7173989</v>
      </c>
      <c r="X70" s="74">
        <v>0</v>
      </c>
      <c r="Y70" s="74">
        <v>0</v>
      </c>
      <c r="Z70" s="74">
        <v>0</v>
      </c>
      <c r="AA70" s="74">
        <v>0</v>
      </c>
      <c r="AB70" s="75">
        <v>7173989</v>
      </c>
      <c r="AC70" s="76"/>
      <c r="AD70" s="77">
        <v>3502</v>
      </c>
      <c r="AE70" s="78"/>
      <c r="AF70" s="78"/>
      <c r="AG70" s="78"/>
      <c r="AH70" s="78"/>
      <c r="AI70" s="79">
        <f t="shared" si="2"/>
        <v>0</v>
      </c>
      <c r="AJ70" s="78"/>
      <c r="AK70" s="78"/>
      <c r="AL70" s="78"/>
      <c r="AM70" s="79">
        <f t="shared" si="3"/>
        <v>0</v>
      </c>
      <c r="AN70" s="80">
        <f t="shared" si="9"/>
        <v>0</v>
      </c>
      <c r="AP70" s="53"/>
      <c r="AQ70" s="53"/>
    </row>
    <row r="71" spans="1:43" s="62" customFormat="1" ht="12.75" x14ac:dyDescent="0.2">
      <c r="A71" s="63">
        <v>3503</v>
      </c>
      <c r="B71" s="64" t="s">
        <v>103</v>
      </c>
      <c r="C71" s="65">
        <f t="shared" si="4"/>
        <v>843</v>
      </c>
      <c r="D71" s="66" t="str">
        <f t="shared" si="5"/>
        <v/>
      </c>
      <c r="E71" s="66">
        <f t="shared" si="6"/>
        <v>0</v>
      </c>
      <c r="F71" s="67">
        <f t="shared" si="7"/>
        <v>843</v>
      </c>
      <c r="G71" s="68"/>
      <c r="H71" s="69">
        <f t="shared" si="0"/>
        <v>9765054</v>
      </c>
      <c r="I71" s="70">
        <f t="shared" si="10"/>
        <v>424425</v>
      </c>
      <c r="J71" s="70">
        <f t="shared" si="10"/>
        <v>752799</v>
      </c>
      <c r="K71" s="71">
        <f t="shared" si="8"/>
        <v>10942278</v>
      </c>
      <c r="L71" s="70"/>
      <c r="M71" s="72">
        <v>3503</v>
      </c>
      <c r="N71" s="73">
        <v>843</v>
      </c>
      <c r="O71" s="73"/>
      <c r="P71" s="73"/>
      <c r="Q71" s="73">
        <v>0</v>
      </c>
      <c r="R71" s="74">
        <v>9765054</v>
      </c>
      <c r="S71" s="74">
        <v>0</v>
      </c>
      <c r="T71" s="74">
        <v>9765054</v>
      </c>
      <c r="U71" s="74">
        <v>424425</v>
      </c>
      <c r="V71" s="74">
        <v>752799</v>
      </c>
      <c r="W71" s="74">
        <v>10942278</v>
      </c>
      <c r="X71" s="74">
        <v>0</v>
      </c>
      <c r="Y71" s="74">
        <v>0</v>
      </c>
      <c r="Z71" s="74">
        <v>0</v>
      </c>
      <c r="AA71" s="74">
        <v>0</v>
      </c>
      <c r="AB71" s="75">
        <v>10942278</v>
      </c>
      <c r="AC71" s="76"/>
      <c r="AD71" s="77">
        <v>3503</v>
      </c>
      <c r="AE71" s="78"/>
      <c r="AF71" s="78"/>
      <c r="AG71" s="78"/>
      <c r="AH71" s="78"/>
      <c r="AI71" s="79">
        <f t="shared" si="2"/>
        <v>0</v>
      </c>
      <c r="AJ71" s="78"/>
      <c r="AK71" s="78"/>
      <c r="AL71" s="78"/>
      <c r="AM71" s="79">
        <f t="shared" si="3"/>
        <v>0</v>
      </c>
      <c r="AN71" s="80">
        <f t="shared" si="9"/>
        <v>0</v>
      </c>
      <c r="AP71" s="53"/>
      <c r="AQ71" s="53"/>
    </row>
    <row r="72" spans="1:43" s="62" customFormat="1" ht="12.75" x14ac:dyDescent="0.2">
      <c r="A72" s="63">
        <v>3504</v>
      </c>
      <c r="B72" s="64" t="s">
        <v>104</v>
      </c>
      <c r="C72" s="65">
        <f t="shared" si="4"/>
        <v>280</v>
      </c>
      <c r="D72" s="66" t="str">
        <f t="shared" si="5"/>
        <v/>
      </c>
      <c r="E72" s="66">
        <f t="shared" si="6"/>
        <v>0</v>
      </c>
      <c r="F72" s="67">
        <f t="shared" si="7"/>
        <v>280</v>
      </c>
      <c r="G72" s="68"/>
      <c r="H72" s="69">
        <f t="shared" si="0"/>
        <v>5254776</v>
      </c>
      <c r="I72" s="70">
        <f t="shared" si="10"/>
        <v>132637</v>
      </c>
      <c r="J72" s="70">
        <f t="shared" si="10"/>
        <v>250040</v>
      </c>
      <c r="K72" s="71">
        <f t="shared" si="8"/>
        <v>5637453</v>
      </c>
      <c r="L72" s="70"/>
      <c r="M72" s="72">
        <v>3504</v>
      </c>
      <c r="N72" s="73">
        <v>280</v>
      </c>
      <c r="O72" s="73"/>
      <c r="P72" s="73"/>
      <c r="Q72" s="73">
        <v>0</v>
      </c>
      <c r="R72" s="74">
        <v>5254776</v>
      </c>
      <c r="S72" s="74">
        <v>0</v>
      </c>
      <c r="T72" s="74">
        <v>5254776</v>
      </c>
      <c r="U72" s="74">
        <v>132637</v>
      </c>
      <c r="V72" s="74">
        <v>250040</v>
      </c>
      <c r="W72" s="74">
        <v>5637453</v>
      </c>
      <c r="X72" s="74">
        <v>0</v>
      </c>
      <c r="Y72" s="74">
        <v>0</v>
      </c>
      <c r="Z72" s="74">
        <v>0</v>
      </c>
      <c r="AA72" s="74">
        <v>0</v>
      </c>
      <c r="AB72" s="75">
        <v>5637453</v>
      </c>
      <c r="AC72" s="76"/>
      <c r="AD72" s="77">
        <v>3504</v>
      </c>
      <c r="AE72" s="78"/>
      <c r="AF72" s="78"/>
      <c r="AG72" s="78"/>
      <c r="AH72" s="78"/>
      <c r="AI72" s="79">
        <f t="shared" si="2"/>
        <v>0</v>
      </c>
      <c r="AJ72" s="78"/>
      <c r="AK72" s="78"/>
      <c r="AL72" s="78"/>
      <c r="AM72" s="79">
        <f t="shared" si="3"/>
        <v>0</v>
      </c>
      <c r="AN72" s="80">
        <f t="shared" si="9"/>
        <v>0</v>
      </c>
      <c r="AP72" s="53"/>
      <c r="AQ72" s="53"/>
    </row>
    <row r="73" spans="1:43" s="62" customFormat="1" ht="12.75" x14ac:dyDescent="0.2">
      <c r="A73" s="63">
        <v>3506</v>
      </c>
      <c r="B73" s="64" t="s">
        <v>105</v>
      </c>
      <c r="C73" s="65">
        <f t="shared" si="4"/>
        <v>360</v>
      </c>
      <c r="D73" s="66" t="str">
        <f t="shared" si="5"/>
        <v/>
      </c>
      <c r="E73" s="66">
        <f t="shared" si="6"/>
        <v>0</v>
      </c>
      <c r="F73" s="67">
        <f t="shared" si="7"/>
        <v>360</v>
      </c>
      <c r="G73" s="68"/>
      <c r="H73" s="69">
        <f t="shared" si="0"/>
        <v>4769379.8162249811</v>
      </c>
      <c r="I73" s="70">
        <f t="shared" si="10"/>
        <v>0</v>
      </c>
      <c r="J73" s="70">
        <f t="shared" si="10"/>
        <v>321480</v>
      </c>
      <c r="K73" s="71">
        <f t="shared" si="8"/>
        <v>5090859.8162249811</v>
      </c>
      <c r="L73" s="70"/>
      <c r="M73" s="72">
        <v>3506</v>
      </c>
      <c r="N73" s="73">
        <v>360</v>
      </c>
      <c r="O73" s="73"/>
      <c r="P73" s="73"/>
      <c r="Q73" s="73">
        <v>7.6959032258753099</v>
      </c>
      <c r="R73" s="74">
        <v>4677113.8162249811</v>
      </c>
      <c r="S73" s="74">
        <v>0</v>
      </c>
      <c r="T73" s="74">
        <v>4677113.8162249811</v>
      </c>
      <c r="U73" s="74">
        <v>0</v>
      </c>
      <c r="V73" s="74">
        <v>314608</v>
      </c>
      <c r="W73" s="74">
        <v>4991721.8162249811</v>
      </c>
      <c r="X73" s="74">
        <v>92266</v>
      </c>
      <c r="Y73" s="74">
        <v>0</v>
      </c>
      <c r="Z73" s="74">
        <v>6872</v>
      </c>
      <c r="AA73" s="74">
        <v>99138</v>
      </c>
      <c r="AB73" s="75">
        <v>5090859.8162249811</v>
      </c>
      <c r="AC73" s="76"/>
      <c r="AD73" s="77">
        <v>3506</v>
      </c>
      <c r="AE73" s="78"/>
      <c r="AF73" s="78"/>
      <c r="AG73" s="78"/>
      <c r="AH73" s="78"/>
      <c r="AI73" s="79">
        <f t="shared" si="2"/>
        <v>0</v>
      </c>
      <c r="AJ73" s="78"/>
      <c r="AK73" s="78"/>
      <c r="AL73" s="78"/>
      <c r="AM73" s="79">
        <f t="shared" si="3"/>
        <v>0</v>
      </c>
      <c r="AN73" s="80">
        <f t="shared" si="9"/>
        <v>0</v>
      </c>
      <c r="AP73" s="53"/>
      <c r="AQ73" s="53"/>
    </row>
    <row r="74" spans="1:43" s="62" customFormat="1" ht="12.75" x14ac:dyDescent="0.2">
      <c r="A74" s="63">
        <v>3507</v>
      </c>
      <c r="B74" s="64" t="s">
        <v>106</v>
      </c>
      <c r="C74" s="65">
        <f t="shared" si="4"/>
        <v>252</v>
      </c>
      <c r="D74" s="66" t="str">
        <f t="shared" si="5"/>
        <v/>
      </c>
      <c r="E74" s="66">
        <f t="shared" si="6"/>
        <v>0</v>
      </c>
      <c r="F74" s="67">
        <f t="shared" si="7"/>
        <v>252</v>
      </c>
      <c r="G74" s="68"/>
      <c r="H74" s="69">
        <f t="shared" ref="H74:H83" si="11">R74-S74+X74+AF74+AJ74</f>
        <v>3482986</v>
      </c>
      <c r="I74" s="70">
        <f t="shared" si="10"/>
        <v>252675</v>
      </c>
      <c r="J74" s="70">
        <f t="shared" si="10"/>
        <v>225036</v>
      </c>
      <c r="K74" s="71">
        <f t="shared" si="8"/>
        <v>3960697</v>
      </c>
      <c r="L74" s="70"/>
      <c r="M74" s="72">
        <v>3507</v>
      </c>
      <c r="N74" s="73">
        <v>252</v>
      </c>
      <c r="O74" s="73"/>
      <c r="P74" s="73"/>
      <c r="Q74" s="73">
        <v>0</v>
      </c>
      <c r="R74" s="74">
        <v>3482986</v>
      </c>
      <c r="S74" s="74">
        <v>0</v>
      </c>
      <c r="T74" s="74">
        <v>3482986</v>
      </c>
      <c r="U74" s="74">
        <v>252675</v>
      </c>
      <c r="V74" s="74">
        <v>225036</v>
      </c>
      <c r="W74" s="74">
        <v>3960697</v>
      </c>
      <c r="X74" s="74">
        <v>0</v>
      </c>
      <c r="Y74" s="74">
        <v>0</v>
      </c>
      <c r="Z74" s="74">
        <v>0</v>
      </c>
      <c r="AA74" s="74">
        <v>0</v>
      </c>
      <c r="AB74" s="75">
        <v>3960697</v>
      </c>
      <c r="AC74" s="76"/>
      <c r="AD74" s="77">
        <v>3507</v>
      </c>
      <c r="AE74" s="78"/>
      <c r="AF74" s="78"/>
      <c r="AG74" s="78"/>
      <c r="AH74" s="78"/>
      <c r="AI74" s="79">
        <f t="shared" ref="AI74:AI79" si="12">SUM(AF74:AH74)</f>
        <v>0</v>
      </c>
      <c r="AJ74" s="78"/>
      <c r="AK74" s="78"/>
      <c r="AL74" s="78"/>
      <c r="AM74" s="79">
        <f t="shared" ref="AM74:AM79" si="13">SUM(AJ74:AL74)</f>
        <v>0</v>
      </c>
      <c r="AN74" s="80">
        <f t="shared" si="9"/>
        <v>0</v>
      </c>
      <c r="AP74" s="53"/>
      <c r="AQ74" s="53"/>
    </row>
    <row r="75" spans="1:43" s="62" customFormat="1" ht="12.75" x14ac:dyDescent="0.2">
      <c r="A75" s="63">
        <v>3508</v>
      </c>
      <c r="B75" s="64" t="s">
        <v>107</v>
      </c>
      <c r="C75" s="65">
        <f t="shared" ref="C75:C83" si="14">F75</f>
        <v>215</v>
      </c>
      <c r="D75" s="66" t="str">
        <f t="shared" ref="D75:D83" si="15">IF(O75=0,"",O75)</f>
        <v/>
      </c>
      <c r="E75" s="66">
        <f t="shared" ref="E75:E83" si="16">P75</f>
        <v>0</v>
      </c>
      <c r="F75" s="67">
        <f t="shared" ref="F75:F83" si="17">N75</f>
        <v>215</v>
      </c>
      <c r="G75" s="68"/>
      <c r="H75" s="69">
        <f t="shared" si="11"/>
        <v>3003612</v>
      </c>
      <c r="I75" s="70">
        <f t="shared" si="10"/>
        <v>0</v>
      </c>
      <c r="J75" s="70">
        <f t="shared" si="10"/>
        <v>191995</v>
      </c>
      <c r="K75" s="71">
        <f t="shared" ref="K75:K83" si="18">SUM(H75:J75)</f>
        <v>3195607</v>
      </c>
      <c r="L75" s="70"/>
      <c r="M75" s="72">
        <v>3508</v>
      </c>
      <c r="N75" s="73">
        <v>215</v>
      </c>
      <c r="O75" s="73"/>
      <c r="P75" s="73"/>
      <c r="Q75" s="73">
        <v>0</v>
      </c>
      <c r="R75" s="74">
        <v>3003612</v>
      </c>
      <c r="S75" s="74">
        <v>0</v>
      </c>
      <c r="T75" s="74">
        <v>3003612</v>
      </c>
      <c r="U75" s="74">
        <v>0</v>
      </c>
      <c r="V75" s="74">
        <v>191995</v>
      </c>
      <c r="W75" s="74">
        <v>3195607</v>
      </c>
      <c r="X75" s="74">
        <v>0</v>
      </c>
      <c r="Y75" s="74">
        <v>0</v>
      </c>
      <c r="Z75" s="74">
        <v>0</v>
      </c>
      <c r="AA75" s="74">
        <v>0</v>
      </c>
      <c r="AB75" s="75">
        <v>3195607</v>
      </c>
      <c r="AC75" s="76"/>
      <c r="AD75" s="77">
        <v>3508</v>
      </c>
      <c r="AE75" s="78"/>
      <c r="AF75" s="78"/>
      <c r="AG75" s="78"/>
      <c r="AH75" s="78"/>
      <c r="AI75" s="79">
        <f t="shared" si="12"/>
        <v>0</v>
      </c>
      <c r="AJ75" s="78"/>
      <c r="AK75" s="78"/>
      <c r="AL75" s="78"/>
      <c r="AM75" s="79">
        <f t="shared" si="13"/>
        <v>0</v>
      </c>
      <c r="AN75" s="80">
        <f t="shared" ref="AN75:AN79" si="19">AI75+AM75</f>
        <v>0</v>
      </c>
      <c r="AP75" s="53"/>
      <c r="AQ75" s="53"/>
    </row>
    <row r="76" spans="1:43" s="62" customFormat="1" ht="12.75" x14ac:dyDescent="0.2">
      <c r="A76" s="63">
        <v>3509</v>
      </c>
      <c r="B76" s="64" t="s">
        <v>108</v>
      </c>
      <c r="C76" s="65">
        <f t="shared" si="14"/>
        <v>490</v>
      </c>
      <c r="D76" s="66" t="str">
        <f t="shared" si="15"/>
        <v/>
      </c>
      <c r="E76" s="66">
        <f t="shared" si="16"/>
        <v>0</v>
      </c>
      <c r="F76" s="67">
        <f t="shared" si="17"/>
        <v>490</v>
      </c>
      <c r="G76" s="68"/>
      <c r="H76" s="69">
        <f t="shared" si="11"/>
        <v>5805520</v>
      </c>
      <c r="I76" s="70">
        <f t="shared" si="10"/>
        <v>0</v>
      </c>
      <c r="J76" s="70">
        <f t="shared" si="10"/>
        <v>437570</v>
      </c>
      <c r="K76" s="71">
        <f t="shared" si="18"/>
        <v>6243090</v>
      </c>
      <c r="L76" s="70"/>
      <c r="M76" s="72">
        <v>3509</v>
      </c>
      <c r="N76" s="73">
        <v>490</v>
      </c>
      <c r="O76" s="73"/>
      <c r="P76" s="73"/>
      <c r="Q76" s="73">
        <v>0</v>
      </c>
      <c r="R76" s="74">
        <v>5805520</v>
      </c>
      <c r="S76" s="74">
        <v>0</v>
      </c>
      <c r="T76" s="74">
        <v>5805520</v>
      </c>
      <c r="U76" s="74">
        <v>0</v>
      </c>
      <c r="V76" s="74">
        <v>437570</v>
      </c>
      <c r="W76" s="74">
        <v>6243090</v>
      </c>
      <c r="X76" s="74">
        <v>0</v>
      </c>
      <c r="Y76" s="74">
        <v>0</v>
      </c>
      <c r="Z76" s="74">
        <v>0</v>
      </c>
      <c r="AA76" s="74">
        <v>0</v>
      </c>
      <c r="AB76" s="75">
        <v>6243090</v>
      </c>
      <c r="AC76" s="76"/>
      <c r="AD76" s="77">
        <v>3509</v>
      </c>
      <c r="AE76" s="78"/>
      <c r="AF76" s="78"/>
      <c r="AG76" s="78"/>
      <c r="AH76" s="78"/>
      <c r="AI76" s="79">
        <f t="shared" si="12"/>
        <v>0</v>
      </c>
      <c r="AJ76" s="78"/>
      <c r="AK76" s="78"/>
      <c r="AL76" s="78"/>
      <c r="AM76" s="79">
        <f t="shared" si="13"/>
        <v>0</v>
      </c>
      <c r="AN76" s="80">
        <f t="shared" si="19"/>
        <v>0</v>
      </c>
      <c r="AP76" s="53"/>
      <c r="AQ76" s="53"/>
    </row>
    <row r="77" spans="1:43" s="62" customFormat="1" ht="12.75" x14ac:dyDescent="0.2">
      <c r="A77" s="63">
        <v>3510</v>
      </c>
      <c r="B77" s="64" t="s">
        <v>109</v>
      </c>
      <c r="C77" s="65">
        <f t="shared" si="14"/>
        <v>270</v>
      </c>
      <c r="D77" s="66" t="str">
        <f t="shared" si="15"/>
        <v/>
      </c>
      <c r="E77" s="66">
        <f t="shared" si="16"/>
        <v>0</v>
      </c>
      <c r="F77" s="67">
        <f t="shared" si="17"/>
        <v>270</v>
      </c>
      <c r="G77" s="68"/>
      <c r="H77" s="69">
        <f t="shared" si="11"/>
        <v>3363996</v>
      </c>
      <c r="I77" s="70">
        <f t="shared" si="10"/>
        <v>0</v>
      </c>
      <c r="J77" s="70">
        <f t="shared" si="10"/>
        <v>241110</v>
      </c>
      <c r="K77" s="71">
        <f t="shared" si="18"/>
        <v>3605106</v>
      </c>
      <c r="L77" s="70"/>
      <c r="M77" s="72">
        <v>3510</v>
      </c>
      <c r="N77" s="73">
        <v>270</v>
      </c>
      <c r="O77" s="73"/>
      <c r="P77" s="73"/>
      <c r="Q77" s="73">
        <v>0</v>
      </c>
      <c r="R77" s="74">
        <v>3363996</v>
      </c>
      <c r="S77" s="74">
        <v>0</v>
      </c>
      <c r="T77" s="74">
        <v>3363996</v>
      </c>
      <c r="U77" s="74">
        <v>0</v>
      </c>
      <c r="V77" s="74">
        <v>241110</v>
      </c>
      <c r="W77" s="74">
        <v>3605106</v>
      </c>
      <c r="X77" s="74">
        <v>0</v>
      </c>
      <c r="Y77" s="74">
        <v>0</v>
      </c>
      <c r="Z77" s="74">
        <v>0</v>
      </c>
      <c r="AA77" s="74">
        <v>0</v>
      </c>
      <c r="AB77" s="75">
        <v>3605106</v>
      </c>
      <c r="AC77" s="76"/>
      <c r="AD77" s="77">
        <v>3510</v>
      </c>
      <c r="AE77" s="78"/>
      <c r="AF77" s="78"/>
      <c r="AG77" s="78"/>
      <c r="AH77" s="78"/>
      <c r="AI77" s="79">
        <f t="shared" si="12"/>
        <v>0</v>
      </c>
      <c r="AJ77" s="78"/>
      <c r="AK77" s="78"/>
      <c r="AL77" s="78"/>
      <c r="AM77" s="79">
        <f t="shared" si="13"/>
        <v>0</v>
      </c>
      <c r="AN77" s="80">
        <f t="shared" si="19"/>
        <v>0</v>
      </c>
      <c r="AP77" s="53"/>
      <c r="AQ77" s="53"/>
    </row>
    <row r="78" spans="1:43" s="62" customFormat="1" ht="12.75" x14ac:dyDescent="0.2">
      <c r="A78" s="63">
        <v>3513</v>
      </c>
      <c r="B78" s="64" t="s">
        <v>110</v>
      </c>
      <c r="C78" s="65">
        <f t="shared" si="14"/>
        <v>525</v>
      </c>
      <c r="D78" s="66" t="str">
        <f t="shared" si="15"/>
        <v/>
      </c>
      <c r="E78" s="66">
        <f t="shared" si="16"/>
        <v>0</v>
      </c>
      <c r="F78" s="67">
        <f t="shared" si="17"/>
        <v>525</v>
      </c>
      <c r="G78" s="68"/>
      <c r="H78" s="69">
        <f t="shared" si="11"/>
        <v>6275887</v>
      </c>
      <c r="I78" s="70">
        <f t="shared" si="10"/>
        <v>0</v>
      </c>
      <c r="J78" s="70">
        <f t="shared" si="10"/>
        <v>468825</v>
      </c>
      <c r="K78" s="71">
        <f t="shared" si="18"/>
        <v>6744712</v>
      </c>
      <c r="L78" s="70"/>
      <c r="M78" s="72">
        <v>3513</v>
      </c>
      <c r="N78" s="73">
        <v>525</v>
      </c>
      <c r="O78" s="73"/>
      <c r="P78" s="73"/>
      <c r="Q78" s="73">
        <v>0</v>
      </c>
      <c r="R78" s="74">
        <v>6275887</v>
      </c>
      <c r="S78" s="74">
        <v>0</v>
      </c>
      <c r="T78" s="74">
        <v>6275887</v>
      </c>
      <c r="U78" s="74">
        <v>0</v>
      </c>
      <c r="V78" s="74">
        <v>468825</v>
      </c>
      <c r="W78" s="74">
        <v>6744712</v>
      </c>
      <c r="X78" s="74">
        <v>0</v>
      </c>
      <c r="Y78" s="74">
        <v>0</v>
      </c>
      <c r="Z78" s="74">
        <v>0</v>
      </c>
      <c r="AA78" s="74">
        <v>0</v>
      </c>
      <c r="AB78" s="75">
        <v>6744712</v>
      </c>
      <c r="AC78" s="76"/>
      <c r="AD78" s="77">
        <v>3513</v>
      </c>
      <c r="AE78" s="78"/>
      <c r="AF78" s="78"/>
      <c r="AG78" s="78"/>
      <c r="AH78" s="78"/>
      <c r="AI78" s="79">
        <f t="shared" si="12"/>
        <v>0</v>
      </c>
      <c r="AJ78" s="78"/>
      <c r="AK78" s="78"/>
      <c r="AL78" s="78"/>
      <c r="AM78" s="79">
        <f t="shared" si="13"/>
        <v>0</v>
      </c>
      <c r="AN78" s="80">
        <f t="shared" si="19"/>
        <v>0</v>
      </c>
      <c r="AP78" s="53"/>
      <c r="AQ78" s="53"/>
    </row>
    <row r="79" spans="1:43" s="62" customFormat="1" ht="12.75" x14ac:dyDescent="0.2">
      <c r="A79" s="63">
        <v>3514</v>
      </c>
      <c r="B79" s="64" t="s">
        <v>111</v>
      </c>
      <c r="C79" s="65">
        <f t="shared" si="14"/>
        <v>180</v>
      </c>
      <c r="D79" s="66" t="str">
        <f t="shared" si="15"/>
        <v/>
      </c>
      <c r="E79" s="66">
        <f t="shared" si="16"/>
        <v>0</v>
      </c>
      <c r="F79" s="67">
        <f t="shared" si="17"/>
        <v>180</v>
      </c>
      <c r="G79" s="68"/>
      <c r="H79" s="69">
        <f t="shared" si="11"/>
        <v>2327220</v>
      </c>
      <c r="I79" s="70">
        <f t="shared" si="10"/>
        <v>0</v>
      </c>
      <c r="J79" s="70">
        <f t="shared" si="10"/>
        <v>160740</v>
      </c>
      <c r="K79" s="71">
        <f t="shared" si="18"/>
        <v>2487960</v>
      </c>
      <c r="L79" s="70"/>
      <c r="M79" s="72">
        <v>3514</v>
      </c>
      <c r="N79" s="73">
        <v>180</v>
      </c>
      <c r="O79" s="73"/>
      <c r="P79" s="73"/>
      <c r="Q79" s="73">
        <v>0</v>
      </c>
      <c r="R79" s="74">
        <v>2327220</v>
      </c>
      <c r="S79" s="74">
        <v>0</v>
      </c>
      <c r="T79" s="74">
        <v>2327220</v>
      </c>
      <c r="U79" s="74">
        <v>0</v>
      </c>
      <c r="V79" s="74">
        <v>160740</v>
      </c>
      <c r="W79" s="74">
        <v>2487960</v>
      </c>
      <c r="X79" s="74">
        <v>0</v>
      </c>
      <c r="Y79" s="74">
        <v>0</v>
      </c>
      <c r="Z79" s="74">
        <v>0</v>
      </c>
      <c r="AA79" s="74">
        <v>0</v>
      </c>
      <c r="AB79" s="75">
        <v>2487960</v>
      </c>
      <c r="AC79" s="76"/>
      <c r="AD79" s="77">
        <v>3514</v>
      </c>
      <c r="AE79" s="78"/>
      <c r="AF79" s="78"/>
      <c r="AG79" s="78"/>
      <c r="AH79" s="78"/>
      <c r="AI79" s="79">
        <f t="shared" si="12"/>
        <v>0</v>
      </c>
      <c r="AJ79" s="78"/>
      <c r="AK79" s="78"/>
      <c r="AL79" s="78"/>
      <c r="AM79" s="79">
        <f t="shared" si="13"/>
        <v>0</v>
      </c>
      <c r="AN79" s="80">
        <f t="shared" si="19"/>
        <v>0</v>
      </c>
      <c r="AP79" s="53"/>
      <c r="AQ79" s="53"/>
    </row>
    <row r="80" spans="1:43" s="62" customFormat="1" ht="12.75" x14ac:dyDescent="0.2">
      <c r="A80" s="63">
        <v>3515</v>
      </c>
      <c r="B80" s="64" t="s">
        <v>112</v>
      </c>
      <c r="C80" s="65">
        <f t="shared" si="14"/>
        <v>200</v>
      </c>
      <c r="D80" s="66" t="str">
        <f t="shared" si="15"/>
        <v/>
      </c>
      <c r="E80" s="66">
        <f t="shared" si="16"/>
        <v>0</v>
      </c>
      <c r="F80" s="67">
        <f t="shared" si="17"/>
        <v>200</v>
      </c>
      <c r="G80" s="68"/>
      <c r="H80" s="69">
        <f t="shared" si="11"/>
        <v>2367111</v>
      </c>
      <c r="I80" s="70">
        <f t="shared" si="10"/>
        <v>0</v>
      </c>
      <c r="J80" s="70">
        <f t="shared" si="10"/>
        <v>178600</v>
      </c>
      <c r="K80" s="71">
        <f t="shared" si="18"/>
        <v>2545711</v>
      </c>
      <c r="L80" s="70"/>
      <c r="M80" s="72">
        <v>3515</v>
      </c>
      <c r="N80" s="73">
        <v>200</v>
      </c>
      <c r="O80" s="73"/>
      <c r="P80" s="73"/>
      <c r="Q80" s="73">
        <v>0</v>
      </c>
      <c r="R80" s="74">
        <v>2367111</v>
      </c>
      <c r="S80" s="74">
        <v>0</v>
      </c>
      <c r="T80" s="74">
        <v>2367111</v>
      </c>
      <c r="U80" s="74">
        <v>0</v>
      </c>
      <c r="V80" s="74">
        <v>178600</v>
      </c>
      <c r="W80" s="74">
        <v>2545711</v>
      </c>
      <c r="X80" s="74">
        <v>0</v>
      </c>
      <c r="Y80" s="74">
        <v>0</v>
      </c>
      <c r="Z80" s="74">
        <v>0</v>
      </c>
      <c r="AA80" s="74">
        <v>0</v>
      </c>
      <c r="AB80" s="75">
        <v>2545711</v>
      </c>
      <c r="AC80" s="76"/>
      <c r="AD80" s="77"/>
      <c r="AE80" s="78"/>
      <c r="AF80" s="78"/>
      <c r="AG80" s="78"/>
      <c r="AH80" s="78"/>
      <c r="AI80" s="79"/>
      <c r="AJ80" s="78"/>
      <c r="AK80" s="78"/>
      <c r="AL80" s="78"/>
      <c r="AM80" s="79"/>
      <c r="AN80" s="80"/>
      <c r="AP80" s="53"/>
      <c r="AQ80" s="53"/>
    </row>
    <row r="81" spans="1:43" s="62" customFormat="1" ht="12.75" x14ac:dyDescent="0.2">
      <c r="A81" s="63">
        <v>3516</v>
      </c>
      <c r="B81" s="64" t="s">
        <v>113</v>
      </c>
      <c r="C81" s="65">
        <f t="shared" si="14"/>
        <v>233</v>
      </c>
      <c r="D81" s="66" t="str">
        <f t="shared" si="15"/>
        <v/>
      </c>
      <c r="E81" s="66">
        <f t="shared" si="16"/>
        <v>0</v>
      </c>
      <c r="F81" s="67">
        <f t="shared" si="17"/>
        <v>233</v>
      </c>
      <c r="G81" s="68"/>
      <c r="H81" s="69">
        <f t="shared" si="11"/>
        <v>3095710</v>
      </c>
      <c r="I81" s="70">
        <f t="shared" si="10"/>
        <v>0</v>
      </c>
      <c r="J81" s="70">
        <f t="shared" si="10"/>
        <v>208069</v>
      </c>
      <c r="K81" s="71">
        <f t="shared" si="18"/>
        <v>3303779</v>
      </c>
      <c r="L81" s="70"/>
      <c r="M81" s="72">
        <v>3516</v>
      </c>
      <c r="N81" s="73">
        <v>233</v>
      </c>
      <c r="O81" s="73"/>
      <c r="P81" s="73"/>
      <c r="Q81" s="73">
        <v>0</v>
      </c>
      <c r="R81" s="74">
        <v>3095710</v>
      </c>
      <c r="S81" s="74">
        <v>0</v>
      </c>
      <c r="T81" s="74">
        <v>3095710</v>
      </c>
      <c r="U81" s="74">
        <v>0</v>
      </c>
      <c r="V81" s="74">
        <v>208069</v>
      </c>
      <c r="W81" s="74">
        <v>3303779</v>
      </c>
      <c r="X81" s="74">
        <v>0</v>
      </c>
      <c r="Y81" s="74">
        <v>0</v>
      </c>
      <c r="Z81" s="74">
        <v>0</v>
      </c>
      <c r="AA81" s="74">
        <v>0</v>
      </c>
      <c r="AB81" s="75">
        <v>3303779</v>
      </c>
      <c r="AC81" s="76"/>
      <c r="AD81" s="77"/>
      <c r="AE81" s="78"/>
      <c r="AF81" s="78"/>
      <c r="AG81" s="78"/>
      <c r="AH81" s="78"/>
      <c r="AI81" s="79"/>
      <c r="AJ81" s="78"/>
      <c r="AK81" s="78"/>
      <c r="AL81" s="78"/>
      <c r="AM81" s="79"/>
      <c r="AN81" s="80"/>
      <c r="AP81" s="53"/>
      <c r="AQ81" s="53"/>
    </row>
    <row r="82" spans="1:43" s="62" customFormat="1" ht="12.75" x14ac:dyDescent="0.2">
      <c r="A82" s="63">
        <v>3517</v>
      </c>
      <c r="B82" s="64" t="s">
        <v>114</v>
      </c>
      <c r="C82" s="65">
        <f t="shared" si="14"/>
        <v>130</v>
      </c>
      <c r="D82" s="66" t="str">
        <f t="shared" si="15"/>
        <v/>
      </c>
      <c r="E82" s="66">
        <f t="shared" si="16"/>
        <v>0</v>
      </c>
      <c r="F82" s="67">
        <f t="shared" si="17"/>
        <v>130</v>
      </c>
      <c r="G82" s="68"/>
      <c r="H82" s="69">
        <f t="shared" si="11"/>
        <v>1887065</v>
      </c>
      <c r="I82" s="70">
        <f t="shared" si="10"/>
        <v>0</v>
      </c>
      <c r="J82" s="70">
        <f t="shared" si="10"/>
        <v>116090</v>
      </c>
      <c r="K82" s="71">
        <f t="shared" si="18"/>
        <v>2003155</v>
      </c>
      <c r="L82" s="70"/>
      <c r="M82" s="72">
        <v>3517</v>
      </c>
      <c r="N82" s="73">
        <v>130</v>
      </c>
      <c r="O82" s="73"/>
      <c r="P82" s="73"/>
      <c r="Q82" s="73">
        <v>0</v>
      </c>
      <c r="R82" s="74">
        <v>1887065</v>
      </c>
      <c r="S82" s="74">
        <v>0</v>
      </c>
      <c r="T82" s="74">
        <v>1887065</v>
      </c>
      <c r="U82" s="74">
        <v>0</v>
      </c>
      <c r="V82" s="74">
        <v>116090</v>
      </c>
      <c r="W82" s="74">
        <v>2003155</v>
      </c>
      <c r="X82" s="74">
        <v>0</v>
      </c>
      <c r="Y82" s="74">
        <v>0</v>
      </c>
      <c r="Z82" s="74">
        <v>0</v>
      </c>
      <c r="AA82" s="74">
        <v>0</v>
      </c>
      <c r="AB82" s="75">
        <v>2003155</v>
      </c>
      <c r="AC82" s="76"/>
      <c r="AD82" s="77"/>
      <c r="AE82" s="78"/>
      <c r="AF82" s="78"/>
      <c r="AG82" s="78"/>
      <c r="AH82" s="78"/>
      <c r="AI82" s="79"/>
      <c r="AJ82" s="78"/>
      <c r="AK82" s="78"/>
      <c r="AL82" s="78"/>
      <c r="AM82" s="79"/>
      <c r="AN82" s="80"/>
      <c r="AP82" s="53"/>
      <c r="AQ82" s="53"/>
    </row>
    <row r="83" spans="1:43" s="62" customFormat="1" ht="13.5" thickBot="1" x14ac:dyDescent="0.25">
      <c r="A83" s="63">
        <v>3518</v>
      </c>
      <c r="B83" s="64" t="s">
        <v>115</v>
      </c>
      <c r="C83" s="65">
        <f t="shared" si="14"/>
        <v>175</v>
      </c>
      <c r="D83" s="66" t="str">
        <f t="shared" si="15"/>
        <v/>
      </c>
      <c r="E83" s="66">
        <f t="shared" si="16"/>
        <v>0</v>
      </c>
      <c r="F83" s="67">
        <f t="shared" si="17"/>
        <v>175</v>
      </c>
      <c r="G83" s="68"/>
      <c r="H83" s="69">
        <f t="shared" si="11"/>
        <v>2213745</v>
      </c>
      <c r="I83" s="70">
        <f t="shared" si="10"/>
        <v>0</v>
      </c>
      <c r="J83" s="70">
        <f t="shared" si="10"/>
        <v>156275</v>
      </c>
      <c r="K83" s="71">
        <f t="shared" si="18"/>
        <v>2370020</v>
      </c>
      <c r="L83" s="70"/>
      <c r="M83" s="72">
        <v>3518</v>
      </c>
      <c r="N83" s="73">
        <v>175</v>
      </c>
      <c r="O83" s="73"/>
      <c r="P83" s="73"/>
      <c r="Q83" s="73">
        <v>0</v>
      </c>
      <c r="R83" s="74">
        <v>2213745</v>
      </c>
      <c r="S83" s="74">
        <v>0</v>
      </c>
      <c r="T83" s="74">
        <v>2213745</v>
      </c>
      <c r="U83" s="74">
        <v>0</v>
      </c>
      <c r="V83" s="74">
        <v>156275</v>
      </c>
      <c r="W83" s="74">
        <v>2370020</v>
      </c>
      <c r="X83" s="74">
        <v>0</v>
      </c>
      <c r="Y83" s="74">
        <v>0</v>
      </c>
      <c r="Z83" s="74">
        <v>0</v>
      </c>
      <c r="AA83" s="74">
        <v>0</v>
      </c>
      <c r="AB83" s="75">
        <v>2370020</v>
      </c>
      <c r="AC83" s="76"/>
      <c r="AD83" s="77"/>
      <c r="AE83" s="78"/>
      <c r="AF83" s="78"/>
      <c r="AG83" s="78"/>
      <c r="AH83" s="78"/>
      <c r="AI83" s="79"/>
      <c r="AJ83" s="78"/>
      <c r="AK83" s="78"/>
      <c r="AL83" s="78"/>
      <c r="AM83" s="79"/>
      <c r="AN83" s="80"/>
      <c r="AP83" s="53"/>
      <c r="AQ83" s="53"/>
    </row>
    <row r="84" spans="1:43" s="62" customFormat="1" ht="12.75" x14ac:dyDescent="0.2">
      <c r="A84" s="81">
        <v>9999</v>
      </c>
      <c r="B84" s="82" t="s">
        <v>116</v>
      </c>
      <c r="C84" s="83">
        <f>SUM(C10:C83)</f>
        <v>44571</v>
      </c>
      <c r="D84" s="84">
        <f>SUM(D10:D83)</f>
        <v>0</v>
      </c>
      <c r="E84" s="84">
        <f>SUM(E10:E83)</f>
        <v>0</v>
      </c>
      <c r="F84" s="85">
        <f>SUM(F10:F83)</f>
        <v>44571</v>
      </c>
      <c r="G84" s="86"/>
      <c r="H84" s="87">
        <f>SUM(H10:H83)</f>
        <v>621066742.02392793</v>
      </c>
      <c r="I84" s="88">
        <f>SUM(I10:I83)</f>
        <v>4733116</v>
      </c>
      <c r="J84" s="88">
        <f>SUM(J10:J83)</f>
        <v>39801903</v>
      </c>
      <c r="K84" s="89">
        <f>SUM(K10:K83)</f>
        <v>665601761.02392793</v>
      </c>
      <c r="L84" s="70"/>
      <c r="M84" s="90">
        <v>9999</v>
      </c>
      <c r="N84" s="91">
        <f t="shared" ref="N84:AB84" si="20">SUM(N10:N83)</f>
        <v>44571</v>
      </c>
      <c r="O84" s="91">
        <f t="shared" si="20"/>
        <v>0</v>
      </c>
      <c r="P84" s="91">
        <f t="shared" si="20"/>
        <v>0</v>
      </c>
      <c r="Q84" s="91"/>
      <c r="R84" s="92">
        <f t="shared" si="20"/>
        <v>619471852.79602277</v>
      </c>
      <c r="S84" s="92">
        <f t="shared" si="20"/>
        <v>759481.77209486556</v>
      </c>
      <c r="T84" s="92">
        <f t="shared" si="20"/>
        <v>618712371.02392793</v>
      </c>
      <c r="U84" s="92">
        <f t="shared" si="20"/>
        <v>4733116</v>
      </c>
      <c r="V84" s="92">
        <f t="shared" si="20"/>
        <v>39623319</v>
      </c>
      <c r="W84" s="92">
        <f t="shared" si="20"/>
        <v>663068806.02392805</v>
      </c>
      <c r="X84" s="92">
        <f t="shared" si="20"/>
        <v>2354371</v>
      </c>
      <c r="Y84" s="92">
        <f t="shared" si="20"/>
        <v>0</v>
      </c>
      <c r="Z84" s="92">
        <f t="shared" si="20"/>
        <v>178584</v>
      </c>
      <c r="AA84" s="92">
        <f t="shared" si="20"/>
        <v>2532955</v>
      </c>
      <c r="AB84" s="93">
        <f t="shared" si="20"/>
        <v>665601761.02392805</v>
      </c>
      <c r="AC84" s="76"/>
      <c r="AD84" s="94">
        <v>999</v>
      </c>
      <c r="AE84" s="95">
        <f t="shared" ref="AE84:AN84" si="21">SUM(AE10:AE83)</f>
        <v>0</v>
      </c>
      <c r="AF84" s="96">
        <f t="shared" si="21"/>
        <v>0</v>
      </c>
      <c r="AG84" s="96">
        <f t="shared" si="21"/>
        <v>0</v>
      </c>
      <c r="AH84" s="96">
        <f t="shared" si="21"/>
        <v>0</v>
      </c>
      <c r="AI84" s="96">
        <f t="shared" si="21"/>
        <v>0</v>
      </c>
      <c r="AJ84" s="97">
        <f t="shared" si="21"/>
        <v>0</v>
      </c>
      <c r="AK84" s="97">
        <f t="shared" si="21"/>
        <v>0</v>
      </c>
      <c r="AL84" s="97">
        <f t="shared" si="21"/>
        <v>0</v>
      </c>
      <c r="AM84" s="97">
        <f t="shared" si="21"/>
        <v>0</v>
      </c>
      <c r="AN84" s="98">
        <f t="shared" si="21"/>
        <v>0</v>
      </c>
      <c r="AP84" s="53"/>
      <c r="AQ84" s="53"/>
    </row>
  </sheetData>
  <autoFilter ref="A9:AR84"/>
  <mergeCells count="2">
    <mergeCell ref="D7:E7"/>
    <mergeCell ref="I7:J7"/>
  </mergeCells>
  <pageMargins left="0.7" right="0.7" top="0.75" bottom="0.75" header="0.3" footer="0.3"/>
  <pageSetup scale="75" fitToHeight="2" orientation="landscape" r:id="rId1"/>
  <headerFooter>
    <oddFooter>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DESE-231-43676</_dlc_DocId>
    <_dlc_DocIdUrl xmlns="733efe1c-5bbe-4968-87dc-d400e65c879f">
      <Url>https://sharepoint.doemass.org/ese/webteam/cps/_layouts/DocIdRedir.aspx?ID=DESE-231-43676</Url>
      <Description>DESE-231-43676</Description>
    </_dlc_DocIdUrl>
  </documentManagement>
</p:properties>
</file>

<file path=customXml/itemProps1.xml><?xml version="1.0" encoding="utf-8"?>
<ds:datastoreItem xmlns:ds="http://schemas.openxmlformats.org/officeDocument/2006/customXml" ds:itemID="{7AC80879-E58F-4F4E-B340-9C91257C12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D87444-AD04-44C1-9018-F91F811BD8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CC2BA8-8854-4931-8749-38AABC1C166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90C78DD-3220-44FF-8B3D-6B1ED36E19BF}">
  <ds:schemaRefs>
    <ds:schemaRef ds:uri="http://purl.org/dc/dcmitype/"/>
    <ds:schemaRef ds:uri="733efe1c-5bbe-4968-87dc-d400e65c879f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0a4e05da-b9bc-4326-ad73-01ef31b95567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chasum</vt:lpstr>
      <vt:lpstr>chasum!Print_Area</vt:lpstr>
      <vt:lpstr>chasum!Print_Titles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Projected FY19 Charter School FTE &amp; Tuition (Q1)(e)</dc:title>
  <dc:subject/>
  <dc:creator>DESE</dc:creator>
  <cp:lastModifiedBy>dzou</cp:lastModifiedBy>
  <cp:lastPrinted>2018-07-27T20:36:53Z</cp:lastPrinted>
  <dcterms:created xsi:type="dcterms:W3CDTF">2018-07-23T14:34:33Z</dcterms:created>
  <dcterms:modified xsi:type="dcterms:W3CDTF">2018-07-30T21:36:03Z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Jul 30 2018</vt:lpwstr>
  </property>
</Properties>
</file>