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8253\"/>
    </mc:Choice>
  </mc:AlternateContent>
  <xr:revisionPtr revIDLastSave="0" documentId="13_ncr:1_{EDCD53C5-4CE8-4188-80BE-D8182B767D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_kind_transp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xlnm._FilterDatabase" localSheetId="0" hidden="1">in_kind_transp!$A$9:$D$51</definedName>
    <definedName name="_Key1" localSheetId="0" hidden="1">[1]CALC!#REF!</definedName>
    <definedName name="_Key1" hidden="1">[2]bigchart!#REF!</definedName>
    <definedName name="_Key2" localSheetId="0" hidden="1">[1]CALC!#REF!</definedName>
    <definedName name="_Key2" hidden="1">[2]bigchart!#REF!</definedName>
    <definedName name="_Order1" hidden="1">255</definedName>
    <definedName name="_Order2" hidden="1">255</definedName>
    <definedName name="_Sort" hidden="1">[2]bigchart!#REF!</definedName>
    <definedName name="chacomp">#REF!</definedName>
    <definedName name="charates">[3]charate!$A$10:$S$75</definedName>
    <definedName name="code436">[3]codes!$A$10:$C$448</definedName>
    <definedName name="codeCHA">#REF!</definedName>
    <definedName name="distcomp">#REF!</definedName>
    <definedName name="distdata">#REF!</definedName>
    <definedName name="distinfo">#REF!</definedName>
    <definedName name="distrates">#REF!</definedName>
    <definedName name="distsum">#REF!</definedName>
    <definedName name="_xlnm.Print_Area" localSheetId="0">in_kind_transp!$A$1:$C$51</definedName>
    <definedName name="rates">'[3]rate hist'!$A$10:$S$75</definedName>
    <definedName name="sch_7_a">'[3]Sch 7c'!$B$10:$W$75</definedName>
    <definedName name="transp">in_kind_transp!$A$10:$D$50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2" l="1"/>
</calcChain>
</file>

<file path=xl/sharedStrings.xml><?xml version="1.0" encoding="utf-8"?>
<sst xmlns="http://schemas.openxmlformats.org/spreadsheetml/2006/main" count="50" uniqueCount="50">
  <si>
    <t>LEA</t>
  </si>
  <si>
    <t>BARNSTABLE</t>
  </si>
  <si>
    <t>BOSTON</t>
  </si>
  <si>
    <t>CAMBRIDGE</t>
  </si>
  <si>
    <t>CHICOPEE</t>
  </si>
  <si>
    <t>EVERETT</t>
  </si>
  <si>
    <t>FALL RIVER</t>
  </si>
  <si>
    <t>FITCHBURG</t>
  </si>
  <si>
    <t>FOXBOROUGH</t>
  </si>
  <si>
    <t>FRAMINGHAM</t>
  </si>
  <si>
    <t>FRANKLIN</t>
  </si>
  <si>
    <t>GREENFIELD</t>
  </si>
  <si>
    <t>HADLEY</t>
  </si>
  <si>
    <t>HAVERHILL</t>
  </si>
  <si>
    <t>HOLYOKE</t>
  </si>
  <si>
    <t>LAWRENCE</t>
  </si>
  <si>
    <t>LOWELL</t>
  </si>
  <si>
    <t>LYNN</t>
  </si>
  <si>
    <t>MALDEN</t>
  </si>
  <si>
    <t>MARBLEHEAD</t>
  </si>
  <si>
    <t>MARLBOROUGH</t>
  </si>
  <si>
    <t>NEW BEDFORD</t>
  </si>
  <si>
    <t>NEWBURYPORT</t>
  </si>
  <si>
    <t>NORWELL</t>
  </si>
  <si>
    <t>PLYMOUTH</t>
  </si>
  <si>
    <t>SALEM</t>
  </si>
  <si>
    <t>SOMERVILLE</t>
  </si>
  <si>
    <t>SOUTH HADLEY</t>
  </si>
  <si>
    <t>SPRINGFIELD</t>
  </si>
  <si>
    <t>TYNGSBOROUGH</t>
  </si>
  <si>
    <t>WORCESTER</t>
  </si>
  <si>
    <t>DEVENS</t>
  </si>
  <si>
    <t>ADAMS CHESHIRE</t>
  </si>
  <si>
    <t>MARTHAS VINEYARD</t>
  </si>
  <si>
    <t>UPISLAND</t>
  </si>
  <si>
    <t>Massachusetts Department of Elementary and Secondary Education</t>
  </si>
  <si>
    <t>Office of School Finance</t>
  </si>
  <si>
    <t>DISTRICT</t>
  </si>
  <si>
    <t>FTE</t>
  </si>
  <si>
    <t>--</t>
  </si>
  <si>
    <t>District Trans-
portation Rate</t>
  </si>
  <si>
    <t>MONOMOY</t>
  </si>
  <si>
    <t>CHELSEA</t>
  </si>
  <si>
    <t>SAUGUS</t>
  </si>
  <si>
    <t>EASTHAMPTON</t>
  </si>
  <si>
    <t>STATE   TOTAL</t>
  </si>
  <si>
    <t>BROCKTON</t>
  </si>
  <si>
    <t>STURBRIDGE</t>
  </si>
  <si>
    <t>FY20 District Transportation Rates</t>
  </si>
  <si>
    <t>WEST SPRINGFIELD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</si>
</sst>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[Red]\(#,##0.0\)"/>
    <numFmt numFmtId="165" formatCode="#,##0.0"/>
  </numFmts>
  <fonts count="12">
    <font>
      <sz val="10"/>
      <name val="Arial"/>
    </font>
    <font>
      <sz val="10"/>
      <name val="Arial"/>
      <family val="2"/>
    </font>
    <font>
      <sz val="9"/>
      <color indexed="9"/>
      <name val="Geneva"/>
    </font>
    <font>
      <sz val="12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b/>
      <sz val="22"/>
      <name val="Calibri"/>
      <family val="2"/>
    </font>
    <font>
      <sz val="12"/>
      <name val="Calibri"/>
      <family val="2"/>
    </font>
    <font>
      <sz val="22"/>
      <name val="Calibri"/>
      <family val="2"/>
    </font>
    <font>
      <sz val="16"/>
      <name val="Calibri"/>
      <family val="2"/>
    </font>
    <font>
      <sz val="12"/>
      <color indexed="9"/>
      <name val="Calibri"/>
      <family val="2"/>
    </font>
    <font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protection locked="0"/>
    </xf>
    <xf numFmtId="0" fontId="1" fillId="0" borderId="0"/>
    <xf numFmtId="0" fontId="1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6" fillId="0" borderId="0" xfId="4" applyFont="1" applyAlignment="1">
      <alignment horizontal="left" vertical="center"/>
    </xf>
    <xf numFmtId="0" fontId="5" fillId="0" borderId="0" xfId="4"/>
    <xf numFmtId="0" fontId="7" fillId="0" borderId="0" xfId="5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right" vertical="center" wrapText="1" indent="1"/>
    </xf>
    <xf numFmtId="0" fontId="7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64" fontId="7" fillId="0" borderId="0" xfId="5" applyNumberFormat="1" applyFont="1" applyFill="1" applyBorder="1" applyAlignment="1">
      <alignment horizontal="right" vertical="center"/>
    </xf>
    <xf numFmtId="38" fontId="7" fillId="0" borderId="0" xfId="5" applyNumberFormat="1" applyFont="1" applyFill="1" applyBorder="1" applyAlignment="1">
      <alignment horizontal="right" vertical="center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vertical="center"/>
    </xf>
    <xf numFmtId="0" fontId="7" fillId="0" borderId="0" xfId="4" applyFont="1"/>
    <xf numFmtId="165" fontId="11" fillId="3" borderId="5" xfId="5" quotePrefix="1" applyNumberFormat="1" applyFont="1" applyFill="1" applyBorder="1" applyAlignment="1">
      <alignment horizontal="right" vertical="center"/>
    </xf>
    <xf numFmtId="0" fontId="5" fillId="0" borderId="0" xfId="4" applyAlignment="1">
      <alignment horizontal="center"/>
    </xf>
    <xf numFmtId="0" fontId="7" fillId="0" borderId="0" xfId="4" applyFont="1" applyAlignment="1">
      <alignment horizontal="center"/>
    </xf>
    <xf numFmtId="0" fontId="5" fillId="0" borderId="0" xfId="4" applyAlignment="1">
      <alignment horizontal="left"/>
    </xf>
    <xf numFmtId="0" fontId="7" fillId="0" borderId="0" xfId="4" applyFont="1" applyAlignment="1">
      <alignment horizontal="left"/>
    </xf>
    <xf numFmtId="38" fontId="7" fillId="0" borderId="0" xfId="4" applyNumberFormat="1" applyFont="1"/>
  </cellXfs>
  <cellStyles count="7">
    <cellStyle name="Comma 2" xfId="6" xr:uid="{00000000-0005-0000-0000-000000000000}"/>
    <cellStyle name="Default" xfId="1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11 - Q2  summaries" xfId="5" xr:uid="{00000000-0005-0000-0000-000005000000}"/>
    <cellStyle name="UPPER CASE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fy98data\chart98\Finals\98%20-%20FIN%20cham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A%20-%20Charter\FY%202012\Q4\12%20-%20Q4%20%20transpor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chart"/>
      <sheetName val="transp final"/>
      <sheetName val="distdetail"/>
      <sheetName val="leafix"/>
      <sheetName val="Chahistd Check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ecklist"/>
      <sheetName val="Sch 7c"/>
      <sheetName val="dist data"/>
      <sheetName val="charate"/>
      <sheetName val="rate hist"/>
      <sheetName val="expend hist"/>
      <sheetName val="transp lookup"/>
      <sheetName val="FY12 analysis"/>
      <sheetName val="claimform Summary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1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</row>
        <row r="37">
          <cell r="A37">
            <v>28</v>
          </cell>
          <cell r="B37" t="str">
            <v>BERLIN</v>
          </cell>
          <cell r="C37">
            <v>1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1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1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715</v>
          </cell>
          <cell r="B397" t="str">
            <v>MOUNT GREYLOCK</v>
          </cell>
          <cell r="C397">
            <v>1</v>
          </cell>
        </row>
        <row r="398">
          <cell r="A398">
            <v>717</v>
          </cell>
          <cell r="B398" t="str">
            <v>MOHAWK TRAIL</v>
          </cell>
          <cell r="C398">
            <v>1</v>
          </cell>
        </row>
        <row r="399">
          <cell r="A399">
            <v>720</v>
          </cell>
          <cell r="B399" t="str">
            <v>NARRAGANSETT</v>
          </cell>
          <cell r="C399">
            <v>1</v>
          </cell>
        </row>
        <row r="400">
          <cell r="A400">
            <v>725</v>
          </cell>
          <cell r="B400" t="str">
            <v>NASHOBA</v>
          </cell>
          <cell r="C400">
            <v>1</v>
          </cell>
        </row>
        <row r="401">
          <cell r="A401">
            <v>728</v>
          </cell>
          <cell r="B401" t="str">
            <v>NEW SALEM WENDELL</v>
          </cell>
          <cell r="C401">
            <v>1</v>
          </cell>
        </row>
        <row r="402">
          <cell r="A402">
            <v>730</v>
          </cell>
          <cell r="B402" t="str">
            <v>NORTHBORO SOUTHBORO</v>
          </cell>
          <cell r="C402">
            <v>1</v>
          </cell>
        </row>
        <row r="403">
          <cell r="A403">
            <v>735</v>
          </cell>
          <cell r="B403" t="str">
            <v>NORTH MIDDLESEX</v>
          </cell>
          <cell r="C403">
            <v>1</v>
          </cell>
        </row>
        <row r="404">
          <cell r="A404">
            <v>740</v>
          </cell>
          <cell r="B404" t="str">
            <v>OLD ROCHESTER</v>
          </cell>
          <cell r="C404">
            <v>1</v>
          </cell>
        </row>
        <row r="405">
          <cell r="A405">
            <v>745</v>
          </cell>
          <cell r="B405" t="str">
            <v>PENTUCKET</v>
          </cell>
          <cell r="C405">
            <v>1</v>
          </cell>
        </row>
        <row r="406">
          <cell r="A406">
            <v>750</v>
          </cell>
          <cell r="B406" t="str">
            <v>PIONEER</v>
          </cell>
          <cell r="C406">
            <v>1</v>
          </cell>
        </row>
        <row r="407">
          <cell r="A407">
            <v>753</v>
          </cell>
          <cell r="B407" t="str">
            <v>QUABBIN</v>
          </cell>
          <cell r="C407">
            <v>1</v>
          </cell>
        </row>
        <row r="408">
          <cell r="A408">
            <v>755</v>
          </cell>
          <cell r="B408" t="str">
            <v>RALPH C MAHAR</v>
          </cell>
          <cell r="C408">
            <v>1</v>
          </cell>
        </row>
        <row r="409">
          <cell r="A409">
            <v>760</v>
          </cell>
          <cell r="B409" t="str">
            <v>SILVER LAKE</v>
          </cell>
          <cell r="C409">
            <v>1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</row>
        <row r="411">
          <cell r="A411">
            <v>765</v>
          </cell>
          <cell r="B411" t="str">
            <v>SOUTHERN BERKSHIRE</v>
          </cell>
          <cell r="C411">
            <v>1</v>
          </cell>
        </row>
        <row r="412">
          <cell r="A412">
            <v>766</v>
          </cell>
          <cell r="B412" t="str">
            <v>SOUTHWICK TOLLAND</v>
          </cell>
          <cell r="C412">
            <v>1</v>
          </cell>
        </row>
        <row r="413">
          <cell r="A413">
            <v>767</v>
          </cell>
          <cell r="B413" t="str">
            <v>SPENCER EAST BROOKFIELD</v>
          </cell>
          <cell r="C413">
            <v>1</v>
          </cell>
        </row>
        <row r="414">
          <cell r="A414">
            <v>770</v>
          </cell>
          <cell r="B414" t="str">
            <v>TANTASQUA</v>
          </cell>
          <cell r="C414">
            <v>1</v>
          </cell>
        </row>
        <row r="415">
          <cell r="A415">
            <v>773</v>
          </cell>
          <cell r="B415" t="str">
            <v>TRITON</v>
          </cell>
          <cell r="C415">
            <v>1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</row>
        <row r="417">
          <cell r="A417">
            <v>775</v>
          </cell>
          <cell r="B417" t="str">
            <v>WACHUSETT</v>
          </cell>
          <cell r="C417">
            <v>1</v>
          </cell>
        </row>
        <row r="418">
          <cell r="A418">
            <v>778</v>
          </cell>
          <cell r="B418" t="str">
            <v>QUABOAG</v>
          </cell>
          <cell r="C418">
            <v>1</v>
          </cell>
        </row>
        <row r="419">
          <cell r="A419">
            <v>780</v>
          </cell>
          <cell r="B419" t="str">
            <v>WHITMAN HANSON</v>
          </cell>
          <cell r="C419">
            <v>1</v>
          </cell>
        </row>
        <row r="420">
          <cell r="A420">
            <v>801</v>
          </cell>
          <cell r="B420" t="str">
            <v>ASSABET VALLEY</v>
          </cell>
          <cell r="C420">
            <v>1</v>
          </cell>
        </row>
        <row r="421">
          <cell r="A421">
            <v>805</v>
          </cell>
          <cell r="B421" t="str">
            <v>BLACKSTONE VALLEY</v>
          </cell>
          <cell r="C421">
            <v>1</v>
          </cell>
        </row>
        <row r="422">
          <cell r="A422">
            <v>806</v>
          </cell>
          <cell r="B422" t="str">
            <v>BLUE HILLS</v>
          </cell>
          <cell r="C422">
            <v>1</v>
          </cell>
        </row>
        <row r="423">
          <cell r="A423">
            <v>810</v>
          </cell>
          <cell r="B423" t="str">
            <v>BRISTOL PLYMOUTH</v>
          </cell>
          <cell r="C423">
            <v>1</v>
          </cell>
        </row>
        <row r="424">
          <cell r="A424">
            <v>815</v>
          </cell>
          <cell r="B424" t="str">
            <v>CAPE COD</v>
          </cell>
          <cell r="C424">
            <v>1</v>
          </cell>
        </row>
        <row r="425">
          <cell r="A425">
            <v>818</v>
          </cell>
          <cell r="B425" t="str">
            <v>FRANKLIN COUNTY</v>
          </cell>
          <cell r="C425">
            <v>1</v>
          </cell>
        </row>
        <row r="426">
          <cell r="A426">
            <v>821</v>
          </cell>
          <cell r="B426" t="str">
            <v>GREATER FALL RIVER</v>
          </cell>
          <cell r="C426">
            <v>1</v>
          </cell>
        </row>
        <row r="427">
          <cell r="A427">
            <v>823</v>
          </cell>
          <cell r="B427" t="str">
            <v>GREATER LAWRENCE</v>
          </cell>
          <cell r="C427">
            <v>1</v>
          </cell>
        </row>
        <row r="428">
          <cell r="A428">
            <v>825</v>
          </cell>
          <cell r="B428" t="str">
            <v>GREATER NEW BEDFORD</v>
          </cell>
          <cell r="C428">
            <v>1</v>
          </cell>
        </row>
        <row r="429">
          <cell r="A429">
            <v>828</v>
          </cell>
          <cell r="B429" t="str">
            <v>GREATER LOWELL</v>
          </cell>
          <cell r="C429">
            <v>1</v>
          </cell>
        </row>
        <row r="430">
          <cell r="A430">
            <v>829</v>
          </cell>
          <cell r="B430" t="str">
            <v>SOUTH MIDDLESEX</v>
          </cell>
          <cell r="C430">
            <v>1</v>
          </cell>
        </row>
        <row r="431">
          <cell r="A431">
            <v>830</v>
          </cell>
          <cell r="B431" t="str">
            <v>MINUTEMAN</v>
          </cell>
          <cell r="C431">
            <v>1</v>
          </cell>
        </row>
        <row r="432">
          <cell r="A432">
            <v>832</v>
          </cell>
          <cell r="B432" t="str">
            <v>MONTACHUSETT</v>
          </cell>
          <cell r="C432">
            <v>1</v>
          </cell>
        </row>
        <row r="433">
          <cell r="A433">
            <v>851</v>
          </cell>
          <cell r="B433" t="str">
            <v>NORTHERN BERKSHIRE</v>
          </cell>
          <cell r="C433">
            <v>1</v>
          </cell>
        </row>
        <row r="434">
          <cell r="A434">
            <v>852</v>
          </cell>
          <cell r="B434" t="str">
            <v>NASHOBA VALLEY</v>
          </cell>
          <cell r="C434">
            <v>1</v>
          </cell>
        </row>
        <row r="435">
          <cell r="A435">
            <v>853</v>
          </cell>
          <cell r="B435" t="str">
            <v>NORTHEAST METROPOLITAN</v>
          </cell>
          <cell r="C435">
            <v>1</v>
          </cell>
        </row>
        <row r="436">
          <cell r="A436">
            <v>854</v>
          </cell>
          <cell r="B436" t="str">
            <v>NORTH SHORE</v>
          </cell>
          <cell r="C436">
            <v>1</v>
          </cell>
        </row>
        <row r="437">
          <cell r="A437">
            <v>855</v>
          </cell>
          <cell r="B437" t="str">
            <v>OLD COLONY</v>
          </cell>
          <cell r="C437">
            <v>1</v>
          </cell>
        </row>
        <row r="438">
          <cell r="A438">
            <v>860</v>
          </cell>
          <cell r="B438" t="str">
            <v>PATHFINDER</v>
          </cell>
          <cell r="C438">
            <v>1</v>
          </cell>
        </row>
        <row r="439">
          <cell r="A439">
            <v>871</v>
          </cell>
          <cell r="B439" t="str">
            <v>SHAWSHEEN VALLEY</v>
          </cell>
          <cell r="C439">
            <v>1</v>
          </cell>
        </row>
        <row r="440">
          <cell r="A440">
            <v>872</v>
          </cell>
          <cell r="B440" t="str">
            <v>SOUTHEASTERN</v>
          </cell>
          <cell r="C440">
            <v>1</v>
          </cell>
        </row>
        <row r="441">
          <cell r="A441">
            <v>873</v>
          </cell>
          <cell r="B441" t="str">
            <v>SOUTH SHORE</v>
          </cell>
          <cell r="C441">
            <v>1</v>
          </cell>
        </row>
        <row r="442">
          <cell r="A442">
            <v>876</v>
          </cell>
          <cell r="B442" t="str">
            <v>SOUTHERN WORCESTER</v>
          </cell>
          <cell r="C442">
            <v>1</v>
          </cell>
        </row>
        <row r="443">
          <cell r="A443">
            <v>878</v>
          </cell>
          <cell r="B443" t="str">
            <v>TRI COUNTY</v>
          </cell>
          <cell r="C443">
            <v>1</v>
          </cell>
        </row>
        <row r="444">
          <cell r="A444">
            <v>879</v>
          </cell>
          <cell r="B444" t="str">
            <v>UPPER CAPE COD</v>
          </cell>
          <cell r="C444">
            <v>1</v>
          </cell>
        </row>
        <row r="445">
          <cell r="A445">
            <v>885</v>
          </cell>
          <cell r="B445" t="str">
            <v>WHITTIER</v>
          </cell>
          <cell r="C445">
            <v>1</v>
          </cell>
        </row>
        <row r="446">
          <cell r="A446">
            <v>910</v>
          </cell>
          <cell r="B446" t="str">
            <v>BRISTOL COUNTY</v>
          </cell>
          <cell r="C446">
            <v>1</v>
          </cell>
        </row>
        <row r="447">
          <cell r="A447">
            <v>913</v>
          </cell>
          <cell r="B447" t="str">
            <v>ESSEX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B10">
            <v>409201</v>
          </cell>
          <cell r="C10" t="str">
            <v>ALMA DEL MAR</v>
          </cell>
          <cell r="D10">
            <v>201</v>
          </cell>
        </row>
        <row r="11">
          <cell r="B11">
            <v>410035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 t="str">
            <v>Y</v>
          </cell>
          <cell r="L11">
            <v>11000</v>
          </cell>
          <cell r="M11">
            <v>55</v>
          </cell>
          <cell r="N11">
            <v>51570</v>
          </cell>
          <cell r="P11">
            <v>60</v>
          </cell>
        </row>
        <row r="12">
          <cell r="B12">
            <v>412035</v>
          </cell>
          <cell r="C12" t="str">
            <v>ACADEMY OF THE PACIFIC RIM</v>
          </cell>
          <cell r="D12">
            <v>35</v>
          </cell>
        </row>
        <row r="13">
          <cell r="B13">
            <v>413114</v>
          </cell>
          <cell r="C13" t="str">
            <v>FOUR RIVERS</v>
          </cell>
          <cell r="D13">
            <v>114</v>
          </cell>
        </row>
        <row r="14">
          <cell r="B14">
            <v>414603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 t="str">
            <v>Y</v>
          </cell>
          <cell r="N14">
            <v>207658</v>
          </cell>
          <cell r="P14">
            <v>176</v>
          </cell>
        </row>
        <row r="15">
          <cell r="B15">
            <v>416035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 t="str">
            <v>Y</v>
          </cell>
          <cell r="H15">
            <v>40200</v>
          </cell>
          <cell r="I15">
            <v>16160</v>
          </cell>
          <cell r="J15">
            <v>195</v>
          </cell>
          <cell r="K15">
            <v>234783</v>
          </cell>
          <cell r="L15">
            <v>7400</v>
          </cell>
          <cell r="M15">
            <v>37</v>
          </cell>
        </row>
        <row r="16">
          <cell r="B16">
            <v>417035</v>
          </cell>
          <cell r="C16" t="str">
            <v>BRIDGE BOSTON</v>
          </cell>
          <cell r="D16">
            <v>35</v>
          </cell>
        </row>
        <row r="17">
          <cell r="B17">
            <v>418100</v>
          </cell>
          <cell r="C17" t="str">
            <v>CHRISTA MCAULIFFE REG'L</v>
          </cell>
          <cell r="D17">
            <v>100</v>
          </cell>
        </row>
        <row r="18">
          <cell r="B18">
            <v>419035</v>
          </cell>
          <cell r="C18" t="str">
            <v>SMITH LEADERSHIP ACADEMY</v>
          </cell>
          <cell r="D18">
            <v>35</v>
          </cell>
        </row>
        <row r="19">
          <cell r="B19">
            <v>420049</v>
          </cell>
          <cell r="C19" t="str">
            <v>BENJAMIN BANNEKER</v>
          </cell>
          <cell r="D19">
            <v>49</v>
          </cell>
        </row>
        <row r="20">
          <cell r="B20">
            <v>428035</v>
          </cell>
          <cell r="C20" t="str">
            <v>EDWARD BROOKE</v>
          </cell>
          <cell r="D20">
            <v>35</v>
          </cell>
        </row>
        <row r="21">
          <cell r="B21">
            <v>429163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 t="str">
            <v>Y</v>
          </cell>
          <cell r="H21">
            <v>46168</v>
          </cell>
          <cell r="I21">
            <v>0</v>
          </cell>
          <cell r="J21">
            <v>61</v>
          </cell>
          <cell r="K21">
            <v>77607</v>
          </cell>
          <cell r="L21">
            <v>0</v>
          </cell>
          <cell r="M21">
            <v>99</v>
          </cell>
        </row>
        <row r="22">
          <cell r="B22">
            <v>430170</v>
          </cell>
          <cell r="C22" t="str">
            <v>ADVANCED MATH &amp; SCIENCE ACADEMY</v>
          </cell>
          <cell r="D22">
            <v>170</v>
          </cell>
          <cell r="K22">
            <v>198000</v>
          </cell>
          <cell r="M22">
            <v>249</v>
          </cell>
          <cell r="Q22">
            <v>4093</v>
          </cell>
          <cell r="S22">
            <v>2</v>
          </cell>
          <cell r="T22">
            <v>145603</v>
          </cell>
          <cell r="V22">
            <v>72</v>
          </cell>
        </row>
        <row r="23">
          <cell r="B23">
            <v>432660</v>
          </cell>
          <cell r="C23" t="str">
            <v>CAPE COD LIGHTHOUSE</v>
          </cell>
          <cell r="D23">
            <v>660</v>
          </cell>
        </row>
        <row r="24">
          <cell r="B24">
            <v>435301</v>
          </cell>
          <cell r="C24" t="str">
            <v>INNOVATION ACADEMY</v>
          </cell>
          <cell r="D24">
            <v>301</v>
          </cell>
        </row>
        <row r="25">
          <cell r="B25">
            <v>436049</v>
          </cell>
          <cell r="C25" t="str">
            <v>COMMUNITY CHARTER SCHOOL OF CAMBRIDGE</v>
          </cell>
          <cell r="D25">
            <v>49</v>
          </cell>
        </row>
        <row r="26">
          <cell r="B26">
            <v>437035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 t="str">
            <v>Y</v>
          </cell>
          <cell r="H26">
            <v>27819</v>
          </cell>
          <cell r="I26">
            <v>42400</v>
          </cell>
          <cell r="J26">
            <v>175</v>
          </cell>
          <cell r="L26">
            <v>19345</v>
          </cell>
          <cell r="M26">
            <v>28</v>
          </cell>
          <cell r="U26">
            <v>400</v>
          </cell>
          <cell r="V26">
            <v>2</v>
          </cell>
        </row>
        <row r="27">
          <cell r="B27">
            <v>438035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 t="str">
            <v>Y</v>
          </cell>
          <cell r="L27">
            <v>32310</v>
          </cell>
        </row>
        <row r="28">
          <cell r="B28">
            <v>439035</v>
          </cell>
          <cell r="C28" t="str">
            <v>CONSERVATORY LAB</v>
          </cell>
          <cell r="D28">
            <v>35</v>
          </cell>
        </row>
        <row r="29">
          <cell r="B29">
            <v>440149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 t="str">
            <v>Y</v>
          </cell>
          <cell r="H29">
            <v>123230</v>
          </cell>
          <cell r="J29">
            <v>124</v>
          </cell>
          <cell r="K29">
            <v>41077</v>
          </cell>
          <cell r="M29">
            <v>42</v>
          </cell>
        </row>
        <row r="30">
          <cell r="B30">
            <v>441281</v>
          </cell>
          <cell r="C30" t="str">
            <v>SABIS INTERNATIONAL</v>
          </cell>
          <cell r="D30">
            <v>281</v>
          </cell>
        </row>
        <row r="31">
          <cell r="B31">
            <v>443035</v>
          </cell>
          <cell r="C31" t="str">
            <v>EDWARD BROOKE TWO</v>
          </cell>
          <cell r="D31">
            <v>35</v>
          </cell>
        </row>
        <row r="32">
          <cell r="B32">
            <v>444035</v>
          </cell>
          <cell r="C32" t="str">
            <v>NEIGHBORHOOD HOUSE</v>
          </cell>
          <cell r="D32">
            <v>35</v>
          </cell>
        </row>
        <row r="33">
          <cell r="B33">
            <v>445348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 t="str">
            <v>Y</v>
          </cell>
          <cell r="H33">
            <v>1138807</v>
          </cell>
          <cell r="J33">
            <v>1064</v>
          </cell>
          <cell r="N33">
            <v>93117</v>
          </cell>
          <cell r="P33">
            <v>87</v>
          </cell>
          <cell r="T33">
            <v>33180</v>
          </cell>
          <cell r="V33">
            <v>31</v>
          </cell>
        </row>
        <row r="34">
          <cell r="B34">
            <v>446099</v>
          </cell>
          <cell r="C34" t="str">
            <v>FOXBOROUGH REG'L</v>
          </cell>
          <cell r="D34">
            <v>99</v>
          </cell>
        </row>
        <row r="35">
          <cell r="B35">
            <v>447101</v>
          </cell>
          <cell r="C35" t="str">
            <v>BENJAMIN FRANKLIN CLASSICAL</v>
          </cell>
          <cell r="D35">
            <v>101</v>
          </cell>
        </row>
        <row r="36">
          <cell r="B36">
            <v>448107</v>
          </cell>
          <cell r="C36" t="str">
            <v>GLOUCESTER COMMUNITY ARTS</v>
          </cell>
          <cell r="D36">
            <v>107</v>
          </cell>
        </row>
        <row r="37">
          <cell r="B37">
            <v>449035</v>
          </cell>
          <cell r="C37" t="str">
            <v>BOSTON COLLEGIATE</v>
          </cell>
          <cell r="D37">
            <v>35</v>
          </cell>
        </row>
        <row r="38">
          <cell r="B38">
            <v>450340</v>
          </cell>
          <cell r="C38" t="str">
            <v>HILLTOWN COOPERATIVE</v>
          </cell>
          <cell r="D38">
            <v>340</v>
          </cell>
        </row>
        <row r="39">
          <cell r="B39">
            <v>450683</v>
          </cell>
          <cell r="C39" t="str">
            <v>HILLTOWN COOPERATIVE</v>
          </cell>
          <cell r="D39">
            <v>683</v>
          </cell>
        </row>
        <row r="40">
          <cell r="B40">
            <v>453137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 t="str">
            <v>Y</v>
          </cell>
          <cell r="H40">
            <v>445489</v>
          </cell>
          <cell r="J40">
            <v>579</v>
          </cell>
        </row>
        <row r="41">
          <cell r="B41">
            <v>454149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 t="str">
            <v>Y</v>
          </cell>
          <cell r="H41">
            <v>176400</v>
          </cell>
          <cell r="J41">
            <v>268</v>
          </cell>
        </row>
        <row r="42">
          <cell r="B42">
            <v>455128</v>
          </cell>
          <cell r="C42" t="str">
            <v>HILL VIEW MONTESSORI</v>
          </cell>
          <cell r="D42">
            <v>128</v>
          </cell>
        </row>
        <row r="43">
          <cell r="B43">
            <v>456160</v>
          </cell>
          <cell r="C43" t="str">
            <v>LOWELL COMMUNITY</v>
          </cell>
          <cell r="D43">
            <v>160</v>
          </cell>
        </row>
        <row r="44">
          <cell r="B44">
            <v>458160</v>
          </cell>
          <cell r="C44" t="str">
            <v>LOWELL MIDDLESEX ACADEMY</v>
          </cell>
          <cell r="D44">
            <v>160</v>
          </cell>
        </row>
        <row r="45">
          <cell r="B45">
            <v>461057</v>
          </cell>
          <cell r="C45" t="str">
            <v>EXCEL CHELSEA</v>
          </cell>
          <cell r="D45">
            <v>57</v>
          </cell>
        </row>
        <row r="46">
          <cell r="B46">
            <v>462035</v>
          </cell>
          <cell r="C46" t="str">
            <v>GROVE HALL PREPARATORY</v>
          </cell>
          <cell r="D46">
            <v>35</v>
          </cell>
          <cell r="E46" t="str">
            <v>Y</v>
          </cell>
          <cell r="G46" t="str">
            <v>Y</v>
          </cell>
          <cell r="H46">
            <v>29385</v>
          </cell>
          <cell r="J46">
            <v>64</v>
          </cell>
        </row>
        <row r="47">
          <cell r="B47">
            <v>464168</v>
          </cell>
          <cell r="C47" t="str">
            <v>MARBLEHEAD COMMUNITY</v>
          </cell>
          <cell r="D47">
            <v>168</v>
          </cell>
        </row>
        <row r="48">
          <cell r="B48">
            <v>465035</v>
          </cell>
          <cell r="C48" t="str">
            <v>MATCH COMMUNITY DAY</v>
          </cell>
          <cell r="D48">
            <v>35</v>
          </cell>
        </row>
        <row r="49">
          <cell r="B49">
            <v>466700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 t="str">
            <v>Y</v>
          </cell>
          <cell r="H49">
            <v>25231</v>
          </cell>
          <cell r="J49">
            <v>42</v>
          </cell>
          <cell r="N49">
            <v>56469</v>
          </cell>
          <cell r="P49">
            <v>94</v>
          </cell>
        </row>
        <row r="50">
          <cell r="B50">
            <v>466774</v>
          </cell>
          <cell r="C50" t="str">
            <v>MARTHA'S VINEYARD</v>
          </cell>
          <cell r="D50">
            <v>774</v>
          </cell>
        </row>
        <row r="51">
          <cell r="B51">
            <v>469035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 t="str">
            <v>Y</v>
          </cell>
          <cell r="I51">
            <v>58838</v>
          </cell>
          <cell r="J51">
            <v>282</v>
          </cell>
          <cell r="L51">
            <v>6250</v>
          </cell>
          <cell r="M51">
            <v>30</v>
          </cell>
        </row>
        <row r="52">
          <cell r="B52">
            <v>470165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 t="str">
            <v>Y</v>
          </cell>
          <cell r="H52">
            <v>28315</v>
          </cell>
          <cell r="J52">
            <v>35</v>
          </cell>
          <cell r="N52">
            <v>331685</v>
          </cell>
          <cell r="P52">
            <v>410</v>
          </cell>
        </row>
        <row r="53">
          <cell r="B53">
            <v>474097</v>
          </cell>
          <cell r="C53" t="str">
            <v>NORTH CENTRAL CHARTER ESSENTIAL</v>
          </cell>
          <cell r="D53">
            <v>97</v>
          </cell>
        </row>
        <row r="54">
          <cell r="B54">
            <v>475035</v>
          </cell>
          <cell r="C54" t="str">
            <v>DORCHESTER COLLEGIATE ACADEMY</v>
          </cell>
          <cell r="D54">
            <v>35</v>
          </cell>
        </row>
        <row r="55">
          <cell r="B55">
            <v>476348</v>
          </cell>
          <cell r="C55" t="str">
            <v>SPIRIT OF KNOWLEDGE</v>
          </cell>
          <cell r="D55">
            <v>348</v>
          </cell>
        </row>
        <row r="56">
          <cell r="B56">
            <v>478352</v>
          </cell>
          <cell r="C56" t="str">
            <v>FRANCIS W. PARKER</v>
          </cell>
          <cell r="D56">
            <v>352</v>
          </cell>
        </row>
        <row r="57">
          <cell r="B57">
            <v>479278</v>
          </cell>
          <cell r="C57" t="str">
            <v>PIONEER VALLEY PERFORMING ARTS</v>
          </cell>
          <cell r="D57">
            <v>278</v>
          </cell>
        </row>
        <row r="58">
          <cell r="B58">
            <v>481035</v>
          </cell>
          <cell r="C58" t="str">
            <v>BOSTON RENAISSANCE</v>
          </cell>
          <cell r="D58">
            <v>35</v>
          </cell>
        </row>
        <row r="59">
          <cell r="B59">
            <v>482204</v>
          </cell>
          <cell r="C59" t="str">
            <v>RIVER VALLEY</v>
          </cell>
          <cell r="D59">
            <v>204</v>
          </cell>
        </row>
        <row r="60">
          <cell r="B60">
            <v>483239</v>
          </cell>
          <cell r="C60" t="str">
            <v>RISING TIDE CHARTER PUBLIC</v>
          </cell>
          <cell r="D60">
            <v>239</v>
          </cell>
        </row>
        <row r="61">
          <cell r="B61">
            <v>484035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 t="str">
            <v>Y</v>
          </cell>
          <cell r="H61">
            <v>49993</v>
          </cell>
          <cell r="J61">
            <v>241</v>
          </cell>
        </row>
        <row r="62">
          <cell r="B62">
            <v>485258</v>
          </cell>
          <cell r="C62" t="str">
            <v>SALEM ACADEMY</v>
          </cell>
          <cell r="D62">
            <v>258</v>
          </cell>
        </row>
        <row r="63">
          <cell r="B63">
            <v>486348</v>
          </cell>
          <cell r="C63" t="str">
            <v>SEVEN HILLS</v>
          </cell>
          <cell r="D63">
            <v>348</v>
          </cell>
        </row>
        <row r="64">
          <cell r="B64">
            <v>487049</v>
          </cell>
          <cell r="C64" t="str">
            <v>PROSPECT HILL ACADEMY</v>
          </cell>
          <cell r="D64">
            <v>49</v>
          </cell>
        </row>
        <row r="65">
          <cell r="B65">
            <v>487274</v>
          </cell>
          <cell r="C65" t="str">
            <v>PROSPECT HILL ACADEMY</v>
          </cell>
          <cell r="D65">
            <v>274</v>
          </cell>
        </row>
        <row r="66">
          <cell r="B66">
            <v>488219</v>
          </cell>
          <cell r="C66" t="str">
            <v>SOUTH SHORE</v>
          </cell>
          <cell r="D66">
            <v>219</v>
          </cell>
        </row>
        <row r="67">
          <cell r="B67">
            <v>489020</v>
          </cell>
          <cell r="C67" t="str">
            <v>STURGIS</v>
          </cell>
          <cell r="D67">
            <v>20</v>
          </cell>
        </row>
        <row r="68">
          <cell r="B68">
            <v>491095</v>
          </cell>
          <cell r="C68" t="str">
            <v>ATLANTIS</v>
          </cell>
          <cell r="D68">
            <v>95</v>
          </cell>
        </row>
        <row r="69">
          <cell r="B69">
            <v>492281</v>
          </cell>
          <cell r="C69" t="str">
            <v>MARTIN LUTHER KING, JR CS OF EXCELLENCE</v>
          </cell>
          <cell r="D69">
            <v>281</v>
          </cell>
        </row>
        <row r="70">
          <cell r="B70">
            <v>493093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 t="str">
            <v>Y</v>
          </cell>
          <cell r="L70">
            <v>3080</v>
          </cell>
          <cell r="M70">
            <v>23</v>
          </cell>
          <cell r="O70">
            <v>15320</v>
          </cell>
          <cell r="P70">
            <v>105</v>
          </cell>
          <cell r="R70">
            <v>5630</v>
          </cell>
          <cell r="S70">
            <v>48</v>
          </cell>
          <cell r="U70">
            <v>12632</v>
          </cell>
          <cell r="V70">
            <v>74</v>
          </cell>
        </row>
        <row r="71">
          <cell r="B71">
            <v>494093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 t="str">
            <v>Y</v>
          </cell>
          <cell r="N71">
            <v>122626</v>
          </cell>
          <cell r="P71">
            <v>137</v>
          </cell>
          <cell r="T71">
            <v>12128</v>
          </cell>
          <cell r="V71">
            <v>13</v>
          </cell>
        </row>
        <row r="72">
          <cell r="B72">
            <v>496201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 t="str">
            <v>Y</v>
          </cell>
          <cell r="H72">
            <v>148149</v>
          </cell>
          <cell r="J72">
            <v>238</v>
          </cell>
          <cell r="K72">
            <v>115227</v>
          </cell>
          <cell r="M72">
            <v>185</v>
          </cell>
        </row>
        <row r="73">
          <cell r="B73">
            <v>497117</v>
          </cell>
          <cell r="C73" t="str">
            <v>PIONEER VALLEY CHINESE IMMERSION</v>
          </cell>
          <cell r="D73">
            <v>117</v>
          </cell>
        </row>
        <row r="74">
          <cell r="B74">
            <v>499061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 t="str">
            <v>Y</v>
          </cell>
          <cell r="N74">
            <v>285284</v>
          </cell>
          <cell r="P74">
            <v>224</v>
          </cell>
        </row>
        <row r="75">
          <cell r="B75">
            <v>999999</v>
          </cell>
          <cell r="C75" t="str">
            <v>STATE TOTAL</v>
          </cell>
          <cell r="E75">
            <v>14</v>
          </cell>
          <cell r="F75">
            <v>7</v>
          </cell>
          <cell r="H75">
            <v>2279186</v>
          </cell>
          <cell r="I75">
            <v>117398</v>
          </cell>
          <cell r="J75">
            <v>3368</v>
          </cell>
          <cell r="K75">
            <v>666694</v>
          </cell>
          <cell r="L75">
            <v>79385</v>
          </cell>
          <cell r="M75">
            <v>748</v>
          </cell>
          <cell r="N75">
            <v>1148409</v>
          </cell>
          <cell r="O75">
            <v>15320</v>
          </cell>
          <cell r="P75">
            <v>1293</v>
          </cell>
          <cell r="Q75">
            <v>4093</v>
          </cell>
          <cell r="R75">
            <v>5630</v>
          </cell>
          <cell r="S75">
            <v>50</v>
          </cell>
          <cell r="T75">
            <v>190911</v>
          </cell>
          <cell r="U75">
            <v>13032</v>
          </cell>
          <cell r="V75">
            <v>192</v>
          </cell>
        </row>
      </sheetData>
      <sheetData sheetId="4">
        <row r="10">
          <cell r="A10">
            <v>1</v>
          </cell>
        </row>
      </sheetData>
      <sheetData sheetId="5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G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Q10">
            <v>5935254</v>
          </cell>
          <cell r="R10">
            <v>2666</v>
          </cell>
          <cell r="S10">
            <v>2226</v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>
            <v>0</v>
          </cell>
          <cell r="H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Q11">
            <v>57150180</v>
          </cell>
          <cell r="R11">
            <v>43106</v>
          </cell>
          <cell r="S11">
            <v>1326</v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G12">
            <v>0</v>
          </cell>
          <cell r="H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Q12">
            <v>57150180</v>
          </cell>
          <cell r="R12">
            <v>43106</v>
          </cell>
          <cell r="S12">
            <v>1326</v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G13">
            <v>0</v>
          </cell>
          <cell r="H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Q13">
            <v>809416</v>
          </cell>
          <cell r="R13">
            <v>773</v>
          </cell>
          <cell r="S13">
            <v>1047</v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>
            <v>0</v>
          </cell>
          <cell r="H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Q14">
            <v>605309</v>
          </cell>
          <cell r="R14">
            <v>1347</v>
          </cell>
          <cell r="S14">
            <v>449</v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>
            <v>246.79729729729729</v>
          </cell>
          <cell r="H15">
            <v>289</v>
          </cell>
          <cell r="K15">
            <v>71324.41891891892</v>
          </cell>
          <cell r="M15">
            <v>56360</v>
          </cell>
          <cell r="N15">
            <v>195</v>
          </cell>
          <cell r="O15">
            <v>289.02564102564105</v>
          </cell>
          <cell r="Q15">
            <v>57150180</v>
          </cell>
          <cell r="R15">
            <v>43106</v>
          </cell>
          <cell r="S15">
            <v>1326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G16">
            <v>0</v>
          </cell>
          <cell r="H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Q16">
            <v>57150180</v>
          </cell>
          <cell r="R16">
            <v>43106</v>
          </cell>
          <cell r="S16">
            <v>1326</v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G17">
            <v>0</v>
          </cell>
          <cell r="H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5421920</v>
          </cell>
          <cell r="R17">
            <v>4217</v>
          </cell>
          <cell r="S17">
            <v>1286</v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G18">
            <v>0</v>
          </cell>
          <cell r="H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57150180</v>
          </cell>
          <cell r="R18">
            <v>43106</v>
          </cell>
          <cell r="S18">
            <v>1326</v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G19">
            <v>0</v>
          </cell>
          <cell r="H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3002294</v>
          </cell>
          <cell r="R19">
            <v>1838</v>
          </cell>
          <cell r="S19">
            <v>1633</v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G20">
            <v>0</v>
          </cell>
          <cell r="H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57150180</v>
          </cell>
          <cell r="R20">
            <v>43106</v>
          </cell>
          <cell r="S20">
            <v>1326</v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>
            <v>68.776990395321491</v>
          </cell>
          <cell r="H21">
            <v>757</v>
          </cell>
          <cell r="K21">
            <v>52064.181729258366</v>
          </cell>
          <cell r="M21">
            <v>46168</v>
          </cell>
          <cell r="N21">
            <v>61</v>
          </cell>
          <cell r="O21">
            <v>756.85245901639348</v>
          </cell>
          <cell r="Q21">
            <v>573430</v>
          </cell>
          <cell r="R21">
            <v>661</v>
          </cell>
          <cell r="S21">
            <v>868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G22">
            <v>0</v>
          </cell>
          <cell r="H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1418214</v>
          </cell>
          <cell r="R22">
            <v>4171</v>
          </cell>
          <cell r="S22">
            <v>340</v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G23">
            <v>0</v>
          </cell>
          <cell r="H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984304</v>
          </cell>
          <cell r="R23">
            <v>1373</v>
          </cell>
          <cell r="S23">
            <v>717</v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G24">
            <v>0</v>
          </cell>
          <cell r="H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Q24">
            <v>823988</v>
          </cell>
          <cell r="R24">
            <v>1376</v>
          </cell>
          <cell r="S24">
            <v>599</v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G25">
            <v>0</v>
          </cell>
          <cell r="H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3002294</v>
          </cell>
          <cell r="R25">
            <v>1838</v>
          </cell>
          <cell r="S25">
            <v>1633</v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>
            <v>180.49494949494954</v>
          </cell>
          <cell r="H26">
            <v>401</v>
          </cell>
          <cell r="K26">
            <v>72378.474747474771</v>
          </cell>
          <cell r="M26">
            <v>70219</v>
          </cell>
          <cell r="N26">
            <v>175</v>
          </cell>
          <cell r="O26">
            <v>401.25142857142856</v>
          </cell>
          <cell r="Q26">
            <v>57150180</v>
          </cell>
          <cell r="R26">
            <v>43106</v>
          </cell>
          <cell r="S26">
            <v>1326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>
            <v>0</v>
          </cell>
          <cell r="H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Q27">
            <v>57150180</v>
          </cell>
          <cell r="R27">
            <v>43106</v>
          </cell>
          <cell r="S27">
            <v>1326</v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G28">
            <v>0</v>
          </cell>
          <cell r="H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Q28">
            <v>57150180</v>
          </cell>
          <cell r="R28">
            <v>43106</v>
          </cell>
          <cell r="S28">
            <v>1326</v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>
            <v>116.15172413793104</v>
          </cell>
          <cell r="H29">
            <v>994</v>
          </cell>
          <cell r="K29">
            <v>115454.81379310346</v>
          </cell>
          <cell r="M29">
            <v>123230</v>
          </cell>
          <cell r="N29">
            <v>124</v>
          </cell>
          <cell r="O29">
            <v>993.79032258064512</v>
          </cell>
          <cell r="Q29">
            <v>4492521</v>
          </cell>
          <cell r="R29">
            <v>3082</v>
          </cell>
          <cell r="S29">
            <v>1458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G30">
            <v>0</v>
          </cell>
          <cell r="H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Q30">
            <v>15002139</v>
          </cell>
          <cell r="R30">
            <v>8806</v>
          </cell>
          <cell r="S30">
            <v>1704</v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G31">
            <v>0</v>
          </cell>
          <cell r="H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Q31">
            <v>57150180</v>
          </cell>
          <cell r="R31">
            <v>43106</v>
          </cell>
          <cell r="S31">
            <v>1326</v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G32">
            <v>0</v>
          </cell>
          <cell r="H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57150180</v>
          </cell>
          <cell r="R32">
            <v>43106</v>
          </cell>
          <cell r="S32">
            <v>1326</v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>
            <v>1048.7552975461913</v>
          </cell>
          <cell r="H33">
            <v>1070</v>
          </cell>
          <cell r="K33">
            <v>1122168.1683744246</v>
          </cell>
          <cell r="M33">
            <v>1138807</v>
          </cell>
          <cell r="N33">
            <v>1064</v>
          </cell>
          <cell r="O33">
            <v>1070.3073308270677</v>
          </cell>
          <cell r="Q33">
            <v>9016157.8281718288</v>
          </cell>
          <cell r="R33">
            <v>7546</v>
          </cell>
          <cell r="S33">
            <v>1195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G34">
            <v>0</v>
          </cell>
          <cell r="H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Q34">
            <v>1154011</v>
          </cell>
          <cell r="R34">
            <v>2591</v>
          </cell>
          <cell r="S34">
            <v>445</v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G35">
            <v>0</v>
          </cell>
          <cell r="H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Q35">
            <v>1522037</v>
          </cell>
          <cell r="R35">
            <v>2879</v>
          </cell>
          <cell r="S35">
            <v>529</v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G36">
            <v>0</v>
          </cell>
          <cell r="H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Q36">
            <v>541615</v>
          </cell>
          <cell r="R36">
            <v>1214</v>
          </cell>
          <cell r="S36">
            <v>446</v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G37">
            <v>0</v>
          </cell>
          <cell r="H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57150180</v>
          </cell>
          <cell r="R37">
            <v>43106</v>
          </cell>
          <cell r="S37">
            <v>1326</v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G38">
            <v>0</v>
          </cell>
          <cell r="H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Q38">
            <v>64240</v>
          </cell>
          <cell r="R38">
            <v>109</v>
          </cell>
          <cell r="S38">
            <v>589</v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G39">
            <v>0</v>
          </cell>
          <cell r="H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541706</v>
          </cell>
          <cell r="R39">
            <v>700</v>
          </cell>
          <cell r="S39">
            <v>774</v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>
            <v>527.75840458550863</v>
          </cell>
          <cell r="H40">
            <v>769</v>
          </cell>
          <cell r="K40">
            <v>405846.21312625613</v>
          </cell>
          <cell r="M40">
            <v>445489</v>
          </cell>
          <cell r="N40">
            <v>579</v>
          </cell>
          <cell r="O40">
            <v>769.4110535405872</v>
          </cell>
          <cell r="Q40">
            <v>3869665</v>
          </cell>
          <cell r="R40">
            <v>4512</v>
          </cell>
          <cell r="S40">
            <v>858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>
            <v>230.43816254416947</v>
          </cell>
          <cell r="H41">
            <v>658</v>
          </cell>
          <cell r="K41">
            <v>151628.31095406352</v>
          </cell>
          <cell r="M41">
            <v>176400</v>
          </cell>
          <cell r="N41">
            <v>268</v>
          </cell>
          <cell r="O41">
            <v>658.20895522388059</v>
          </cell>
          <cell r="Q41">
            <v>4492521</v>
          </cell>
          <cell r="R41">
            <v>3082</v>
          </cell>
          <cell r="S41">
            <v>1458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G42">
            <v>0</v>
          </cell>
          <cell r="H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Q42">
            <v>3436507</v>
          </cell>
          <cell r="R42">
            <v>5799</v>
          </cell>
          <cell r="S42">
            <v>593</v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G43">
            <v>0</v>
          </cell>
          <cell r="H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Q43">
            <v>4922359</v>
          </cell>
          <cell r="R43">
            <v>7711</v>
          </cell>
          <cell r="S43">
            <v>638</v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G44">
            <v>0</v>
          </cell>
          <cell r="H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Q44">
            <v>4922359</v>
          </cell>
          <cell r="R44">
            <v>7711</v>
          </cell>
          <cell r="S44">
            <v>638</v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G45">
            <v>0</v>
          </cell>
          <cell r="H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Q45">
            <v>1514201</v>
          </cell>
          <cell r="R45">
            <v>1480</v>
          </cell>
          <cell r="S45">
            <v>1023</v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E46" t="str">
            <v>Y</v>
          </cell>
          <cell r="G46">
            <v>60.03050847457628</v>
          </cell>
          <cell r="H46">
            <v>459</v>
          </cell>
          <cell r="K46">
            <v>27554.003389830512</v>
          </cell>
          <cell r="M46">
            <v>29385</v>
          </cell>
          <cell r="N46">
            <v>64</v>
          </cell>
          <cell r="O46">
            <v>459.140625</v>
          </cell>
          <cell r="Q46">
            <v>57150180</v>
          </cell>
          <cell r="R46">
            <v>43106</v>
          </cell>
          <cell r="S46">
            <v>1326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G47">
            <v>0</v>
          </cell>
          <cell r="H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Q47">
            <v>104983</v>
          </cell>
          <cell r="R47">
            <v>201</v>
          </cell>
          <cell r="S47">
            <v>522</v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G48">
            <v>0</v>
          </cell>
          <cell r="H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Q48">
            <v>57150180</v>
          </cell>
          <cell r="R48">
            <v>43106</v>
          </cell>
          <cell r="S48">
            <v>1326</v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>
            <v>39</v>
          </cell>
          <cell r="H49">
            <v>601</v>
          </cell>
          <cell r="K49">
            <v>23439</v>
          </cell>
          <cell r="M49">
            <v>25231</v>
          </cell>
          <cell r="N49">
            <v>42</v>
          </cell>
          <cell r="O49">
            <v>600.73809523809518</v>
          </cell>
          <cell r="Q49">
            <v>470387.25</v>
          </cell>
          <cell r="R49">
            <v>353</v>
          </cell>
          <cell r="S49">
            <v>1333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G50">
            <v>0</v>
          </cell>
          <cell r="H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252925</v>
          </cell>
          <cell r="R50">
            <v>257</v>
          </cell>
          <cell r="S50">
            <v>984</v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>
            <v>345.694327314742</v>
          </cell>
          <cell r="H51">
            <v>209</v>
          </cell>
          <cell r="K51">
            <v>72250.114408781083</v>
          </cell>
          <cell r="M51">
            <v>58838</v>
          </cell>
          <cell r="N51">
            <v>282</v>
          </cell>
          <cell r="O51">
            <v>208.64539007092199</v>
          </cell>
          <cell r="Q51">
            <v>57150180</v>
          </cell>
          <cell r="R51">
            <v>43106</v>
          </cell>
          <cell r="S51">
            <v>1326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>
            <v>24</v>
          </cell>
          <cell r="H52">
            <v>809</v>
          </cell>
          <cell r="K52">
            <v>19416</v>
          </cell>
          <cell r="M52">
            <v>28315</v>
          </cell>
          <cell r="N52">
            <v>35</v>
          </cell>
          <cell r="O52">
            <v>809</v>
          </cell>
          <cell r="Q52">
            <v>1646294</v>
          </cell>
          <cell r="R52">
            <v>600</v>
          </cell>
          <cell r="S52">
            <v>2744</v>
          </cell>
        </row>
        <row r="53">
          <cell r="A53">
            <v>474097</v>
          </cell>
          <cell r="B53">
            <v>474</v>
          </cell>
          <cell r="C53" t="str">
            <v>NORTH CENTRAL CHARTER ESSENTIAL</v>
          </cell>
          <cell r="D53">
            <v>97</v>
          </cell>
          <cell r="G53">
            <v>0</v>
          </cell>
          <cell r="H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3214965</v>
          </cell>
          <cell r="R53">
            <v>2839</v>
          </cell>
          <cell r="S53">
            <v>1132</v>
          </cell>
        </row>
        <row r="54">
          <cell r="A54">
            <v>475035</v>
          </cell>
          <cell r="B54">
            <v>475</v>
          </cell>
          <cell r="C54" t="str">
            <v>DORCHESTER COLLEGIATE ACADEMY</v>
          </cell>
          <cell r="D54">
            <v>35</v>
          </cell>
          <cell r="G54">
            <v>0</v>
          </cell>
          <cell r="H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57150180</v>
          </cell>
          <cell r="R54">
            <v>43106</v>
          </cell>
          <cell r="S54">
            <v>1326</v>
          </cell>
        </row>
        <row r="55">
          <cell r="A55">
            <v>476348</v>
          </cell>
          <cell r="B55">
            <v>476</v>
          </cell>
          <cell r="C55" t="str">
            <v>SPIRIT OF KNOWLEDGE</v>
          </cell>
          <cell r="D55">
            <v>348</v>
          </cell>
          <cell r="G55">
            <v>0</v>
          </cell>
          <cell r="H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Q55">
            <v>9016157.8281718288</v>
          </cell>
          <cell r="R55">
            <v>7546</v>
          </cell>
          <cell r="S55">
            <v>1195</v>
          </cell>
        </row>
        <row r="56">
          <cell r="A56">
            <v>478352</v>
          </cell>
          <cell r="B56">
            <v>478</v>
          </cell>
          <cell r="C56" t="str">
            <v>FRANCIS W. PARKER</v>
          </cell>
          <cell r="D56">
            <v>352</v>
          </cell>
          <cell r="G56">
            <v>0</v>
          </cell>
          <cell r="H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50760</v>
          </cell>
          <cell r="R56">
            <v>57</v>
          </cell>
          <cell r="S56">
            <v>891</v>
          </cell>
        </row>
        <row r="57">
          <cell r="A57">
            <v>479278</v>
          </cell>
          <cell r="B57">
            <v>479</v>
          </cell>
          <cell r="C57" t="str">
            <v>PIONEER VALLEY PERFORMING ARTS</v>
          </cell>
          <cell r="D57">
            <v>278</v>
          </cell>
          <cell r="G57">
            <v>0</v>
          </cell>
          <cell r="H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796007</v>
          </cell>
          <cell r="R57">
            <v>1545</v>
          </cell>
          <cell r="S57">
            <v>515</v>
          </cell>
        </row>
        <row r="58">
          <cell r="A58">
            <v>481035</v>
          </cell>
          <cell r="B58">
            <v>481</v>
          </cell>
          <cell r="C58" t="str">
            <v>BOSTON RENAISSANCE</v>
          </cell>
          <cell r="D58">
            <v>35</v>
          </cell>
          <cell r="G58">
            <v>0</v>
          </cell>
          <cell r="H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Q58">
            <v>57150180</v>
          </cell>
          <cell r="R58">
            <v>43106</v>
          </cell>
          <cell r="S58">
            <v>1326</v>
          </cell>
        </row>
        <row r="59">
          <cell r="A59">
            <v>482204</v>
          </cell>
          <cell r="B59">
            <v>482</v>
          </cell>
          <cell r="C59" t="str">
            <v>RIVER VALLEY</v>
          </cell>
          <cell r="D59">
            <v>204</v>
          </cell>
          <cell r="G59">
            <v>0</v>
          </cell>
          <cell r="H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Q59">
            <v>648600.55000000005</v>
          </cell>
          <cell r="R59">
            <v>1146</v>
          </cell>
          <cell r="S59">
            <v>566</v>
          </cell>
        </row>
        <row r="60">
          <cell r="A60">
            <v>483239</v>
          </cell>
          <cell r="B60">
            <v>483</v>
          </cell>
          <cell r="C60" t="str">
            <v>RISING TIDE CHARTER PUBLIC</v>
          </cell>
          <cell r="D60">
            <v>239</v>
          </cell>
          <cell r="G60">
            <v>0</v>
          </cell>
          <cell r="H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5095660</v>
          </cell>
          <cell r="R60">
            <v>6251</v>
          </cell>
          <cell r="S60">
            <v>815</v>
          </cell>
        </row>
        <row r="61">
          <cell r="A61">
            <v>484035</v>
          </cell>
          <cell r="B61">
            <v>484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>
            <v>196.14675767918089</v>
          </cell>
          <cell r="H61">
            <v>207</v>
          </cell>
          <cell r="K61">
            <v>40602.378839590448</v>
          </cell>
          <cell r="M61">
            <v>49993</v>
          </cell>
          <cell r="N61">
            <v>241</v>
          </cell>
          <cell r="O61">
            <v>207.43983402489627</v>
          </cell>
          <cell r="Q61">
            <v>57150180</v>
          </cell>
          <cell r="R61">
            <v>43106</v>
          </cell>
          <cell r="S61">
            <v>1326</v>
          </cell>
        </row>
        <row r="62">
          <cell r="A62">
            <v>485258</v>
          </cell>
          <cell r="B62">
            <v>485</v>
          </cell>
          <cell r="C62" t="str">
            <v>SALEM ACADEMY</v>
          </cell>
          <cell r="D62">
            <v>258</v>
          </cell>
          <cell r="G62">
            <v>0</v>
          </cell>
          <cell r="H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Q62">
            <v>1443055</v>
          </cell>
          <cell r="R62">
            <v>2130</v>
          </cell>
          <cell r="S62">
            <v>677</v>
          </cell>
        </row>
        <row r="63">
          <cell r="A63">
            <v>486348</v>
          </cell>
          <cell r="B63">
            <v>486</v>
          </cell>
          <cell r="C63" t="str">
            <v>SEVEN HILLS</v>
          </cell>
          <cell r="D63">
            <v>348</v>
          </cell>
          <cell r="G63">
            <v>0</v>
          </cell>
          <cell r="H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9016157.8281718288</v>
          </cell>
          <cell r="R63">
            <v>7546</v>
          </cell>
          <cell r="S63">
            <v>1195</v>
          </cell>
        </row>
        <row r="64">
          <cell r="A64">
            <v>487049</v>
          </cell>
          <cell r="B64">
            <v>487</v>
          </cell>
          <cell r="C64" t="str">
            <v>PROSPECT HILL ACADEMY</v>
          </cell>
          <cell r="D64">
            <v>49</v>
          </cell>
          <cell r="G64">
            <v>0</v>
          </cell>
          <cell r="H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Q64">
            <v>3002294</v>
          </cell>
          <cell r="R64">
            <v>1838</v>
          </cell>
          <cell r="S64">
            <v>1633</v>
          </cell>
        </row>
        <row r="65">
          <cell r="A65">
            <v>487274</v>
          </cell>
          <cell r="B65">
            <v>487</v>
          </cell>
          <cell r="C65" t="str">
            <v>PROSPECT HILL ACADEMY</v>
          </cell>
          <cell r="D65">
            <v>274</v>
          </cell>
          <cell r="G65">
            <v>0</v>
          </cell>
          <cell r="H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Q65">
            <v>1739023</v>
          </cell>
          <cell r="R65">
            <v>522</v>
          </cell>
          <cell r="S65">
            <v>3331</v>
          </cell>
        </row>
        <row r="66">
          <cell r="A66">
            <v>488219</v>
          </cell>
          <cell r="B66">
            <v>488</v>
          </cell>
          <cell r="C66" t="str">
            <v>SOUTH SHORE</v>
          </cell>
          <cell r="D66">
            <v>219</v>
          </cell>
          <cell r="G66">
            <v>0</v>
          </cell>
          <cell r="H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637579</v>
          </cell>
          <cell r="R66">
            <v>1331</v>
          </cell>
          <cell r="S66">
            <v>479</v>
          </cell>
        </row>
        <row r="67">
          <cell r="A67">
            <v>489020</v>
          </cell>
          <cell r="B67">
            <v>489</v>
          </cell>
          <cell r="C67" t="str">
            <v>STURGIS</v>
          </cell>
          <cell r="D67">
            <v>20</v>
          </cell>
          <cell r="G67">
            <v>0</v>
          </cell>
          <cell r="H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3193451</v>
          </cell>
          <cell r="R67">
            <v>3964</v>
          </cell>
          <cell r="S67">
            <v>806</v>
          </cell>
        </row>
        <row r="68">
          <cell r="A68">
            <v>491095</v>
          </cell>
          <cell r="B68">
            <v>491</v>
          </cell>
          <cell r="C68" t="str">
            <v>ATLANTIS</v>
          </cell>
          <cell r="D68">
            <v>95</v>
          </cell>
          <cell r="G68">
            <v>0</v>
          </cell>
          <cell r="H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4425941</v>
          </cell>
          <cell r="R68">
            <v>2161</v>
          </cell>
          <cell r="S68">
            <v>2048</v>
          </cell>
        </row>
        <row r="69">
          <cell r="A69">
            <v>492281</v>
          </cell>
          <cell r="B69">
            <v>492</v>
          </cell>
          <cell r="C69" t="str">
            <v>MARTIN LUTHER KING, JR CS OF EXCELLENCE</v>
          </cell>
          <cell r="D69">
            <v>281</v>
          </cell>
          <cell r="G69">
            <v>0</v>
          </cell>
          <cell r="H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15002139</v>
          </cell>
          <cell r="R69">
            <v>8806</v>
          </cell>
          <cell r="S69">
            <v>1704</v>
          </cell>
        </row>
        <row r="70">
          <cell r="A70">
            <v>493093</v>
          </cell>
          <cell r="B70">
            <v>493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>
            <v>0</v>
          </cell>
          <cell r="H70">
            <v>3313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1371455</v>
          </cell>
          <cell r="R70">
            <v>414</v>
          </cell>
          <cell r="S70">
            <v>3313</v>
          </cell>
        </row>
        <row r="71">
          <cell r="A71">
            <v>494093</v>
          </cell>
          <cell r="B71">
            <v>494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>
            <v>0</v>
          </cell>
          <cell r="H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1371455</v>
          </cell>
          <cell r="R71">
            <v>414</v>
          </cell>
          <cell r="S71">
            <v>3313</v>
          </cell>
        </row>
        <row r="72">
          <cell r="A72">
            <v>496201</v>
          </cell>
          <cell r="B72">
            <v>496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>
            <v>184.6083916083916</v>
          </cell>
          <cell r="H72">
            <v>622</v>
          </cell>
          <cell r="K72">
            <v>114826.41958041958</v>
          </cell>
          <cell r="M72">
            <v>148149</v>
          </cell>
          <cell r="N72">
            <v>238</v>
          </cell>
          <cell r="O72">
            <v>622.47478991596643</v>
          </cell>
          <cell r="Q72">
            <v>5935254</v>
          </cell>
          <cell r="R72">
            <v>2666</v>
          </cell>
          <cell r="S72">
            <v>2226</v>
          </cell>
        </row>
        <row r="73">
          <cell r="A73">
            <v>497117</v>
          </cell>
          <cell r="B73">
            <v>497</v>
          </cell>
          <cell r="C73" t="str">
            <v>PIONEER VALLEY CHINESE IMMERSION</v>
          </cell>
          <cell r="D73">
            <v>117</v>
          </cell>
          <cell r="G73">
            <v>0</v>
          </cell>
          <cell r="H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268784</v>
          </cell>
          <cell r="R73">
            <v>586</v>
          </cell>
          <cell r="S73">
            <v>459</v>
          </cell>
        </row>
        <row r="74">
          <cell r="A74">
            <v>499061</v>
          </cell>
          <cell r="B74">
            <v>499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>
            <v>0</v>
          </cell>
          <cell r="H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5017631</v>
          </cell>
          <cell r="R74">
            <v>2769</v>
          </cell>
          <cell r="S74">
            <v>1812</v>
          </cell>
        </row>
        <row r="75">
          <cell r="A75">
            <v>999999</v>
          </cell>
          <cell r="B75">
            <v>999</v>
          </cell>
          <cell r="C75" t="str">
            <v>STATE TOTAL</v>
          </cell>
          <cell r="E75">
            <v>14</v>
          </cell>
          <cell r="G75">
            <v>3268.6528110782601</v>
          </cell>
          <cell r="K75">
            <v>2288952.4978621216</v>
          </cell>
        </row>
      </sheetData>
      <sheetData sheetId="6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R10"/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L11"/>
          <cell r="M11"/>
          <cell r="N11"/>
          <cell r="O11"/>
          <cell r="P11"/>
          <cell r="Q11"/>
          <cell r="R11"/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E12">
            <v>208</v>
          </cell>
          <cell r="F12">
            <v>149</v>
          </cell>
          <cell r="G12">
            <v>149</v>
          </cell>
          <cell r="H12">
            <v>144.60775862068965</v>
          </cell>
          <cell r="I12">
            <v>166</v>
          </cell>
          <cell r="J12">
            <v>91</v>
          </cell>
          <cell r="K12">
            <v>129</v>
          </cell>
          <cell r="L12">
            <v>173</v>
          </cell>
          <cell r="M12">
            <v>126</v>
          </cell>
          <cell r="N12"/>
          <cell r="O12"/>
          <cell r="P12"/>
          <cell r="Q12"/>
          <cell r="R12"/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L13"/>
          <cell r="M13"/>
          <cell r="N13"/>
          <cell r="O13"/>
          <cell r="P13"/>
          <cell r="Q13"/>
          <cell r="R13"/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L14"/>
          <cell r="M14"/>
          <cell r="N14"/>
          <cell r="O14"/>
          <cell r="P14"/>
          <cell r="Q14"/>
          <cell r="R14"/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L15"/>
          <cell r="M15"/>
          <cell r="N15">
            <v>176</v>
          </cell>
          <cell r="O15">
            <v>213</v>
          </cell>
          <cell r="P15">
            <v>185</v>
          </cell>
          <cell r="Q15">
            <v>218</v>
          </cell>
          <cell r="R15">
            <v>289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R16"/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L17"/>
          <cell r="M17"/>
          <cell r="N17"/>
          <cell r="O17"/>
          <cell r="P17"/>
          <cell r="Q17"/>
          <cell r="R17"/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J18">
            <v>311</v>
          </cell>
          <cell r="L18"/>
          <cell r="M18"/>
          <cell r="N18"/>
          <cell r="O18"/>
          <cell r="P18"/>
          <cell r="Q18"/>
          <cell r="R18"/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L19"/>
          <cell r="M19"/>
          <cell r="N19"/>
          <cell r="O19"/>
          <cell r="P19"/>
          <cell r="Q19"/>
          <cell r="R19"/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L20"/>
          <cell r="M20"/>
          <cell r="N20"/>
          <cell r="O20"/>
          <cell r="P20"/>
          <cell r="Q20"/>
          <cell r="R20"/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L21">
            <v>2409</v>
          </cell>
          <cell r="M21">
            <v>626</v>
          </cell>
          <cell r="N21">
            <v>333</v>
          </cell>
          <cell r="O21">
            <v>342</v>
          </cell>
          <cell r="P21">
            <v>320</v>
          </cell>
          <cell r="Q21">
            <v>750</v>
          </cell>
          <cell r="R21">
            <v>757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L22"/>
          <cell r="M22"/>
          <cell r="N22"/>
          <cell r="O22"/>
          <cell r="P22"/>
          <cell r="Q22"/>
          <cell r="R22"/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L23"/>
          <cell r="M23"/>
          <cell r="N23"/>
          <cell r="O23"/>
          <cell r="P23"/>
          <cell r="Q23"/>
          <cell r="R23"/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L24"/>
          <cell r="M24"/>
          <cell r="N24"/>
          <cell r="O24"/>
          <cell r="P24"/>
          <cell r="Q24"/>
          <cell r="R24"/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L25"/>
          <cell r="M25"/>
          <cell r="N25"/>
          <cell r="O25"/>
          <cell r="P25"/>
          <cell r="Q25"/>
          <cell r="R25"/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>
            <v>253</v>
          </cell>
          <cell r="F26">
            <v>114</v>
          </cell>
          <cell r="G26">
            <v>118</v>
          </cell>
          <cell r="H26">
            <v>38.527272727272724</v>
          </cell>
          <cell r="I26">
            <v>52</v>
          </cell>
          <cell r="J26">
            <v>70</v>
          </cell>
          <cell r="K26">
            <v>104</v>
          </cell>
          <cell r="L26">
            <v>128</v>
          </cell>
          <cell r="M26">
            <v>123</v>
          </cell>
          <cell r="N26">
            <v>226</v>
          </cell>
          <cell r="O26">
            <v>378</v>
          </cell>
          <cell r="P26">
            <v>371</v>
          </cell>
          <cell r="Q26">
            <v>343</v>
          </cell>
          <cell r="R26">
            <v>401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H27">
            <v>411.81868811881191</v>
          </cell>
          <cell r="I27">
            <v>128</v>
          </cell>
          <cell r="J27">
            <v>71</v>
          </cell>
          <cell r="K27">
            <v>122</v>
          </cell>
          <cell r="L27">
            <v>103</v>
          </cell>
          <cell r="M27">
            <v>153</v>
          </cell>
          <cell r="N27">
            <v>222</v>
          </cell>
          <cell r="O27">
            <v>268</v>
          </cell>
          <cell r="P27">
            <v>439</v>
          </cell>
          <cell r="Q27">
            <v>486</v>
          </cell>
          <cell r="R27"/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L28"/>
          <cell r="M28"/>
          <cell r="N28"/>
          <cell r="O28"/>
          <cell r="P28"/>
          <cell r="Q28"/>
          <cell r="R28"/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>
            <v>639</v>
          </cell>
          <cell r="F29">
            <v>629</v>
          </cell>
          <cell r="G29">
            <v>629</v>
          </cell>
          <cell r="H29">
            <v>744.72131147540983</v>
          </cell>
          <cell r="I29">
            <v>763</v>
          </cell>
          <cell r="J29">
            <v>696</v>
          </cell>
          <cell r="K29">
            <v>1351</v>
          </cell>
          <cell r="L29">
            <v>1436</v>
          </cell>
          <cell r="M29">
            <v>968</v>
          </cell>
          <cell r="N29">
            <v>1149</v>
          </cell>
          <cell r="O29">
            <v>907</v>
          </cell>
          <cell r="P29">
            <v>869</v>
          </cell>
          <cell r="Q29">
            <v>1071</v>
          </cell>
          <cell r="R29">
            <v>994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L30"/>
          <cell r="M30"/>
          <cell r="N30"/>
          <cell r="O30"/>
          <cell r="P30"/>
          <cell r="Q30"/>
          <cell r="R30"/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R31"/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L32"/>
          <cell r="M32"/>
          <cell r="N32"/>
          <cell r="O32"/>
          <cell r="P32"/>
          <cell r="Q32"/>
          <cell r="R32"/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>
            <v>314</v>
          </cell>
          <cell r="F33">
            <v>358</v>
          </cell>
          <cell r="G33">
            <v>383</v>
          </cell>
          <cell r="H33">
            <v>472.43318649045523</v>
          </cell>
          <cell r="I33">
            <v>454</v>
          </cell>
          <cell r="J33">
            <v>279</v>
          </cell>
          <cell r="K33">
            <v>442</v>
          </cell>
          <cell r="L33">
            <v>730</v>
          </cell>
          <cell r="M33">
            <v>721</v>
          </cell>
          <cell r="N33">
            <v>711</v>
          </cell>
          <cell r="O33">
            <v>748</v>
          </cell>
          <cell r="P33">
            <v>748</v>
          </cell>
          <cell r="Q33">
            <v>893</v>
          </cell>
          <cell r="R33">
            <v>1070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L34"/>
          <cell r="M34"/>
          <cell r="N34"/>
          <cell r="O34"/>
          <cell r="P34"/>
          <cell r="Q34"/>
          <cell r="R34"/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L35"/>
          <cell r="M35"/>
          <cell r="N35"/>
          <cell r="O35"/>
          <cell r="P35"/>
          <cell r="Q35"/>
          <cell r="R35"/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R36"/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L37">
            <v>114</v>
          </cell>
          <cell r="M37">
            <v>72</v>
          </cell>
          <cell r="N37"/>
          <cell r="O37"/>
          <cell r="P37"/>
          <cell r="Q37"/>
          <cell r="R37"/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L38"/>
          <cell r="M38"/>
          <cell r="N38"/>
          <cell r="O38"/>
          <cell r="P38"/>
          <cell r="Q38"/>
          <cell r="R38"/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L39"/>
          <cell r="M39"/>
          <cell r="N39"/>
          <cell r="O39"/>
          <cell r="P39"/>
          <cell r="Q39"/>
          <cell r="R39"/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L40">
            <v>784</v>
          </cell>
          <cell r="M40">
            <v>803</v>
          </cell>
          <cell r="N40">
            <v>411</v>
          </cell>
          <cell r="O40">
            <v>770</v>
          </cell>
          <cell r="P40">
            <v>1112</v>
          </cell>
          <cell r="Q40">
            <v>1011</v>
          </cell>
          <cell r="R40">
            <v>769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>
            <v>546</v>
          </cell>
          <cell r="F41">
            <v>494</v>
          </cell>
          <cell r="G41">
            <v>494</v>
          </cell>
          <cell r="H41">
            <v>530.08561643835617</v>
          </cell>
          <cell r="I41">
            <v>568</v>
          </cell>
          <cell r="J41">
            <v>534</v>
          </cell>
          <cell r="K41">
            <v>534</v>
          </cell>
          <cell r="L41">
            <v>561</v>
          </cell>
          <cell r="M41">
            <v>561</v>
          </cell>
          <cell r="N41">
            <v>561</v>
          </cell>
          <cell r="O41">
            <v>631</v>
          </cell>
          <cell r="P41">
            <v>668</v>
          </cell>
          <cell r="Q41">
            <v>765</v>
          </cell>
          <cell r="R41">
            <v>658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L42"/>
          <cell r="M42"/>
          <cell r="N42"/>
          <cell r="O42"/>
          <cell r="P42"/>
          <cell r="Q42"/>
          <cell r="R42"/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L43"/>
          <cell r="M43"/>
          <cell r="N43"/>
          <cell r="O43"/>
          <cell r="P43"/>
          <cell r="Q43"/>
          <cell r="R43"/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L44"/>
          <cell r="M44"/>
          <cell r="N44"/>
          <cell r="O44"/>
          <cell r="P44"/>
          <cell r="Q44"/>
          <cell r="R44"/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R45"/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R46">
            <v>459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L47"/>
          <cell r="M47"/>
          <cell r="N47"/>
          <cell r="O47"/>
          <cell r="P47"/>
          <cell r="Q47"/>
          <cell r="R47"/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R48"/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G49">
            <v>710</v>
          </cell>
          <cell r="H49">
            <v>255</v>
          </cell>
          <cell r="I49">
            <v>210</v>
          </cell>
          <cell r="J49">
            <v>393</v>
          </cell>
          <cell r="K49">
            <v>273</v>
          </cell>
          <cell r="L49">
            <v>393</v>
          </cell>
          <cell r="M49">
            <v>312</v>
          </cell>
          <cell r="N49">
            <v>445</v>
          </cell>
          <cell r="O49">
            <v>522</v>
          </cell>
          <cell r="P49">
            <v>518</v>
          </cell>
          <cell r="Q49">
            <v>577</v>
          </cell>
          <cell r="R49">
            <v>601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L50"/>
          <cell r="M50"/>
          <cell r="N50"/>
          <cell r="O50"/>
          <cell r="P50"/>
          <cell r="Q50"/>
          <cell r="R50"/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G51">
            <v>372</v>
          </cell>
          <cell r="H51">
            <v>116.95</v>
          </cell>
          <cell r="I51">
            <v>127</v>
          </cell>
          <cell r="J51">
            <v>89</v>
          </cell>
          <cell r="K51">
            <v>121</v>
          </cell>
          <cell r="L51">
            <v>146</v>
          </cell>
          <cell r="M51">
            <v>140</v>
          </cell>
          <cell r="N51">
            <v>193</v>
          </cell>
          <cell r="O51">
            <v>201</v>
          </cell>
          <cell r="P51">
            <v>241</v>
          </cell>
          <cell r="Q51">
            <v>222</v>
          </cell>
          <cell r="R51">
            <v>209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>
            <v>257</v>
          </cell>
          <cell r="F52">
            <v>266</v>
          </cell>
          <cell r="G52">
            <v>281</v>
          </cell>
          <cell r="H52">
            <v>613.65643939393931</v>
          </cell>
          <cell r="I52">
            <v>691</v>
          </cell>
          <cell r="J52">
            <v>818</v>
          </cell>
          <cell r="K52">
            <v>751</v>
          </cell>
          <cell r="L52">
            <v>723</v>
          </cell>
          <cell r="M52">
            <v>766</v>
          </cell>
          <cell r="N52">
            <v>820</v>
          </cell>
          <cell r="O52">
            <v>727</v>
          </cell>
          <cell r="P52">
            <v>768</v>
          </cell>
          <cell r="Q52">
            <v>687</v>
          </cell>
          <cell r="R52">
            <v>809</v>
          </cell>
        </row>
        <row r="53">
          <cell r="A53">
            <v>470178</v>
          </cell>
          <cell r="B53">
            <v>470</v>
          </cell>
          <cell r="C53" t="str">
            <v>MYSTIC VALLEY REG'L</v>
          </cell>
          <cell r="D53">
            <v>178</v>
          </cell>
          <cell r="J53">
            <v>818</v>
          </cell>
          <cell r="K53">
            <v>381</v>
          </cell>
          <cell r="L53">
            <v>723</v>
          </cell>
          <cell r="N53">
            <v>0</v>
          </cell>
          <cell r="O53">
            <v>0</v>
          </cell>
          <cell r="R53">
            <v>809</v>
          </cell>
        </row>
        <row r="54">
          <cell r="A54">
            <v>474097</v>
          </cell>
          <cell r="B54">
            <v>474</v>
          </cell>
          <cell r="C54" t="str">
            <v>NORTH CENTRAL CHARTER ESSENTIAL</v>
          </cell>
          <cell r="D54">
            <v>97</v>
          </cell>
          <cell r="L54"/>
          <cell r="M54"/>
          <cell r="N54"/>
          <cell r="O54"/>
          <cell r="P54"/>
          <cell r="Q54"/>
          <cell r="R54"/>
        </row>
        <row r="55">
          <cell r="A55">
            <v>475035</v>
          </cell>
          <cell r="B55">
            <v>475</v>
          </cell>
          <cell r="C55" t="str">
            <v>DORCHESTER COLLEGIATE ACADEMY</v>
          </cell>
          <cell r="D55">
            <v>35</v>
          </cell>
          <cell r="R55"/>
        </row>
        <row r="56">
          <cell r="A56">
            <v>476348</v>
          </cell>
          <cell r="B56">
            <v>476</v>
          </cell>
          <cell r="C56" t="str">
            <v>SPIRIT OF KNOWLEDGE</v>
          </cell>
          <cell r="D56">
            <v>348</v>
          </cell>
          <cell r="R56"/>
        </row>
        <row r="57">
          <cell r="A57">
            <v>478352</v>
          </cell>
          <cell r="B57">
            <v>478</v>
          </cell>
          <cell r="C57" t="str">
            <v>FRANCIS W. PARKER</v>
          </cell>
          <cell r="D57">
            <v>352</v>
          </cell>
          <cell r="L57"/>
          <cell r="M57"/>
          <cell r="N57"/>
          <cell r="O57"/>
          <cell r="P57"/>
          <cell r="Q57"/>
          <cell r="R57"/>
        </row>
        <row r="58">
          <cell r="A58">
            <v>479278</v>
          </cell>
          <cell r="B58">
            <v>479</v>
          </cell>
          <cell r="C58" t="str">
            <v>PIONEER VALLEY PERFORMING ARTS</v>
          </cell>
          <cell r="D58">
            <v>278</v>
          </cell>
          <cell r="L58"/>
          <cell r="M58"/>
          <cell r="N58"/>
          <cell r="O58"/>
          <cell r="P58"/>
          <cell r="Q58"/>
          <cell r="R58"/>
        </row>
        <row r="59">
          <cell r="A59">
            <v>481035</v>
          </cell>
          <cell r="B59">
            <v>481</v>
          </cell>
          <cell r="C59" t="str">
            <v>BOSTON RENAISSANCE</v>
          </cell>
          <cell r="D59">
            <v>35</v>
          </cell>
          <cell r="L59"/>
          <cell r="M59"/>
          <cell r="N59"/>
          <cell r="O59"/>
          <cell r="P59"/>
          <cell r="Q59"/>
          <cell r="R59"/>
        </row>
        <row r="60">
          <cell r="A60">
            <v>482204</v>
          </cell>
          <cell r="B60">
            <v>482</v>
          </cell>
          <cell r="C60" t="str">
            <v>RIVER VALLEY</v>
          </cell>
          <cell r="D60">
            <v>204</v>
          </cell>
          <cell r="G60">
            <v>303</v>
          </cell>
          <cell r="L60"/>
          <cell r="M60"/>
          <cell r="N60"/>
          <cell r="O60"/>
          <cell r="P60"/>
          <cell r="Q60"/>
          <cell r="R60"/>
        </row>
        <row r="61">
          <cell r="A61">
            <v>483239</v>
          </cell>
          <cell r="B61">
            <v>483</v>
          </cell>
          <cell r="C61" t="str">
            <v>RISING TIDE CHARTER PUBLIC</v>
          </cell>
          <cell r="D61">
            <v>239</v>
          </cell>
          <cell r="L61"/>
          <cell r="M61"/>
          <cell r="N61"/>
          <cell r="O61"/>
          <cell r="P61"/>
          <cell r="Q61"/>
          <cell r="R61"/>
        </row>
        <row r="62">
          <cell r="A62">
            <v>484035</v>
          </cell>
          <cell r="B62">
            <v>484</v>
          </cell>
          <cell r="C62" t="str">
            <v>ROXBURY PREPARATORY</v>
          </cell>
          <cell r="D62">
            <v>35</v>
          </cell>
          <cell r="L62"/>
          <cell r="M62"/>
          <cell r="N62">
            <v>181</v>
          </cell>
          <cell r="O62">
            <v>174</v>
          </cell>
          <cell r="P62">
            <v>170</v>
          </cell>
          <cell r="Q62">
            <v>159</v>
          </cell>
          <cell r="R62">
            <v>207</v>
          </cell>
        </row>
        <row r="63">
          <cell r="A63">
            <v>485258</v>
          </cell>
          <cell r="B63">
            <v>485</v>
          </cell>
          <cell r="C63" t="str">
            <v>SALEM ACADEMY</v>
          </cell>
          <cell r="D63">
            <v>258</v>
          </cell>
          <cell r="L63"/>
          <cell r="M63"/>
          <cell r="N63"/>
          <cell r="O63"/>
          <cell r="P63"/>
          <cell r="Q63"/>
          <cell r="R63"/>
        </row>
        <row r="64">
          <cell r="A64">
            <v>486348</v>
          </cell>
          <cell r="B64">
            <v>486</v>
          </cell>
          <cell r="C64" t="str">
            <v>SEVEN HILLS</v>
          </cell>
          <cell r="D64">
            <v>348</v>
          </cell>
          <cell r="L64"/>
          <cell r="M64"/>
          <cell r="N64"/>
          <cell r="O64"/>
          <cell r="P64"/>
          <cell r="Q64"/>
          <cell r="R64"/>
        </row>
        <row r="65">
          <cell r="A65">
            <v>487049</v>
          </cell>
          <cell r="B65">
            <v>487</v>
          </cell>
          <cell r="C65" t="str">
            <v>PROSPECT HILL ACADEMY</v>
          </cell>
          <cell r="D65">
            <v>49</v>
          </cell>
          <cell r="L65"/>
          <cell r="M65"/>
          <cell r="N65"/>
          <cell r="O65"/>
          <cell r="P65"/>
          <cell r="Q65"/>
          <cell r="R65"/>
        </row>
        <row r="66">
          <cell r="A66">
            <v>487274</v>
          </cell>
          <cell r="B66">
            <v>487</v>
          </cell>
          <cell r="C66" t="str">
            <v>PROSPECT HILL ACADEMY</v>
          </cell>
          <cell r="D66">
            <v>274</v>
          </cell>
          <cell r="L66"/>
          <cell r="M66"/>
          <cell r="N66"/>
          <cell r="O66"/>
          <cell r="P66"/>
          <cell r="Q66"/>
          <cell r="R66"/>
        </row>
        <row r="67">
          <cell r="A67">
            <v>488219</v>
          </cell>
          <cell r="B67">
            <v>488</v>
          </cell>
          <cell r="C67" t="str">
            <v>SOUTH SHORE</v>
          </cell>
          <cell r="D67">
            <v>219</v>
          </cell>
          <cell r="E67">
            <v>224</v>
          </cell>
          <cell r="F67">
            <v>270</v>
          </cell>
          <cell r="G67">
            <v>271</v>
          </cell>
          <cell r="H67">
            <v>278</v>
          </cell>
          <cell r="I67">
            <v>326</v>
          </cell>
          <cell r="J67">
            <v>342</v>
          </cell>
          <cell r="L67"/>
          <cell r="M67"/>
          <cell r="N67"/>
          <cell r="O67"/>
          <cell r="P67"/>
          <cell r="Q67"/>
          <cell r="R67"/>
        </row>
        <row r="68">
          <cell r="A68">
            <v>489020</v>
          </cell>
          <cell r="B68">
            <v>489</v>
          </cell>
          <cell r="C68" t="str">
            <v>STURGIS</v>
          </cell>
          <cell r="D68">
            <v>20</v>
          </cell>
          <cell r="L68"/>
          <cell r="M68"/>
          <cell r="N68"/>
          <cell r="O68"/>
          <cell r="P68"/>
          <cell r="Q68"/>
          <cell r="R68"/>
        </row>
        <row r="69">
          <cell r="A69">
            <v>491095</v>
          </cell>
          <cell r="B69">
            <v>491</v>
          </cell>
          <cell r="C69" t="str">
            <v>ATLANTIS</v>
          </cell>
          <cell r="D69">
            <v>95</v>
          </cell>
          <cell r="M69"/>
          <cell r="N69"/>
          <cell r="O69"/>
          <cell r="P69"/>
          <cell r="Q69"/>
          <cell r="R69"/>
        </row>
        <row r="70">
          <cell r="A70">
            <v>492281</v>
          </cell>
          <cell r="B70">
            <v>492</v>
          </cell>
          <cell r="C70" t="str">
            <v>MARTIN LUTHER KING, JR CS OF EXCELLENCE</v>
          </cell>
          <cell r="D70">
            <v>281</v>
          </cell>
          <cell r="M70"/>
          <cell r="N70"/>
          <cell r="O70"/>
          <cell r="P70"/>
          <cell r="Q70"/>
          <cell r="R70"/>
        </row>
        <row r="71">
          <cell r="A71">
            <v>493093</v>
          </cell>
          <cell r="B71">
            <v>493</v>
          </cell>
          <cell r="C71" t="str">
            <v>PHOENIX ACADEMY</v>
          </cell>
          <cell r="D71">
            <v>93</v>
          </cell>
          <cell r="N71"/>
          <cell r="O71">
            <v>799</v>
          </cell>
          <cell r="P71"/>
          <cell r="Q71"/>
          <cell r="R71">
            <v>3313</v>
          </cell>
        </row>
        <row r="72">
          <cell r="A72">
            <v>494093</v>
          </cell>
          <cell r="B72">
            <v>494</v>
          </cell>
          <cell r="C72" t="str">
            <v>PIONEER CHARTER SCHOOL OF SCIENCE</v>
          </cell>
          <cell r="D72">
            <v>93</v>
          </cell>
          <cell r="N72"/>
          <cell r="O72"/>
          <cell r="P72"/>
          <cell r="Q72"/>
          <cell r="R72"/>
        </row>
        <row r="73">
          <cell r="A73">
            <v>496201</v>
          </cell>
          <cell r="B73">
            <v>496</v>
          </cell>
          <cell r="C73" t="str">
            <v>GLOBAL LEARNING CHARTER PUBLIC</v>
          </cell>
          <cell r="D73">
            <v>201</v>
          </cell>
          <cell r="N73">
            <v>917</v>
          </cell>
          <cell r="O73">
            <v>1007</v>
          </cell>
          <cell r="P73">
            <v>1067</v>
          </cell>
          <cell r="Q73">
            <v>658</v>
          </cell>
          <cell r="R73">
            <v>622</v>
          </cell>
        </row>
        <row r="74">
          <cell r="A74">
            <v>497117</v>
          </cell>
          <cell r="B74">
            <v>497</v>
          </cell>
          <cell r="C74" t="str">
            <v>PIONEER VALLEY CHINESE IMMERSION</v>
          </cell>
          <cell r="D74">
            <v>117</v>
          </cell>
          <cell r="R74"/>
        </row>
        <row r="75">
          <cell r="A75">
            <v>499061</v>
          </cell>
          <cell r="B75">
            <v>499</v>
          </cell>
          <cell r="C75" t="str">
            <v>HAMPDEN CHARTER SCHOOL OF SCIENCE</v>
          </cell>
          <cell r="D75">
            <v>61</v>
          </cell>
          <cell r="N75"/>
          <cell r="O75"/>
          <cell r="P75"/>
          <cell r="Q75"/>
          <cell r="R75"/>
        </row>
      </sheetData>
      <sheetData sheetId="7">
        <row r="10">
          <cell r="A10">
            <v>409201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/>
  </sheetPr>
  <dimension ref="A1:K452"/>
  <sheetViews>
    <sheetView showGridLines="0" tabSelected="1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5.75"/>
  <cols>
    <col min="1" max="1" width="6.42578125" style="2" customWidth="1"/>
    <col min="2" max="2" width="29.85546875" style="2" customWidth="1"/>
    <col min="3" max="3" width="10.85546875" style="3" customWidth="1"/>
    <col min="4" max="4" width="14.140625" style="2" customWidth="1"/>
    <col min="5" max="6" width="9.140625" style="2"/>
    <col min="7" max="7" width="10.42578125" style="2" customWidth="1"/>
    <col min="8" max="8" width="20.42578125" style="19" customWidth="1"/>
    <col min="9" max="9" width="9.140625" style="19"/>
    <col min="10" max="10" width="9.140625" style="21"/>
    <col min="11" max="11" width="9.140625" style="19"/>
    <col min="12" max="16384" width="9.140625" style="2"/>
  </cols>
  <sheetData>
    <row r="1" spans="1:11" ht="28.5">
      <c r="A1" s="1" t="s">
        <v>35</v>
      </c>
    </row>
    <row r="2" spans="1:11" ht="28.5">
      <c r="A2" s="4" t="s">
        <v>36</v>
      </c>
    </row>
    <row r="3" spans="1:11" ht="21">
      <c r="A3" s="5" t="s">
        <v>48</v>
      </c>
    </row>
    <row r="4" spans="1:11" hidden="1"/>
    <row r="5" spans="1:11" hidden="1"/>
    <row r="6" spans="1:11" hidden="1"/>
    <row r="7" spans="1:11" ht="15" customHeight="1"/>
    <row r="8" spans="1:11">
      <c r="C8" s="6"/>
    </row>
    <row r="9" spans="1:11" s="17" customFormat="1" ht="78" customHeight="1">
      <c r="A9" s="7" t="s">
        <v>0</v>
      </c>
      <c r="B9" s="8" t="s">
        <v>37</v>
      </c>
      <c r="C9" s="9" t="s">
        <v>38</v>
      </c>
      <c r="D9" s="10" t="s">
        <v>40</v>
      </c>
      <c r="H9" s="20"/>
      <c r="I9" s="20"/>
      <c r="J9" s="22"/>
      <c r="K9" s="20"/>
    </row>
    <row r="10" spans="1:11" s="17" customFormat="1">
      <c r="A10" s="11">
        <v>20</v>
      </c>
      <c r="B10" s="12" t="s">
        <v>1</v>
      </c>
      <c r="C10" s="13">
        <v>841.61000000000024</v>
      </c>
      <c r="D10" s="14">
        <v>1070</v>
      </c>
      <c r="E10" s="23"/>
      <c r="H10" s="20"/>
      <c r="I10" s="20"/>
      <c r="J10" s="22"/>
      <c r="K10" s="20"/>
    </row>
    <row r="11" spans="1:11" s="17" customFormat="1">
      <c r="A11" s="11">
        <v>35</v>
      </c>
      <c r="B11" s="12" t="s">
        <v>2</v>
      </c>
      <c r="C11" s="13">
        <v>11638.699999999999</v>
      </c>
      <c r="D11" s="14">
        <v>1881</v>
      </c>
      <c r="E11" s="23"/>
      <c r="H11" s="20"/>
      <c r="I11" s="20"/>
      <c r="J11" s="22"/>
      <c r="K11" s="20"/>
    </row>
    <row r="12" spans="1:11" s="17" customFormat="1">
      <c r="A12" s="11">
        <v>44</v>
      </c>
      <c r="B12" s="12" t="s">
        <v>46</v>
      </c>
      <c r="C12" s="13">
        <v>623.33999999999958</v>
      </c>
      <c r="D12" s="14">
        <v>963</v>
      </c>
      <c r="E12" s="23"/>
      <c r="H12" s="20"/>
      <c r="I12" s="20"/>
      <c r="J12" s="22"/>
      <c r="K12" s="20"/>
    </row>
    <row r="13" spans="1:11" s="17" customFormat="1">
      <c r="A13" s="11">
        <v>49</v>
      </c>
      <c r="B13" s="12" t="s">
        <v>3</v>
      </c>
      <c r="C13" s="13">
        <v>1134.96</v>
      </c>
      <c r="D13" s="14">
        <v>2232</v>
      </c>
      <c r="E13" s="23"/>
      <c r="H13" s="20"/>
      <c r="I13" s="20"/>
      <c r="J13" s="22"/>
      <c r="K13" s="20"/>
    </row>
    <row r="14" spans="1:11" s="17" customFormat="1">
      <c r="A14" s="11">
        <v>57</v>
      </c>
      <c r="B14" s="12" t="s">
        <v>42</v>
      </c>
      <c r="C14" s="13">
        <v>430.94000000000011</v>
      </c>
      <c r="D14" s="14">
        <v>1244</v>
      </c>
      <c r="E14" s="23"/>
      <c r="H14" s="20"/>
      <c r="I14" s="20"/>
      <c r="J14" s="22"/>
      <c r="K14" s="20"/>
    </row>
    <row r="15" spans="1:11" s="17" customFormat="1">
      <c r="A15" s="11">
        <v>61</v>
      </c>
      <c r="B15" s="12" t="s">
        <v>4</v>
      </c>
      <c r="C15" s="13">
        <v>804.68</v>
      </c>
      <c r="D15" s="14">
        <v>1887</v>
      </c>
      <c r="E15" s="23"/>
      <c r="H15" s="20"/>
      <c r="I15" s="20"/>
      <c r="J15" s="22"/>
      <c r="K15" s="20"/>
    </row>
    <row r="16" spans="1:11" s="17" customFormat="1">
      <c r="A16" s="11">
        <v>86</v>
      </c>
      <c r="B16" s="12" t="s">
        <v>44</v>
      </c>
      <c r="C16" s="13">
        <v>217.86</v>
      </c>
      <c r="D16" s="14">
        <v>819</v>
      </c>
      <c r="E16" s="23"/>
      <c r="H16" s="20"/>
      <c r="I16" s="20"/>
      <c r="J16" s="22"/>
      <c r="K16" s="20"/>
    </row>
    <row r="17" spans="1:11" s="17" customFormat="1">
      <c r="A17" s="11">
        <v>93</v>
      </c>
      <c r="B17" s="12" t="s">
        <v>5</v>
      </c>
      <c r="C17" s="13">
        <v>790.11</v>
      </c>
      <c r="D17" s="14">
        <v>6425</v>
      </c>
      <c r="E17" s="23"/>
      <c r="H17" s="20"/>
      <c r="I17" s="20"/>
      <c r="J17" s="22"/>
      <c r="K17" s="20"/>
    </row>
    <row r="18" spans="1:11" s="17" customFormat="1">
      <c r="A18" s="11">
        <v>95</v>
      </c>
      <c r="B18" s="12" t="s">
        <v>6</v>
      </c>
      <c r="C18" s="13">
        <v>1809.6800000000003</v>
      </c>
      <c r="D18" s="14">
        <v>2939</v>
      </c>
      <c r="E18" s="23"/>
      <c r="H18" s="20"/>
      <c r="I18" s="20"/>
      <c r="J18" s="22"/>
      <c r="K18" s="20"/>
    </row>
    <row r="19" spans="1:11" s="17" customFormat="1">
      <c r="A19" s="11">
        <v>97</v>
      </c>
      <c r="B19" s="12" t="s">
        <v>7</v>
      </c>
      <c r="C19" s="13">
        <v>358.85</v>
      </c>
      <c r="D19" s="14">
        <v>926</v>
      </c>
      <c r="E19" s="23"/>
      <c r="H19" s="20"/>
      <c r="I19" s="20"/>
      <c r="J19" s="22"/>
      <c r="K19" s="20"/>
    </row>
    <row r="20" spans="1:11" s="17" customFormat="1">
      <c r="A20" s="11">
        <v>99</v>
      </c>
      <c r="B20" s="12" t="s">
        <v>8</v>
      </c>
      <c r="C20" s="13">
        <v>1642.7000000000003</v>
      </c>
      <c r="D20" s="14">
        <v>542</v>
      </c>
      <c r="E20" s="23"/>
      <c r="H20" s="20"/>
      <c r="I20" s="20"/>
      <c r="J20" s="22"/>
      <c r="K20" s="20"/>
    </row>
    <row r="21" spans="1:11" s="17" customFormat="1">
      <c r="A21" s="11">
        <v>100</v>
      </c>
      <c r="B21" s="12" t="s">
        <v>9</v>
      </c>
      <c r="C21" s="13">
        <v>396.27000000000004</v>
      </c>
      <c r="D21" s="14">
        <v>955</v>
      </c>
      <c r="E21" s="23"/>
      <c r="H21" s="20"/>
      <c r="I21" s="20"/>
      <c r="J21" s="22"/>
      <c r="K21" s="20"/>
    </row>
    <row r="22" spans="1:11" s="17" customFormat="1">
      <c r="A22" s="11">
        <v>101</v>
      </c>
      <c r="B22" s="12" t="s">
        <v>10</v>
      </c>
      <c r="C22" s="13">
        <v>708.63</v>
      </c>
      <c r="D22" s="14">
        <v>478</v>
      </c>
      <c r="E22" s="23"/>
      <c r="H22" s="20"/>
      <c r="I22" s="20"/>
      <c r="J22" s="22"/>
      <c r="K22" s="20"/>
    </row>
    <row r="23" spans="1:11" s="17" customFormat="1">
      <c r="A23" s="11">
        <v>114</v>
      </c>
      <c r="B23" s="12" t="s">
        <v>11</v>
      </c>
      <c r="C23" s="13">
        <v>215.95999999999998</v>
      </c>
      <c r="D23" s="14">
        <v>967</v>
      </c>
      <c r="E23" s="23"/>
      <c r="H23" s="20"/>
      <c r="I23" s="20"/>
      <c r="J23" s="22"/>
      <c r="K23" s="20"/>
    </row>
    <row r="24" spans="1:11" s="17" customFormat="1">
      <c r="A24" s="11">
        <v>117</v>
      </c>
      <c r="B24" s="12" t="s">
        <v>12</v>
      </c>
      <c r="C24" s="13">
        <v>535.56999999999982</v>
      </c>
      <c r="D24" s="14">
        <v>1055</v>
      </c>
      <c r="E24" s="23"/>
      <c r="H24" s="20"/>
      <c r="I24" s="20"/>
      <c r="J24" s="22"/>
      <c r="K24" s="20"/>
    </row>
    <row r="25" spans="1:11" s="17" customFormat="1">
      <c r="A25" s="11">
        <v>128</v>
      </c>
      <c r="B25" s="12" t="s">
        <v>13</v>
      </c>
      <c r="C25" s="13">
        <v>312.5</v>
      </c>
      <c r="D25" s="14">
        <v>452</v>
      </c>
      <c r="E25" s="23"/>
      <c r="H25" s="20"/>
      <c r="I25" s="20"/>
      <c r="J25" s="22"/>
      <c r="K25" s="20"/>
    </row>
    <row r="26" spans="1:11" s="17" customFormat="1">
      <c r="A26" s="11">
        <v>137</v>
      </c>
      <c r="B26" s="12" t="s">
        <v>14</v>
      </c>
      <c r="C26" s="13">
        <v>701.22000000000014</v>
      </c>
      <c r="D26" s="14">
        <v>2254</v>
      </c>
      <c r="E26" s="23"/>
      <c r="H26" s="20"/>
      <c r="I26" s="20"/>
      <c r="J26" s="22"/>
      <c r="K26" s="20"/>
    </row>
    <row r="27" spans="1:11" s="17" customFormat="1">
      <c r="A27" s="11">
        <v>149</v>
      </c>
      <c r="B27" s="12" t="s">
        <v>15</v>
      </c>
      <c r="C27" s="13">
        <v>2127.96</v>
      </c>
      <c r="D27" s="14">
        <v>2276</v>
      </c>
      <c r="E27" s="23"/>
      <c r="H27" s="20"/>
      <c r="I27" s="20"/>
      <c r="J27" s="22"/>
      <c r="K27" s="20"/>
    </row>
    <row r="28" spans="1:11" s="17" customFormat="1">
      <c r="A28" s="11">
        <v>160</v>
      </c>
      <c r="B28" s="12" t="s">
        <v>16</v>
      </c>
      <c r="C28" s="13">
        <v>1840.86</v>
      </c>
      <c r="D28" s="14">
        <v>989</v>
      </c>
      <c r="E28" s="23"/>
      <c r="H28" s="20"/>
      <c r="I28" s="20"/>
      <c r="J28" s="22"/>
      <c r="K28" s="20"/>
    </row>
    <row r="29" spans="1:11" s="17" customFormat="1">
      <c r="A29" s="11">
        <v>163</v>
      </c>
      <c r="B29" s="12" t="s">
        <v>17</v>
      </c>
      <c r="C29" s="13">
        <v>1594.9800000000005</v>
      </c>
      <c r="D29" s="14">
        <v>2364</v>
      </c>
      <c r="E29" s="23"/>
      <c r="H29" s="20"/>
      <c r="I29" s="20"/>
      <c r="J29" s="22"/>
      <c r="K29" s="20"/>
    </row>
    <row r="30" spans="1:11" s="17" customFormat="1">
      <c r="A30" s="11">
        <v>165</v>
      </c>
      <c r="B30" s="12" t="s">
        <v>18</v>
      </c>
      <c r="C30" s="13">
        <v>1588.3400000000001</v>
      </c>
      <c r="D30" s="14">
        <v>4600</v>
      </c>
      <c r="E30" s="23"/>
      <c r="H30" s="20"/>
      <c r="I30" s="20"/>
      <c r="J30" s="22"/>
      <c r="K30" s="20"/>
    </row>
    <row r="31" spans="1:11" s="17" customFormat="1">
      <c r="A31" s="11">
        <v>168</v>
      </c>
      <c r="B31" s="12" t="s">
        <v>19</v>
      </c>
      <c r="C31" s="13">
        <v>206.15999999999997</v>
      </c>
      <c r="D31" s="14">
        <v>1283</v>
      </c>
      <c r="E31" s="23"/>
      <c r="H31" s="20"/>
      <c r="I31" s="20"/>
      <c r="J31" s="22"/>
      <c r="K31" s="20"/>
    </row>
    <row r="32" spans="1:11" s="17" customFormat="1">
      <c r="A32" s="11">
        <v>170</v>
      </c>
      <c r="B32" s="12" t="s">
        <v>20</v>
      </c>
      <c r="C32" s="13">
        <v>964.81</v>
      </c>
      <c r="D32" s="14">
        <v>356</v>
      </c>
      <c r="E32" s="23"/>
      <c r="H32" s="20"/>
      <c r="I32" s="20"/>
      <c r="J32" s="22"/>
      <c r="K32" s="20"/>
    </row>
    <row r="33" spans="1:11" s="17" customFormat="1">
      <c r="A33" s="11">
        <v>201</v>
      </c>
      <c r="B33" s="12" t="s">
        <v>21</v>
      </c>
      <c r="C33" s="13">
        <v>1244.9099999999999</v>
      </c>
      <c r="D33" s="14">
        <v>2288</v>
      </c>
      <c r="E33" s="23"/>
      <c r="H33" s="20"/>
      <c r="I33" s="20"/>
      <c r="J33" s="22"/>
      <c r="K33" s="20"/>
    </row>
    <row r="34" spans="1:11" s="17" customFormat="1">
      <c r="A34" s="11">
        <v>204</v>
      </c>
      <c r="B34" s="12" t="s">
        <v>22</v>
      </c>
      <c r="C34" s="13">
        <v>306.90999999999997</v>
      </c>
      <c r="D34" s="14">
        <v>690</v>
      </c>
      <c r="E34" s="23"/>
      <c r="H34" s="20"/>
      <c r="I34" s="20"/>
      <c r="J34" s="22"/>
      <c r="K34" s="20"/>
    </row>
    <row r="35" spans="1:11" s="17" customFormat="1">
      <c r="A35" s="11">
        <v>219</v>
      </c>
      <c r="B35" s="12" t="s">
        <v>23</v>
      </c>
      <c r="C35" s="13">
        <v>1002.66</v>
      </c>
      <c r="D35" s="14">
        <v>820</v>
      </c>
      <c r="E35" s="23"/>
      <c r="H35" s="20"/>
      <c r="I35" s="20"/>
      <c r="J35" s="22"/>
      <c r="K35" s="20"/>
    </row>
    <row r="36" spans="1:11" s="17" customFormat="1">
      <c r="A36" s="11">
        <v>239</v>
      </c>
      <c r="B36" s="12" t="s">
        <v>24</v>
      </c>
      <c r="C36" s="13">
        <v>809.78</v>
      </c>
      <c r="D36" s="14">
        <v>1267</v>
      </c>
      <c r="E36" s="23"/>
      <c r="H36" s="20"/>
      <c r="I36" s="20"/>
      <c r="J36" s="22"/>
      <c r="K36" s="20"/>
    </row>
    <row r="37" spans="1:11" s="17" customFormat="1">
      <c r="A37" s="11">
        <v>258</v>
      </c>
      <c r="B37" s="12" t="s">
        <v>25</v>
      </c>
      <c r="C37" s="13">
        <v>492.14999999999986</v>
      </c>
      <c r="D37" s="14">
        <v>796</v>
      </c>
      <c r="E37" s="23"/>
      <c r="H37" s="20"/>
      <c r="I37" s="20"/>
      <c r="J37" s="22"/>
      <c r="K37" s="20"/>
    </row>
    <row r="38" spans="1:11" s="17" customFormat="1">
      <c r="A38" s="11">
        <v>262</v>
      </c>
      <c r="B38" s="12" t="s">
        <v>43</v>
      </c>
      <c r="C38" s="13">
        <v>357.45</v>
      </c>
      <c r="D38" s="14">
        <v>693</v>
      </c>
      <c r="E38" s="23"/>
      <c r="H38" s="20"/>
      <c r="I38" s="20"/>
      <c r="J38" s="22"/>
      <c r="K38" s="20"/>
    </row>
    <row r="39" spans="1:11" s="17" customFormat="1">
      <c r="A39" s="11">
        <v>274</v>
      </c>
      <c r="B39" s="12" t="s">
        <v>26</v>
      </c>
      <c r="C39" s="13">
        <v>618.18000000000006</v>
      </c>
      <c r="D39" s="14">
        <v>5633</v>
      </c>
      <c r="E39" s="23"/>
      <c r="H39" s="20"/>
      <c r="I39" s="20"/>
      <c r="J39" s="22"/>
      <c r="K39" s="20"/>
    </row>
    <row r="40" spans="1:11" s="17" customFormat="1">
      <c r="A40" s="11">
        <v>278</v>
      </c>
      <c r="B40" s="12" t="s">
        <v>27</v>
      </c>
      <c r="C40" s="13">
        <v>396.92999999999995</v>
      </c>
      <c r="D40" s="14">
        <v>630</v>
      </c>
      <c r="E40" s="23"/>
      <c r="H40" s="20"/>
      <c r="I40" s="20"/>
      <c r="J40" s="22"/>
      <c r="K40" s="20"/>
    </row>
    <row r="41" spans="1:11" s="17" customFormat="1">
      <c r="A41" s="11">
        <v>281</v>
      </c>
      <c r="B41" s="12" t="s">
        <v>28</v>
      </c>
      <c r="C41" s="13">
        <v>3546.150000000001</v>
      </c>
      <c r="D41" s="14">
        <v>2135</v>
      </c>
      <c r="E41" s="23"/>
      <c r="H41" s="20"/>
      <c r="I41" s="20"/>
      <c r="J41" s="22"/>
      <c r="K41" s="20"/>
    </row>
    <row r="42" spans="1:11" s="17" customFormat="1">
      <c r="A42" s="11">
        <v>287</v>
      </c>
      <c r="B42" s="12" t="s">
        <v>47</v>
      </c>
      <c r="C42" s="13">
        <v>239.75</v>
      </c>
      <c r="D42" s="14">
        <v>605</v>
      </c>
      <c r="E42" s="23"/>
      <c r="H42" s="20"/>
      <c r="I42" s="20"/>
      <c r="J42" s="22"/>
      <c r="K42" s="20"/>
    </row>
    <row r="43" spans="1:11" s="17" customFormat="1">
      <c r="A43" s="11">
        <v>301</v>
      </c>
      <c r="B43" s="12" t="s">
        <v>29</v>
      </c>
      <c r="C43" s="13">
        <v>794.90000000000009</v>
      </c>
      <c r="D43" s="14">
        <v>1002</v>
      </c>
      <c r="E43" s="23"/>
      <c r="H43" s="20"/>
      <c r="I43" s="20"/>
      <c r="J43" s="22"/>
      <c r="K43" s="20"/>
    </row>
    <row r="44" spans="1:11" s="17" customFormat="1">
      <c r="A44" s="11">
        <v>332</v>
      </c>
      <c r="B44" s="12" t="s">
        <v>49</v>
      </c>
      <c r="C44" s="13">
        <v>258.56999999999994</v>
      </c>
      <c r="D44" s="14">
        <v>690</v>
      </c>
      <c r="E44" s="23"/>
      <c r="H44" s="20"/>
      <c r="I44" s="20"/>
      <c r="J44" s="22"/>
      <c r="K44" s="20"/>
    </row>
    <row r="45" spans="1:11" s="17" customFormat="1">
      <c r="A45" s="11">
        <v>348</v>
      </c>
      <c r="B45" s="12" t="s">
        <v>30</v>
      </c>
      <c r="C45" s="13">
        <v>2088.5699999999997</v>
      </c>
      <c r="D45" s="14">
        <v>2156</v>
      </c>
      <c r="E45" s="23"/>
      <c r="H45" s="20"/>
      <c r="I45" s="20"/>
      <c r="J45" s="22"/>
      <c r="K45" s="20"/>
    </row>
    <row r="46" spans="1:11" s="17" customFormat="1">
      <c r="A46" s="11">
        <v>352</v>
      </c>
      <c r="B46" s="12" t="s">
        <v>31</v>
      </c>
      <c r="C46" s="13">
        <v>396.47999999999996</v>
      </c>
      <c r="D46" s="14">
        <v>710</v>
      </c>
      <c r="E46" s="23"/>
      <c r="H46" s="20"/>
      <c r="I46" s="20"/>
      <c r="J46" s="22"/>
      <c r="K46" s="20"/>
    </row>
    <row r="47" spans="1:11" s="17" customFormat="1">
      <c r="A47" s="11">
        <v>603</v>
      </c>
      <c r="B47" s="12" t="s">
        <v>32</v>
      </c>
      <c r="C47" s="13">
        <v>364.36999999999995</v>
      </c>
      <c r="D47" s="14">
        <v>768</v>
      </c>
      <c r="E47" s="23"/>
      <c r="H47" s="20"/>
      <c r="I47" s="20"/>
      <c r="J47" s="22"/>
      <c r="K47" s="20"/>
    </row>
    <row r="48" spans="1:11">
      <c r="A48" s="11">
        <v>700</v>
      </c>
      <c r="B48" s="12" t="s">
        <v>33</v>
      </c>
      <c r="C48" s="13">
        <v>29.400000000000002</v>
      </c>
      <c r="D48" s="14">
        <v>1079</v>
      </c>
      <c r="E48" s="23"/>
      <c r="F48" s="17"/>
      <c r="G48" s="17"/>
    </row>
    <row r="49" spans="1:7">
      <c r="A49" s="11">
        <v>712</v>
      </c>
      <c r="B49" s="12" t="s">
        <v>41</v>
      </c>
      <c r="C49" s="13">
        <v>242.77999999999997</v>
      </c>
      <c r="D49" s="14">
        <v>887</v>
      </c>
      <c r="E49" s="23"/>
      <c r="F49" s="17"/>
      <c r="G49" s="17"/>
    </row>
    <row r="50" spans="1:7" ht="16.5" thickBot="1">
      <c r="A50" s="11">
        <v>774</v>
      </c>
      <c r="B50" s="12" t="s">
        <v>34</v>
      </c>
      <c r="C50" s="13">
        <v>143.62</v>
      </c>
      <c r="D50" s="14">
        <v>977</v>
      </c>
      <c r="E50" s="23"/>
      <c r="G50" s="17"/>
    </row>
    <row r="51" spans="1:7">
      <c r="A51" s="15">
        <v>999</v>
      </c>
      <c r="B51" s="16" t="s">
        <v>45</v>
      </c>
      <c r="C51" s="18">
        <f>SUM(C10:C50)</f>
        <v>44820.250000000015</v>
      </c>
      <c r="D51" s="18" t="s">
        <v>39</v>
      </c>
      <c r="G51" s="17"/>
    </row>
    <row r="52" spans="1:7">
      <c r="G52" s="17"/>
    </row>
    <row r="53" spans="1:7">
      <c r="G53" s="17"/>
    </row>
    <row r="54" spans="1:7">
      <c r="G54" s="17"/>
    </row>
    <row r="55" spans="1:7">
      <c r="G55" s="17"/>
    </row>
    <row r="56" spans="1:7">
      <c r="G56" s="17"/>
    </row>
    <row r="57" spans="1:7">
      <c r="G57" s="17"/>
    </row>
    <row r="58" spans="1:7">
      <c r="G58" s="17"/>
    </row>
    <row r="59" spans="1:7">
      <c r="G59" s="17"/>
    </row>
    <row r="60" spans="1:7">
      <c r="G60" s="17"/>
    </row>
    <row r="61" spans="1:7">
      <c r="G61" s="17"/>
    </row>
    <row r="62" spans="1:7">
      <c r="G62" s="17"/>
    </row>
    <row r="63" spans="1:7">
      <c r="G63" s="17"/>
    </row>
    <row r="64" spans="1:7">
      <c r="G64" s="17"/>
    </row>
    <row r="65" spans="7:7">
      <c r="G65" s="17"/>
    </row>
    <row r="66" spans="7:7">
      <c r="G66" s="17"/>
    </row>
    <row r="67" spans="7:7">
      <c r="G67" s="17"/>
    </row>
    <row r="68" spans="7:7">
      <c r="G68" s="17"/>
    </row>
    <row r="69" spans="7:7">
      <c r="G69" s="17"/>
    </row>
    <row r="70" spans="7:7">
      <c r="G70" s="17"/>
    </row>
    <row r="71" spans="7:7">
      <c r="G71" s="17"/>
    </row>
    <row r="72" spans="7:7">
      <c r="G72" s="17"/>
    </row>
    <row r="73" spans="7:7">
      <c r="G73" s="17"/>
    </row>
    <row r="74" spans="7:7">
      <c r="G74" s="17"/>
    </row>
    <row r="75" spans="7:7">
      <c r="G75" s="17"/>
    </row>
    <row r="76" spans="7:7">
      <c r="G76" s="17"/>
    </row>
    <row r="77" spans="7:7">
      <c r="G77" s="17"/>
    </row>
    <row r="78" spans="7:7">
      <c r="G78" s="17"/>
    </row>
    <row r="79" spans="7:7">
      <c r="G79" s="17"/>
    </row>
    <row r="80" spans="7:7">
      <c r="G80" s="17"/>
    </row>
    <row r="81" spans="7:7">
      <c r="G81" s="17"/>
    </row>
    <row r="82" spans="7:7">
      <c r="G82" s="17"/>
    </row>
    <row r="83" spans="7:7">
      <c r="G83" s="17"/>
    </row>
    <row r="84" spans="7:7">
      <c r="G84" s="17"/>
    </row>
    <row r="85" spans="7:7">
      <c r="G85" s="17"/>
    </row>
    <row r="86" spans="7:7">
      <c r="G86" s="17"/>
    </row>
    <row r="87" spans="7:7">
      <c r="G87" s="17"/>
    </row>
    <row r="88" spans="7:7">
      <c r="G88" s="17"/>
    </row>
    <row r="89" spans="7:7">
      <c r="G89" s="17"/>
    </row>
    <row r="90" spans="7:7">
      <c r="G90" s="17"/>
    </row>
    <row r="91" spans="7:7">
      <c r="G91" s="17"/>
    </row>
    <row r="92" spans="7:7">
      <c r="G92" s="17"/>
    </row>
    <row r="93" spans="7:7">
      <c r="G93" s="17"/>
    </row>
    <row r="94" spans="7:7">
      <c r="G94" s="17"/>
    </row>
    <row r="95" spans="7:7">
      <c r="G95" s="17"/>
    </row>
    <row r="96" spans="7:7">
      <c r="G96" s="17"/>
    </row>
    <row r="97" spans="7:7">
      <c r="G97" s="17"/>
    </row>
    <row r="98" spans="7:7">
      <c r="G98" s="17"/>
    </row>
    <row r="99" spans="7:7">
      <c r="G99" s="17"/>
    </row>
    <row r="100" spans="7:7">
      <c r="G100" s="17"/>
    </row>
    <row r="101" spans="7:7">
      <c r="G101" s="17"/>
    </row>
    <row r="102" spans="7:7">
      <c r="G102" s="17"/>
    </row>
    <row r="103" spans="7:7">
      <c r="G103" s="17"/>
    </row>
    <row r="104" spans="7:7">
      <c r="G104" s="17"/>
    </row>
    <row r="105" spans="7:7">
      <c r="G105" s="17"/>
    </row>
    <row r="106" spans="7:7">
      <c r="G106" s="17"/>
    </row>
    <row r="107" spans="7:7">
      <c r="G107" s="17"/>
    </row>
    <row r="108" spans="7:7">
      <c r="G108" s="17"/>
    </row>
    <row r="109" spans="7:7">
      <c r="G109" s="17"/>
    </row>
    <row r="110" spans="7:7">
      <c r="G110" s="17"/>
    </row>
    <row r="111" spans="7:7">
      <c r="G111" s="17"/>
    </row>
    <row r="112" spans="7:7">
      <c r="G112" s="17"/>
    </row>
    <row r="113" spans="7:7">
      <c r="G113" s="17"/>
    </row>
    <row r="114" spans="7:7">
      <c r="G114" s="17"/>
    </row>
    <row r="115" spans="7:7">
      <c r="G115" s="17"/>
    </row>
    <row r="116" spans="7:7">
      <c r="G116" s="17"/>
    </row>
    <row r="117" spans="7:7">
      <c r="G117" s="17"/>
    </row>
    <row r="118" spans="7:7">
      <c r="G118" s="17"/>
    </row>
    <row r="119" spans="7:7">
      <c r="G119" s="17"/>
    </row>
    <row r="120" spans="7:7">
      <c r="G120" s="17"/>
    </row>
    <row r="121" spans="7:7">
      <c r="G121" s="17"/>
    </row>
    <row r="122" spans="7:7">
      <c r="G122" s="17"/>
    </row>
    <row r="123" spans="7:7">
      <c r="G123" s="17"/>
    </row>
    <row r="124" spans="7:7">
      <c r="G124" s="17"/>
    </row>
    <row r="125" spans="7:7">
      <c r="G125" s="17"/>
    </row>
    <row r="126" spans="7:7">
      <c r="G126" s="17"/>
    </row>
    <row r="127" spans="7:7">
      <c r="G127" s="17"/>
    </row>
    <row r="128" spans="7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  <row r="133" spans="7:7">
      <c r="G133" s="17"/>
    </row>
    <row r="134" spans="7:7">
      <c r="G134" s="17"/>
    </row>
    <row r="135" spans="7:7">
      <c r="G135" s="17"/>
    </row>
    <row r="136" spans="7:7">
      <c r="G136" s="17"/>
    </row>
    <row r="137" spans="7:7">
      <c r="G137" s="17"/>
    </row>
    <row r="138" spans="7:7">
      <c r="G138" s="17"/>
    </row>
    <row r="139" spans="7:7">
      <c r="G139" s="17"/>
    </row>
    <row r="140" spans="7:7">
      <c r="G140" s="17"/>
    </row>
    <row r="141" spans="7:7">
      <c r="G141" s="17"/>
    </row>
    <row r="142" spans="7:7">
      <c r="G142" s="17"/>
    </row>
    <row r="143" spans="7:7">
      <c r="G143" s="17"/>
    </row>
    <row r="144" spans="7:7"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</sheetData>
  <autoFilter ref="A9:D51" xr:uid="{1235DCF2-F254-4B81-8B90-C54F3BDD9802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DESE-231-63418</_dlc_DocId>
    <_dlc_DocIdUrl xmlns="733efe1c-5bbe-4968-87dc-d400e65c879f">
      <Url>https://sharepoint.doemass.org/ese/webteam/cps/_layouts/DocIdRedir.aspx?ID=DESE-231-63418</Url>
      <Description>DESE-231-63418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CB2FAF5-9FC2-4A72-AC20-B656CB8E5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5CD78B-3A40-4FE4-9FA5-C695A9D53C39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0a4e05da-b9bc-4326-ad73-01ef31b95567"/>
    <ds:schemaRef ds:uri="http://schemas.microsoft.com/office/infopath/2007/PartnerControls"/>
    <ds:schemaRef ds:uri="http://schemas.openxmlformats.org/package/2006/metadata/core-properties"/>
    <ds:schemaRef ds:uri="733efe1c-5bbe-4968-87dc-d400e65c879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8A6E11-8ADE-4964-B3D7-743622D7AE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5CD4B0-0356-4CCA-B23A-B5D18000E9B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in_kind_transp</vt:lpstr>
      <vt:lpstr>in_kind_transp!Print_Area</vt:lpstr>
      <vt:lpstr>transp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FY2020 In-Kind Transportation Rates</dc:title>
  <dc:creator>DESE</dc:creator>
  <cp:lastModifiedBy>Zou, Dong (EOE)</cp:lastModifiedBy>
  <dcterms:created xsi:type="dcterms:W3CDTF">2012-06-18T13:53:27Z</dcterms:created>
  <dcterms:modified xsi:type="dcterms:W3CDTF">2020-08-11T19:07:31Z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11 2020</vt:lpwstr>
  </property>
</Properties>
</file>