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2023-06\SCTASK0402357\"/>
    </mc:Choice>
  </mc:AlternateContent>
  <xr:revisionPtr revIDLastSave="0" documentId="13_ncr:1_{C312A12E-76D9-415F-AF75-89A0458138FD}" xr6:coauthVersionLast="47" xr6:coauthVersionMax="47" xr10:uidLastSave="{00000000-0000-0000-0000-000000000000}"/>
  <bookViews>
    <workbookView xWindow="-38520" yWindow="660" windowWidth="38640" windowHeight="21120" xr2:uid="{00000000-000D-0000-FFFF-FFFF00000000}"/>
  </bookViews>
  <sheets>
    <sheet name="in_kind_transp" sheetId="2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_xlnm._FilterDatabase" localSheetId="0" hidden="1">in_kind_transp!$A$9:$H$50</definedName>
    <definedName name="_Key1" localSheetId="0" hidden="1">[1]CALC!#REF!</definedName>
    <definedName name="_Key1" hidden="1">[2]bigchart!#REF!</definedName>
    <definedName name="_Key2" localSheetId="0" hidden="1">[1]CALC!#REF!</definedName>
    <definedName name="_Key2" hidden="1">[2]bigchart!#REF!</definedName>
    <definedName name="_Order1" hidden="1">255</definedName>
    <definedName name="_Order2" hidden="1">255</definedName>
    <definedName name="_Sort" hidden="1">[2]bigchart!#REF!</definedName>
    <definedName name="chacomp">#REF!</definedName>
    <definedName name="charates">[3]charate!$A$10:$S$75</definedName>
    <definedName name="code436">[3]codes!$A$10:$C$448</definedName>
    <definedName name="codeCHA">#REF!</definedName>
    <definedName name="distcomp">#REF!</definedName>
    <definedName name="distdata">#REF!</definedName>
    <definedName name="distinfo">#REF!</definedName>
    <definedName name="distrates">#REF!</definedName>
    <definedName name="distsum">#REF!</definedName>
    <definedName name="_xlnm.Print_Area" localSheetId="0">in_kind_transp!$A$1:$C$52</definedName>
    <definedName name="rates">'[3]rate hist'!$A$10:$S$75</definedName>
    <definedName name="sch_7_a">'[3]Sch 7c'!$B$10:$W$75</definedName>
    <definedName name="transp">in_kind_transp!$A$10:$D$50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2" i="2" l="1"/>
</calcChain>
</file>

<file path=xl/sharedStrings.xml><?xml version="1.0" encoding="utf-8"?>
<sst xmlns="http://schemas.openxmlformats.org/spreadsheetml/2006/main" count="50" uniqueCount="50">
  <si>
    <t>LEA</t>
  </si>
  <si>
    <t>BARNSTABLE</t>
  </si>
  <si>
    <t>BOSTON</t>
  </si>
  <si>
    <t>CAMBRIDGE</t>
  </si>
  <si>
    <t>CHICOPEE</t>
  </si>
  <si>
    <t>EVERETT</t>
  </si>
  <si>
    <t>FALL RIVER</t>
  </si>
  <si>
    <t>FITCHBURG</t>
  </si>
  <si>
    <t>FOXBOROUGH</t>
  </si>
  <si>
    <t>FRAMINGHAM</t>
  </si>
  <si>
    <t>FRANKLIN</t>
  </si>
  <si>
    <t>GREENFIELD</t>
  </si>
  <si>
    <t>HADLEY</t>
  </si>
  <si>
    <t>HAVERHILL</t>
  </si>
  <si>
    <t>HOLYOKE</t>
  </si>
  <si>
    <t>LAWRENCE</t>
  </si>
  <si>
    <t>LOWELL</t>
  </si>
  <si>
    <t>LYNN</t>
  </si>
  <si>
    <t>MALDEN</t>
  </si>
  <si>
    <t>MARBLEHEAD</t>
  </si>
  <si>
    <t>MARLBOROUGH</t>
  </si>
  <si>
    <t>NEW BEDFORD</t>
  </si>
  <si>
    <t>NEWBURYPORT</t>
  </si>
  <si>
    <t>NORWELL</t>
  </si>
  <si>
    <t>PLYMOUTH</t>
  </si>
  <si>
    <t>SALEM</t>
  </si>
  <si>
    <t>SOMERVILLE</t>
  </si>
  <si>
    <t>SOUTH HADLEY</t>
  </si>
  <si>
    <t>SPRINGFIELD</t>
  </si>
  <si>
    <t>TYNGSBOROUGH</t>
  </si>
  <si>
    <t>WORCESTER</t>
  </si>
  <si>
    <t>DEVENS</t>
  </si>
  <si>
    <t>MARTHAS VINEYARD</t>
  </si>
  <si>
    <t>UPISLAND</t>
  </si>
  <si>
    <t>Massachusetts Department of Elementary and Secondary Education</t>
  </si>
  <si>
    <t>Office of School Finance</t>
  </si>
  <si>
    <t>DISTRICT</t>
  </si>
  <si>
    <t>FTE</t>
  </si>
  <si>
    <t>--</t>
  </si>
  <si>
    <t>District Trans-
portation Rate</t>
  </si>
  <si>
    <t>MONOMOY</t>
  </si>
  <si>
    <t>CHELSEA</t>
  </si>
  <si>
    <t>SAUGUS</t>
  </si>
  <si>
    <t>EASTHAMPTON</t>
  </si>
  <si>
    <t>STATE   TOTAL</t>
  </si>
  <si>
    <t>BROCKTON</t>
  </si>
  <si>
    <t>STURBRIDGE</t>
  </si>
  <si>
    <t>WEST SPRINGFIELD</t>
  </si>
  <si>
    <t>HOOSAC VALLEY</t>
  </si>
  <si>
    <t>FY23 District In-Kind Transportation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</si>
</sst>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_);[Red]\(#,##0.0\)"/>
    <numFmt numFmtId="165" formatCode="#,##0.0"/>
  </numFmts>
  <fonts count="12">
    <font>
      <sz val="10"/>
      <name val="Arial"/>
    </font>
    <font>
      <sz val="10"/>
      <name val="Arial"/>
      <family val="2"/>
    </font>
    <font>
      <sz val="9"/>
      <color indexed="9"/>
      <name val="Geneva"/>
    </font>
    <font>
      <sz val="12"/>
      <name val="Times New Roman"/>
      <family val="1"/>
    </font>
    <font>
      <sz val="8"/>
      <name val="Arial"/>
      <family val="2"/>
    </font>
    <font>
      <sz val="11"/>
      <name val="Calibri"/>
      <family val="2"/>
    </font>
    <font>
      <b/>
      <sz val="22"/>
      <name val="Calibri"/>
      <family val="2"/>
    </font>
    <font>
      <sz val="12"/>
      <name val="Calibri"/>
      <family val="2"/>
    </font>
    <font>
      <sz val="22"/>
      <name val="Calibri"/>
      <family val="2"/>
    </font>
    <font>
      <sz val="16"/>
      <name val="Calibri"/>
      <family val="2"/>
    </font>
    <font>
      <sz val="12"/>
      <color indexed="9"/>
      <name val="Calibri"/>
      <family val="2"/>
    </font>
    <font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>
      <protection locked="0"/>
    </xf>
    <xf numFmtId="0" fontId="1" fillId="0" borderId="0"/>
    <xf numFmtId="0" fontId="1" fillId="0" borderId="0"/>
    <xf numFmtId="0" fontId="5" fillId="0" borderId="0"/>
    <xf numFmtId="0" fontId="4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6" fillId="0" borderId="0" xfId="4" applyFont="1" applyAlignment="1">
      <alignment horizontal="left" vertical="center"/>
    </xf>
    <xf numFmtId="0" fontId="5" fillId="0" borderId="0" xfId="4"/>
    <xf numFmtId="0" fontId="7" fillId="0" borderId="0" xfId="5" applyFont="1" applyAlignment="1">
      <alignment vertical="center"/>
    </xf>
    <xf numFmtId="0" fontId="8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vertical="center"/>
    </xf>
    <xf numFmtId="164" fontId="7" fillId="0" borderId="0" xfId="5" applyNumberFormat="1" applyFont="1" applyAlignment="1">
      <alignment horizontal="right" vertical="center"/>
    </xf>
    <xf numFmtId="0" fontId="7" fillId="0" borderId="0" xfId="4" applyFont="1"/>
    <xf numFmtId="0" fontId="5" fillId="0" borderId="0" xfId="4" applyAlignment="1">
      <alignment horizontal="center"/>
    </xf>
    <xf numFmtId="0" fontId="7" fillId="0" borderId="0" xfId="4" applyFont="1" applyAlignment="1">
      <alignment horizontal="center"/>
    </xf>
    <xf numFmtId="0" fontId="5" fillId="0" borderId="0" xfId="4" applyAlignment="1">
      <alignment horizontal="left"/>
    </xf>
    <xf numFmtId="0" fontId="7" fillId="0" borderId="0" xfId="4" applyFont="1" applyAlignment="1">
      <alignment horizontal="left"/>
    </xf>
    <xf numFmtId="38" fontId="7" fillId="0" borderId="0" xfId="4" applyNumberFormat="1" applyFont="1"/>
    <xf numFmtId="38" fontId="7" fillId="0" borderId="0" xfId="5" applyNumberFormat="1" applyFont="1" applyAlignment="1">
      <alignment horizontal="right" vertical="center" indent="1"/>
    </xf>
    <xf numFmtId="0" fontId="11" fillId="2" borderId="2" xfId="5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right" vertical="center" wrapText="1" indent="2"/>
    </xf>
    <xf numFmtId="165" fontId="11" fillId="2" borderId="5" xfId="5" quotePrefix="1" applyNumberFormat="1" applyFont="1" applyFill="1" applyBorder="1" applyAlignment="1">
      <alignment horizontal="right" vertical="center"/>
    </xf>
    <xf numFmtId="165" fontId="11" fillId="2" borderId="6" xfId="5" quotePrefix="1" applyNumberFormat="1" applyFont="1" applyFill="1" applyBorder="1" applyAlignment="1">
      <alignment horizontal="right" vertical="center" indent="2"/>
    </xf>
    <xf numFmtId="0" fontId="10" fillId="2" borderId="1" xfId="4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vertical="center" wrapText="1"/>
    </xf>
    <xf numFmtId="0" fontId="10" fillId="2" borderId="4" xfId="4" applyFont="1" applyFill="1" applyBorder="1" applyAlignment="1">
      <alignment horizontal="center" vertical="center"/>
    </xf>
    <xf numFmtId="0" fontId="10" fillId="2" borderId="5" xfId="4" applyFont="1" applyFill="1" applyBorder="1" applyAlignment="1">
      <alignment vertical="center"/>
    </xf>
  </cellXfs>
  <cellStyles count="7">
    <cellStyle name="Comma 2" xfId="6" xr:uid="{00000000-0005-0000-0000-000000000000}"/>
    <cellStyle name="Default" xfId="1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_11 - Q2  summaries" xfId="5" xr:uid="{00000000-0005-0000-0000-000005000000}"/>
    <cellStyle name="UPPER CASE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fy98data\chart98\Finals\98%20-%20FIN%20chami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ssgov-my.sharepoint.com/My%20Documents/A%20-%20Charter/FY%202012/Q4/12%20-%20Q4%20%20transport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gchart"/>
      <sheetName val="transp final"/>
      <sheetName val="distdetail"/>
      <sheetName val="leafix"/>
      <sheetName val="Chahistd Check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des"/>
      <sheetName val="checklist"/>
      <sheetName val="Sch 7c"/>
      <sheetName val="dist data"/>
      <sheetName val="charate"/>
      <sheetName val="rate hist"/>
      <sheetName val="expend hist"/>
      <sheetName val="transp lookup"/>
      <sheetName val="FY12 analysis"/>
      <sheetName val="claimform Summary"/>
    </sheetNames>
    <sheetDataSet>
      <sheetData sheetId="0"/>
      <sheetData sheetId="1">
        <row r="10">
          <cell r="A10">
            <v>1</v>
          </cell>
          <cell r="B10" t="str">
            <v>ABINGTON</v>
          </cell>
          <cell r="C10">
            <v>1</v>
          </cell>
        </row>
        <row r="11">
          <cell r="A11">
            <v>2</v>
          </cell>
          <cell r="B11" t="str">
            <v>ACTON</v>
          </cell>
          <cell r="C11">
            <v>1</v>
          </cell>
        </row>
        <row r="12">
          <cell r="A12">
            <v>3</v>
          </cell>
          <cell r="B12" t="str">
            <v>ACUSHNET</v>
          </cell>
          <cell r="C12">
            <v>1</v>
          </cell>
        </row>
        <row r="13">
          <cell r="A13">
            <v>4</v>
          </cell>
          <cell r="B13" t="str">
            <v>ADAMS</v>
          </cell>
          <cell r="C13">
            <v>0</v>
          </cell>
        </row>
        <row r="14">
          <cell r="A14">
            <v>5</v>
          </cell>
          <cell r="B14" t="str">
            <v>AGAWAM</v>
          </cell>
          <cell r="C14">
            <v>1</v>
          </cell>
        </row>
        <row r="15">
          <cell r="A15">
            <v>6</v>
          </cell>
          <cell r="B15" t="str">
            <v>ALFORD</v>
          </cell>
          <cell r="C15">
            <v>0</v>
          </cell>
        </row>
        <row r="16">
          <cell r="A16">
            <v>7</v>
          </cell>
          <cell r="B16" t="str">
            <v>AMESBURY</v>
          </cell>
          <cell r="C16">
            <v>1</v>
          </cell>
        </row>
        <row r="17">
          <cell r="A17">
            <v>8</v>
          </cell>
          <cell r="B17" t="str">
            <v>AMHERST</v>
          </cell>
          <cell r="C17">
            <v>1</v>
          </cell>
        </row>
        <row r="18">
          <cell r="A18">
            <v>9</v>
          </cell>
          <cell r="B18" t="str">
            <v>ANDOVER</v>
          </cell>
          <cell r="C18">
            <v>1</v>
          </cell>
        </row>
        <row r="19">
          <cell r="A19">
            <v>10</v>
          </cell>
          <cell r="B19" t="str">
            <v>ARLINGTON</v>
          </cell>
          <cell r="C19">
            <v>1</v>
          </cell>
        </row>
        <row r="20">
          <cell r="A20">
            <v>11</v>
          </cell>
          <cell r="B20" t="str">
            <v>ASHBURNHAM</v>
          </cell>
          <cell r="C20">
            <v>0</v>
          </cell>
        </row>
        <row r="21">
          <cell r="A21">
            <v>12</v>
          </cell>
          <cell r="B21" t="str">
            <v>ASHBY</v>
          </cell>
          <cell r="C21">
            <v>0</v>
          </cell>
        </row>
        <row r="22">
          <cell r="A22">
            <v>13</v>
          </cell>
          <cell r="B22" t="str">
            <v>ASHFIELD</v>
          </cell>
          <cell r="C22">
            <v>0</v>
          </cell>
        </row>
        <row r="23">
          <cell r="A23">
            <v>14</v>
          </cell>
          <cell r="B23" t="str">
            <v>ASHLAND</v>
          </cell>
          <cell r="C23">
            <v>1</v>
          </cell>
        </row>
        <row r="24">
          <cell r="A24">
            <v>15</v>
          </cell>
          <cell r="B24" t="str">
            <v>ATHOL</v>
          </cell>
          <cell r="C24">
            <v>0</v>
          </cell>
        </row>
        <row r="25">
          <cell r="A25">
            <v>16</v>
          </cell>
          <cell r="B25" t="str">
            <v>ATTLEBORO</v>
          </cell>
          <cell r="C25">
            <v>1</v>
          </cell>
        </row>
        <row r="26">
          <cell r="A26">
            <v>17</v>
          </cell>
          <cell r="B26" t="str">
            <v>AUBURN</v>
          </cell>
          <cell r="C26">
            <v>1</v>
          </cell>
        </row>
        <row r="27">
          <cell r="A27">
            <v>18</v>
          </cell>
          <cell r="B27" t="str">
            <v>AVON</v>
          </cell>
          <cell r="C27">
            <v>1</v>
          </cell>
        </row>
        <row r="28">
          <cell r="A28">
            <v>19</v>
          </cell>
          <cell r="B28" t="str">
            <v>AYER</v>
          </cell>
          <cell r="C28">
            <v>0</v>
          </cell>
        </row>
        <row r="29">
          <cell r="A29">
            <v>20</v>
          </cell>
          <cell r="B29" t="str">
            <v>BARNSTABLE</v>
          </cell>
          <cell r="C29">
            <v>1</v>
          </cell>
        </row>
        <row r="30">
          <cell r="A30">
            <v>21</v>
          </cell>
          <cell r="B30" t="str">
            <v>BARRE</v>
          </cell>
          <cell r="C30">
            <v>0</v>
          </cell>
        </row>
        <row r="31">
          <cell r="A31">
            <v>22</v>
          </cell>
          <cell r="B31" t="str">
            <v>BECKET</v>
          </cell>
          <cell r="C31">
            <v>0</v>
          </cell>
        </row>
        <row r="32">
          <cell r="A32">
            <v>23</v>
          </cell>
          <cell r="B32" t="str">
            <v>BEDFORD</v>
          </cell>
          <cell r="C32">
            <v>1</v>
          </cell>
        </row>
        <row r="33">
          <cell r="A33">
            <v>24</v>
          </cell>
          <cell r="B33" t="str">
            <v>BELCHERTOWN</v>
          </cell>
          <cell r="C33">
            <v>1</v>
          </cell>
        </row>
        <row r="34">
          <cell r="A34">
            <v>25</v>
          </cell>
          <cell r="B34" t="str">
            <v>BELLINGHAM</v>
          </cell>
          <cell r="C34">
            <v>1</v>
          </cell>
        </row>
        <row r="35">
          <cell r="A35">
            <v>26</v>
          </cell>
          <cell r="B35" t="str">
            <v>BELMONT</v>
          </cell>
          <cell r="C35">
            <v>1</v>
          </cell>
        </row>
        <row r="36">
          <cell r="A36">
            <v>27</v>
          </cell>
          <cell r="B36" t="str">
            <v>BERKLEY</v>
          </cell>
          <cell r="C36">
            <v>1</v>
          </cell>
        </row>
        <row r="37">
          <cell r="A37">
            <v>28</v>
          </cell>
          <cell r="B37" t="str">
            <v>BERLIN</v>
          </cell>
          <cell r="C37">
            <v>1</v>
          </cell>
        </row>
        <row r="38">
          <cell r="A38">
            <v>29</v>
          </cell>
          <cell r="B38" t="str">
            <v>BERNARDSTON</v>
          </cell>
          <cell r="C38">
            <v>0</v>
          </cell>
        </row>
        <row r="39">
          <cell r="A39">
            <v>30</v>
          </cell>
          <cell r="B39" t="str">
            <v>BEVERLY</v>
          </cell>
          <cell r="C39">
            <v>1</v>
          </cell>
        </row>
        <row r="40">
          <cell r="A40">
            <v>31</v>
          </cell>
          <cell r="B40" t="str">
            <v>BILLERICA</v>
          </cell>
          <cell r="C40">
            <v>1</v>
          </cell>
        </row>
        <row r="41">
          <cell r="A41">
            <v>32</v>
          </cell>
          <cell r="B41" t="str">
            <v>BLACKSTONE</v>
          </cell>
          <cell r="C41">
            <v>0</v>
          </cell>
        </row>
        <row r="42">
          <cell r="A42">
            <v>33</v>
          </cell>
          <cell r="B42" t="str">
            <v>BLANDFORD</v>
          </cell>
          <cell r="C42">
            <v>0</v>
          </cell>
        </row>
        <row r="43">
          <cell r="A43">
            <v>34</v>
          </cell>
          <cell r="B43" t="str">
            <v>BOLTON</v>
          </cell>
          <cell r="C43">
            <v>0</v>
          </cell>
        </row>
        <row r="44">
          <cell r="A44">
            <v>35</v>
          </cell>
          <cell r="B44" t="str">
            <v>BOSTON</v>
          </cell>
          <cell r="C44">
            <v>1</v>
          </cell>
        </row>
        <row r="45">
          <cell r="A45">
            <v>36</v>
          </cell>
          <cell r="B45" t="str">
            <v>BOURNE</v>
          </cell>
          <cell r="C45">
            <v>1</v>
          </cell>
        </row>
        <row r="46">
          <cell r="A46">
            <v>37</v>
          </cell>
          <cell r="B46" t="str">
            <v>BOXBOROUGH</v>
          </cell>
          <cell r="C46">
            <v>1</v>
          </cell>
        </row>
        <row r="47">
          <cell r="A47">
            <v>38</v>
          </cell>
          <cell r="B47" t="str">
            <v>BOXFORD</v>
          </cell>
          <cell r="C47">
            <v>1</v>
          </cell>
        </row>
        <row r="48">
          <cell r="A48">
            <v>39</v>
          </cell>
          <cell r="B48" t="str">
            <v>BOYLSTON</v>
          </cell>
          <cell r="C48">
            <v>1</v>
          </cell>
        </row>
        <row r="49">
          <cell r="A49">
            <v>40</v>
          </cell>
          <cell r="B49" t="str">
            <v>BRAINTREE</v>
          </cell>
          <cell r="C49">
            <v>1</v>
          </cell>
        </row>
        <row r="50">
          <cell r="A50">
            <v>41</v>
          </cell>
          <cell r="B50" t="str">
            <v>BREWSTER</v>
          </cell>
          <cell r="C50">
            <v>1</v>
          </cell>
        </row>
        <row r="51">
          <cell r="A51">
            <v>42</v>
          </cell>
          <cell r="B51" t="str">
            <v>BRIDGEWATER</v>
          </cell>
          <cell r="C51">
            <v>0</v>
          </cell>
        </row>
        <row r="52">
          <cell r="A52">
            <v>43</v>
          </cell>
          <cell r="B52" t="str">
            <v>BRIMFIELD</v>
          </cell>
          <cell r="C52">
            <v>1</v>
          </cell>
        </row>
        <row r="53">
          <cell r="A53">
            <v>44</v>
          </cell>
          <cell r="B53" t="str">
            <v>BROCKTON</v>
          </cell>
          <cell r="C53">
            <v>1</v>
          </cell>
        </row>
        <row r="54">
          <cell r="A54">
            <v>45</v>
          </cell>
          <cell r="B54" t="str">
            <v>BROOKFIELD</v>
          </cell>
          <cell r="C54">
            <v>1</v>
          </cell>
        </row>
        <row r="55">
          <cell r="A55">
            <v>46</v>
          </cell>
          <cell r="B55" t="str">
            <v>BROOKLINE</v>
          </cell>
          <cell r="C55">
            <v>1</v>
          </cell>
        </row>
        <row r="56">
          <cell r="A56">
            <v>47</v>
          </cell>
          <cell r="B56" t="str">
            <v>BUCKLAND</v>
          </cell>
          <cell r="C56">
            <v>0</v>
          </cell>
        </row>
        <row r="57">
          <cell r="A57">
            <v>48</v>
          </cell>
          <cell r="B57" t="str">
            <v>BURLINGTON</v>
          </cell>
          <cell r="C57">
            <v>1</v>
          </cell>
        </row>
        <row r="58">
          <cell r="A58">
            <v>49</v>
          </cell>
          <cell r="B58" t="str">
            <v>CAMBRIDGE</v>
          </cell>
          <cell r="C58">
            <v>1</v>
          </cell>
        </row>
        <row r="59">
          <cell r="A59">
            <v>50</v>
          </cell>
          <cell r="B59" t="str">
            <v>CANTON</v>
          </cell>
          <cell r="C59">
            <v>1</v>
          </cell>
        </row>
        <row r="60">
          <cell r="A60">
            <v>51</v>
          </cell>
          <cell r="B60" t="str">
            <v>CARLISLE</v>
          </cell>
          <cell r="C60">
            <v>1</v>
          </cell>
        </row>
        <row r="61">
          <cell r="A61">
            <v>52</v>
          </cell>
          <cell r="B61" t="str">
            <v>CARVER</v>
          </cell>
          <cell r="C61">
            <v>1</v>
          </cell>
        </row>
        <row r="62">
          <cell r="A62">
            <v>53</v>
          </cell>
          <cell r="B62" t="str">
            <v>CHARLEMONT</v>
          </cell>
          <cell r="C62">
            <v>0</v>
          </cell>
        </row>
        <row r="63">
          <cell r="A63">
            <v>54</v>
          </cell>
          <cell r="B63" t="str">
            <v>CHARLTON</v>
          </cell>
          <cell r="C63">
            <v>0</v>
          </cell>
        </row>
        <row r="64">
          <cell r="A64">
            <v>55</v>
          </cell>
          <cell r="B64" t="str">
            <v>CHATHAM</v>
          </cell>
          <cell r="C64">
            <v>1</v>
          </cell>
        </row>
        <row r="65">
          <cell r="A65">
            <v>56</v>
          </cell>
          <cell r="B65" t="str">
            <v>CHELMSFORD</v>
          </cell>
          <cell r="C65">
            <v>1</v>
          </cell>
        </row>
        <row r="66">
          <cell r="A66">
            <v>57</v>
          </cell>
          <cell r="B66" t="str">
            <v>CHELSEA</v>
          </cell>
          <cell r="C66">
            <v>1</v>
          </cell>
        </row>
        <row r="67">
          <cell r="A67">
            <v>58</v>
          </cell>
          <cell r="B67" t="str">
            <v>CHESHIRE</v>
          </cell>
          <cell r="C67">
            <v>0</v>
          </cell>
        </row>
        <row r="68">
          <cell r="A68">
            <v>59</v>
          </cell>
          <cell r="B68" t="str">
            <v>CHESTER</v>
          </cell>
          <cell r="C68">
            <v>0</v>
          </cell>
        </row>
        <row r="69">
          <cell r="A69">
            <v>60</v>
          </cell>
          <cell r="B69" t="str">
            <v>CHESTERFIELD</v>
          </cell>
          <cell r="C69">
            <v>0</v>
          </cell>
        </row>
        <row r="70">
          <cell r="A70">
            <v>61</v>
          </cell>
          <cell r="B70" t="str">
            <v>CHICOPEE</v>
          </cell>
          <cell r="C70">
            <v>1</v>
          </cell>
        </row>
        <row r="71">
          <cell r="A71">
            <v>62</v>
          </cell>
          <cell r="B71" t="str">
            <v>CHILMARK</v>
          </cell>
          <cell r="C71">
            <v>0</v>
          </cell>
        </row>
        <row r="72">
          <cell r="A72">
            <v>63</v>
          </cell>
          <cell r="B72" t="str">
            <v>CLARKSBURG</v>
          </cell>
          <cell r="C72">
            <v>1</v>
          </cell>
        </row>
        <row r="73">
          <cell r="A73">
            <v>64</v>
          </cell>
          <cell r="B73" t="str">
            <v>CLINTON</v>
          </cell>
          <cell r="C73">
            <v>1</v>
          </cell>
        </row>
        <row r="74">
          <cell r="A74">
            <v>65</v>
          </cell>
          <cell r="B74" t="str">
            <v>COHASSET</v>
          </cell>
          <cell r="C74">
            <v>1</v>
          </cell>
        </row>
        <row r="75">
          <cell r="A75">
            <v>66</v>
          </cell>
          <cell r="B75" t="str">
            <v>COLRAIN</v>
          </cell>
          <cell r="C75">
            <v>0</v>
          </cell>
        </row>
        <row r="76">
          <cell r="A76">
            <v>67</v>
          </cell>
          <cell r="B76" t="str">
            <v>CONCORD</v>
          </cell>
          <cell r="C76">
            <v>1</v>
          </cell>
        </row>
        <row r="77">
          <cell r="A77">
            <v>68</v>
          </cell>
          <cell r="B77" t="str">
            <v>CONWAY</v>
          </cell>
          <cell r="C77">
            <v>1</v>
          </cell>
        </row>
        <row r="78">
          <cell r="A78">
            <v>69</v>
          </cell>
          <cell r="B78" t="str">
            <v>CUMMINGTON</v>
          </cell>
          <cell r="C78">
            <v>0</v>
          </cell>
        </row>
        <row r="79">
          <cell r="A79">
            <v>70</v>
          </cell>
          <cell r="B79" t="str">
            <v>DALTON</v>
          </cell>
          <cell r="C79">
            <v>0</v>
          </cell>
        </row>
        <row r="80">
          <cell r="A80">
            <v>71</v>
          </cell>
          <cell r="B80" t="str">
            <v>DANVERS</v>
          </cell>
          <cell r="C80">
            <v>1</v>
          </cell>
        </row>
        <row r="81">
          <cell r="A81">
            <v>72</v>
          </cell>
          <cell r="B81" t="str">
            <v>DARTMOUTH</v>
          </cell>
          <cell r="C81">
            <v>1</v>
          </cell>
        </row>
        <row r="82">
          <cell r="A82">
            <v>73</v>
          </cell>
          <cell r="B82" t="str">
            <v>DEDHAM</v>
          </cell>
          <cell r="C82">
            <v>1</v>
          </cell>
        </row>
        <row r="83">
          <cell r="A83">
            <v>74</v>
          </cell>
          <cell r="B83" t="str">
            <v>DEERFIELD</v>
          </cell>
          <cell r="C83">
            <v>1</v>
          </cell>
        </row>
        <row r="84">
          <cell r="A84">
            <v>75</v>
          </cell>
          <cell r="B84" t="str">
            <v>DENNIS</v>
          </cell>
          <cell r="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1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1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1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1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406</v>
          </cell>
          <cell r="B362" t="str">
            <v>NORTHAMPTON SMITH</v>
          </cell>
          <cell r="C362">
            <v>1</v>
          </cell>
        </row>
        <row r="363">
          <cell r="A363">
            <v>600</v>
          </cell>
          <cell r="B363" t="str">
            <v>ACTON BOXBOROUGH</v>
          </cell>
          <cell r="C363">
            <v>1</v>
          </cell>
        </row>
        <row r="364">
          <cell r="A364">
            <v>603</v>
          </cell>
          <cell r="B364" t="str">
            <v>ADAMS CHESHIRE</v>
          </cell>
          <cell r="C364">
            <v>1</v>
          </cell>
        </row>
        <row r="365">
          <cell r="A365">
            <v>605</v>
          </cell>
          <cell r="B365" t="str">
            <v>AMHERST PELHAM</v>
          </cell>
          <cell r="C365">
            <v>1</v>
          </cell>
        </row>
        <row r="366">
          <cell r="A366">
            <v>610</v>
          </cell>
          <cell r="B366" t="str">
            <v>ASHBURNHAM WESTMINSTER</v>
          </cell>
          <cell r="C366">
            <v>1</v>
          </cell>
        </row>
        <row r="367">
          <cell r="A367">
            <v>615</v>
          </cell>
          <cell r="B367" t="str">
            <v>ATHOL ROYALSTON</v>
          </cell>
          <cell r="C367">
            <v>1</v>
          </cell>
        </row>
        <row r="368">
          <cell r="A368">
            <v>616</v>
          </cell>
          <cell r="B368" t="str">
            <v>AYER SHIRLEY</v>
          </cell>
          <cell r="C368">
            <v>1</v>
          </cell>
        </row>
        <row r="369">
          <cell r="A369">
            <v>618</v>
          </cell>
          <cell r="B369" t="str">
            <v>BERKSHIRE HILLS</v>
          </cell>
          <cell r="C369">
            <v>1</v>
          </cell>
        </row>
        <row r="370">
          <cell r="A370">
            <v>620</v>
          </cell>
          <cell r="B370" t="str">
            <v>BERLIN BOYLSTON</v>
          </cell>
          <cell r="C370">
            <v>1</v>
          </cell>
        </row>
        <row r="371">
          <cell r="A371">
            <v>622</v>
          </cell>
          <cell r="B371" t="str">
            <v>BLACKSTONE MILLVILLE</v>
          </cell>
          <cell r="C371">
            <v>1</v>
          </cell>
        </row>
        <row r="372">
          <cell r="A372">
            <v>625</v>
          </cell>
          <cell r="B372" t="str">
            <v>BRIDGEWATER RAYNHAM</v>
          </cell>
          <cell r="C372">
            <v>1</v>
          </cell>
        </row>
        <row r="373">
          <cell r="A373">
            <v>632</v>
          </cell>
          <cell r="B373" t="str">
            <v>CHESTERFIELD GOSHEN</v>
          </cell>
          <cell r="C373">
            <v>1</v>
          </cell>
        </row>
        <row r="374">
          <cell r="A374">
            <v>635</v>
          </cell>
          <cell r="B374" t="str">
            <v>CENTRAL BERKSHIRE</v>
          </cell>
          <cell r="C374">
            <v>1</v>
          </cell>
        </row>
        <row r="375">
          <cell r="A375">
            <v>640</v>
          </cell>
          <cell r="B375" t="str">
            <v>CONCORD CARLISLE</v>
          </cell>
          <cell r="C375">
            <v>1</v>
          </cell>
        </row>
        <row r="376">
          <cell r="A376">
            <v>645</v>
          </cell>
          <cell r="B376" t="str">
            <v>DENNIS YARMOUTH</v>
          </cell>
          <cell r="C376">
            <v>1</v>
          </cell>
        </row>
        <row r="377">
          <cell r="A377">
            <v>650</v>
          </cell>
          <cell r="B377" t="str">
            <v>DIGHTON REHOBOTH</v>
          </cell>
          <cell r="C377">
            <v>1</v>
          </cell>
        </row>
        <row r="378">
          <cell r="A378">
            <v>655</v>
          </cell>
          <cell r="B378" t="str">
            <v>DOVER SHERBORN</v>
          </cell>
          <cell r="C378">
            <v>1</v>
          </cell>
        </row>
        <row r="379">
          <cell r="A379">
            <v>658</v>
          </cell>
          <cell r="B379" t="str">
            <v>DUDLEY CHARLTON</v>
          </cell>
          <cell r="C379">
            <v>1</v>
          </cell>
        </row>
        <row r="380">
          <cell r="A380">
            <v>660</v>
          </cell>
          <cell r="B380" t="str">
            <v>NAUSET</v>
          </cell>
          <cell r="C380">
            <v>1</v>
          </cell>
        </row>
        <row r="381">
          <cell r="A381">
            <v>662</v>
          </cell>
          <cell r="B381" t="str">
            <v>FARMINGTON RIVER</v>
          </cell>
          <cell r="C381">
            <v>1</v>
          </cell>
        </row>
        <row r="382">
          <cell r="A382">
            <v>665</v>
          </cell>
          <cell r="B382" t="str">
            <v>FREETOWN LAKEVILLE</v>
          </cell>
          <cell r="C382">
            <v>1</v>
          </cell>
        </row>
        <row r="383">
          <cell r="A383">
            <v>670</v>
          </cell>
          <cell r="B383" t="str">
            <v>FRONTIER</v>
          </cell>
          <cell r="C383">
            <v>1</v>
          </cell>
        </row>
        <row r="384">
          <cell r="A384">
            <v>672</v>
          </cell>
          <cell r="B384" t="str">
            <v>GATEWAY</v>
          </cell>
          <cell r="C384">
            <v>1</v>
          </cell>
        </row>
        <row r="385">
          <cell r="A385">
            <v>673</v>
          </cell>
          <cell r="B385" t="str">
            <v>GROTON DUNSTABLE</v>
          </cell>
          <cell r="C385">
            <v>1</v>
          </cell>
        </row>
        <row r="386">
          <cell r="A386">
            <v>674</v>
          </cell>
          <cell r="B386" t="str">
            <v>GILL MONTAGUE</v>
          </cell>
          <cell r="C386">
            <v>1</v>
          </cell>
        </row>
        <row r="387">
          <cell r="A387">
            <v>675</v>
          </cell>
          <cell r="B387" t="str">
            <v>HAMILTON WENHAM</v>
          </cell>
          <cell r="C387">
            <v>1</v>
          </cell>
        </row>
        <row r="388">
          <cell r="A388">
            <v>680</v>
          </cell>
          <cell r="B388" t="str">
            <v>HAMPDEN WILBRAHAM</v>
          </cell>
          <cell r="C388">
            <v>1</v>
          </cell>
        </row>
        <row r="389">
          <cell r="A389">
            <v>683</v>
          </cell>
          <cell r="B389" t="str">
            <v>HAMPSHIRE</v>
          </cell>
          <cell r="C389">
            <v>1</v>
          </cell>
        </row>
        <row r="390">
          <cell r="A390">
            <v>685</v>
          </cell>
          <cell r="B390" t="str">
            <v>HAWLEMONT</v>
          </cell>
          <cell r="C390">
            <v>1</v>
          </cell>
        </row>
        <row r="391">
          <cell r="A391">
            <v>690</v>
          </cell>
          <cell r="B391" t="str">
            <v>KING PHILIP</v>
          </cell>
          <cell r="C391">
            <v>1</v>
          </cell>
        </row>
        <row r="392">
          <cell r="A392">
            <v>695</v>
          </cell>
          <cell r="B392" t="str">
            <v>LINCOLN SUDBURY</v>
          </cell>
          <cell r="C392">
            <v>1</v>
          </cell>
        </row>
        <row r="393">
          <cell r="A393">
            <v>698</v>
          </cell>
          <cell r="B393" t="str">
            <v>MANCHESTER ESSEX</v>
          </cell>
          <cell r="C393">
            <v>1</v>
          </cell>
        </row>
        <row r="394">
          <cell r="A394">
            <v>700</v>
          </cell>
          <cell r="B394" t="str">
            <v>MARTHAS VINEYARD</v>
          </cell>
          <cell r="C394">
            <v>1</v>
          </cell>
        </row>
        <row r="395">
          <cell r="A395">
            <v>705</v>
          </cell>
          <cell r="B395" t="str">
            <v>MASCONOMET</v>
          </cell>
          <cell r="C395">
            <v>1</v>
          </cell>
        </row>
        <row r="396">
          <cell r="A396">
            <v>710</v>
          </cell>
          <cell r="B396" t="str">
            <v>MENDON UPTON</v>
          </cell>
          <cell r="C396">
            <v>1</v>
          </cell>
        </row>
        <row r="397">
          <cell r="A397">
            <v>715</v>
          </cell>
          <cell r="B397" t="str">
            <v>MOUNT GREYLOCK</v>
          </cell>
          <cell r="C397">
            <v>1</v>
          </cell>
        </row>
        <row r="398">
          <cell r="A398">
            <v>717</v>
          </cell>
          <cell r="B398" t="str">
            <v>MOHAWK TRAIL</v>
          </cell>
          <cell r="C398">
            <v>1</v>
          </cell>
        </row>
        <row r="399">
          <cell r="A399">
            <v>720</v>
          </cell>
          <cell r="B399" t="str">
            <v>NARRAGANSETT</v>
          </cell>
          <cell r="C399">
            <v>1</v>
          </cell>
        </row>
        <row r="400">
          <cell r="A400">
            <v>725</v>
          </cell>
          <cell r="B400" t="str">
            <v>NASHOBA</v>
          </cell>
          <cell r="C400">
            <v>1</v>
          </cell>
        </row>
        <row r="401">
          <cell r="A401">
            <v>728</v>
          </cell>
          <cell r="B401" t="str">
            <v>NEW SALEM WENDELL</v>
          </cell>
          <cell r="C401">
            <v>1</v>
          </cell>
        </row>
        <row r="402">
          <cell r="A402">
            <v>730</v>
          </cell>
          <cell r="B402" t="str">
            <v>NORTHBORO SOUTHBORO</v>
          </cell>
          <cell r="C402">
            <v>1</v>
          </cell>
        </row>
        <row r="403">
          <cell r="A403">
            <v>735</v>
          </cell>
          <cell r="B403" t="str">
            <v>NORTH MIDDLESEX</v>
          </cell>
          <cell r="C403">
            <v>1</v>
          </cell>
        </row>
        <row r="404">
          <cell r="A404">
            <v>740</v>
          </cell>
          <cell r="B404" t="str">
            <v>OLD ROCHESTER</v>
          </cell>
          <cell r="C404">
            <v>1</v>
          </cell>
        </row>
        <row r="405">
          <cell r="A405">
            <v>745</v>
          </cell>
          <cell r="B405" t="str">
            <v>PENTUCKET</v>
          </cell>
          <cell r="C405">
            <v>1</v>
          </cell>
        </row>
        <row r="406">
          <cell r="A406">
            <v>750</v>
          </cell>
          <cell r="B406" t="str">
            <v>PIONEER</v>
          </cell>
          <cell r="C406">
            <v>1</v>
          </cell>
        </row>
        <row r="407">
          <cell r="A407">
            <v>753</v>
          </cell>
          <cell r="B407" t="str">
            <v>QUABBIN</v>
          </cell>
          <cell r="C407">
            <v>1</v>
          </cell>
        </row>
        <row r="408">
          <cell r="A408">
            <v>755</v>
          </cell>
          <cell r="B408" t="str">
            <v>RALPH C MAHAR</v>
          </cell>
          <cell r="C408">
            <v>1</v>
          </cell>
        </row>
        <row r="409">
          <cell r="A409">
            <v>760</v>
          </cell>
          <cell r="B409" t="str">
            <v>SILVER LAKE</v>
          </cell>
          <cell r="C409">
            <v>1</v>
          </cell>
        </row>
        <row r="410">
          <cell r="A410">
            <v>763</v>
          </cell>
          <cell r="B410" t="str">
            <v>SOMERSET BERKLEY</v>
          </cell>
          <cell r="C410">
            <v>1</v>
          </cell>
        </row>
        <row r="411">
          <cell r="A411">
            <v>765</v>
          </cell>
          <cell r="B411" t="str">
            <v>SOUTHERN BERKSHIRE</v>
          </cell>
          <cell r="C411">
            <v>1</v>
          </cell>
        </row>
        <row r="412">
          <cell r="A412">
            <v>766</v>
          </cell>
          <cell r="B412" t="str">
            <v>SOUTHWICK TOLLAND</v>
          </cell>
          <cell r="C412">
            <v>1</v>
          </cell>
        </row>
        <row r="413">
          <cell r="A413">
            <v>767</v>
          </cell>
          <cell r="B413" t="str">
            <v>SPENCER EAST BROOKFIELD</v>
          </cell>
          <cell r="C413">
            <v>1</v>
          </cell>
        </row>
        <row r="414">
          <cell r="A414">
            <v>770</v>
          </cell>
          <cell r="B414" t="str">
            <v>TANTASQUA</v>
          </cell>
          <cell r="C414">
            <v>1</v>
          </cell>
        </row>
        <row r="415">
          <cell r="A415">
            <v>773</v>
          </cell>
          <cell r="B415" t="str">
            <v>TRITON</v>
          </cell>
          <cell r="C415">
            <v>1</v>
          </cell>
        </row>
        <row r="416">
          <cell r="A416">
            <v>774</v>
          </cell>
          <cell r="B416" t="str">
            <v>UPISLAND</v>
          </cell>
          <cell r="C416">
            <v>1</v>
          </cell>
        </row>
        <row r="417">
          <cell r="A417">
            <v>775</v>
          </cell>
          <cell r="B417" t="str">
            <v>WACHUSETT</v>
          </cell>
          <cell r="C417">
            <v>1</v>
          </cell>
        </row>
        <row r="418">
          <cell r="A418">
            <v>778</v>
          </cell>
          <cell r="B418" t="str">
            <v>QUABOAG</v>
          </cell>
          <cell r="C418">
            <v>1</v>
          </cell>
        </row>
        <row r="419">
          <cell r="A419">
            <v>780</v>
          </cell>
          <cell r="B419" t="str">
            <v>WHITMAN HANSON</v>
          </cell>
          <cell r="C419">
            <v>1</v>
          </cell>
        </row>
        <row r="420">
          <cell r="A420">
            <v>801</v>
          </cell>
          <cell r="B420" t="str">
            <v>ASSABET VALLEY</v>
          </cell>
          <cell r="C420">
            <v>1</v>
          </cell>
        </row>
        <row r="421">
          <cell r="A421">
            <v>805</v>
          </cell>
          <cell r="B421" t="str">
            <v>BLACKSTONE VALLEY</v>
          </cell>
          <cell r="C421">
            <v>1</v>
          </cell>
        </row>
        <row r="422">
          <cell r="A422">
            <v>806</v>
          </cell>
          <cell r="B422" t="str">
            <v>BLUE HILLS</v>
          </cell>
          <cell r="C422">
            <v>1</v>
          </cell>
        </row>
        <row r="423">
          <cell r="A423">
            <v>810</v>
          </cell>
          <cell r="B423" t="str">
            <v>BRISTOL PLYMOUTH</v>
          </cell>
          <cell r="C423">
            <v>1</v>
          </cell>
        </row>
        <row r="424">
          <cell r="A424">
            <v>815</v>
          </cell>
          <cell r="B424" t="str">
            <v>CAPE COD</v>
          </cell>
          <cell r="C424">
            <v>1</v>
          </cell>
        </row>
        <row r="425">
          <cell r="A425">
            <v>818</v>
          </cell>
          <cell r="B425" t="str">
            <v>FRANKLIN COUNTY</v>
          </cell>
          <cell r="C425">
            <v>1</v>
          </cell>
        </row>
        <row r="426">
          <cell r="A426">
            <v>821</v>
          </cell>
          <cell r="B426" t="str">
            <v>GREATER FALL RIVER</v>
          </cell>
          <cell r="C426">
            <v>1</v>
          </cell>
        </row>
        <row r="427">
          <cell r="A427">
            <v>823</v>
          </cell>
          <cell r="B427" t="str">
            <v>GREATER LAWRENCE</v>
          </cell>
          <cell r="C427">
            <v>1</v>
          </cell>
        </row>
        <row r="428">
          <cell r="A428">
            <v>825</v>
          </cell>
          <cell r="B428" t="str">
            <v>GREATER NEW BEDFORD</v>
          </cell>
          <cell r="C428">
            <v>1</v>
          </cell>
        </row>
        <row r="429">
          <cell r="A429">
            <v>828</v>
          </cell>
          <cell r="B429" t="str">
            <v>GREATER LOWELL</v>
          </cell>
          <cell r="C429">
            <v>1</v>
          </cell>
        </row>
        <row r="430">
          <cell r="A430">
            <v>829</v>
          </cell>
          <cell r="B430" t="str">
            <v>SOUTH MIDDLESEX</v>
          </cell>
          <cell r="C430">
            <v>1</v>
          </cell>
        </row>
        <row r="431">
          <cell r="A431">
            <v>830</v>
          </cell>
          <cell r="B431" t="str">
            <v>MINUTEMAN</v>
          </cell>
          <cell r="C431">
            <v>1</v>
          </cell>
        </row>
        <row r="432">
          <cell r="A432">
            <v>832</v>
          </cell>
          <cell r="B432" t="str">
            <v>MONTACHUSETT</v>
          </cell>
          <cell r="C432">
            <v>1</v>
          </cell>
        </row>
        <row r="433">
          <cell r="A433">
            <v>851</v>
          </cell>
          <cell r="B433" t="str">
            <v>NORTHERN BERKSHIRE</v>
          </cell>
          <cell r="C433">
            <v>1</v>
          </cell>
        </row>
        <row r="434">
          <cell r="A434">
            <v>852</v>
          </cell>
          <cell r="B434" t="str">
            <v>NASHOBA VALLEY</v>
          </cell>
          <cell r="C434">
            <v>1</v>
          </cell>
        </row>
        <row r="435">
          <cell r="A435">
            <v>853</v>
          </cell>
          <cell r="B435" t="str">
            <v>NORTHEAST METROPOLITAN</v>
          </cell>
          <cell r="C435">
            <v>1</v>
          </cell>
        </row>
        <row r="436">
          <cell r="A436">
            <v>854</v>
          </cell>
          <cell r="B436" t="str">
            <v>NORTH SHORE</v>
          </cell>
          <cell r="C436">
            <v>1</v>
          </cell>
        </row>
        <row r="437">
          <cell r="A437">
            <v>855</v>
          </cell>
          <cell r="B437" t="str">
            <v>OLD COLONY</v>
          </cell>
          <cell r="C437">
            <v>1</v>
          </cell>
        </row>
        <row r="438">
          <cell r="A438">
            <v>860</v>
          </cell>
          <cell r="B438" t="str">
            <v>PATHFINDER</v>
          </cell>
          <cell r="C438">
            <v>1</v>
          </cell>
        </row>
        <row r="439">
          <cell r="A439">
            <v>871</v>
          </cell>
          <cell r="B439" t="str">
            <v>SHAWSHEEN VALLEY</v>
          </cell>
          <cell r="C439">
            <v>1</v>
          </cell>
        </row>
        <row r="440">
          <cell r="A440">
            <v>872</v>
          </cell>
          <cell r="B440" t="str">
            <v>SOUTHEASTERN</v>
          </cell>
          <cell r="C440">
            <v>1</v>
          </cell>
        </row>
        <row r="441">
          <cell r="A441">
            <v>873</v>
          </cell>
          <cell r="B441" t="str">
            <v>SOUTH SHORE</v>
          </cell>
          <cell r="C441">
            <v>1</v>
          </cell>
        </row>
        <row r="442">
          <cell r="A442">
            <v>876</v>
          </cell>
          <cell r="B442" t="str">
            <v>SOUTHERN WORCESTER</v>
          </cell>
          <cell r="C442">
            <v>1</v>
          </cell>
        </row>
        <row r="443">
          <cell r="A443">
            <v>878</v>
          </cell>
          <cell r="B443" t="str">
            <v>TRI COUNTY</v>
          </cell>
          <cell r="C443">
            <v>1</v>
          </cell>
        </row>
        <row r="444">
          <cell r="A444">
            <v>879</v>
          </cell>
          <cell r="B444" t="str">
            <v>UPPER CAPE COD</v>
          </cell>
          <cell r="C444">
            <v>1</v>
          </cell>
        </row>
        <row r="445">
          <cell r="A445">
            <v>885</v>
          </cell>
          <cell r="B445" t="str">
            <v>WHITTIER</v>
          </cell>
          <cell r="C445">
            <v>1</v>
          </cell>
        </row>
        <row r="446">
          <cell r="A446">
            <v>910</v>
          </cell>
          <cell r="B446" t="str">
            <v>BRISTOL COUNTY</v>
          </cell>
          <cell r="C446">
            <v>1</v>
          </cell>
        </row>
        <row r="447">
          <cell r="A447">
            <v>913</v>
          </cell>
          <cell r="B447" t="str">
            <v>ESSEX COUNTY</v>
          </cell>
          <cell r="C447">
            <v>1</v>
          </cell>
        </row>
        <row r="448">
          <cell r="A448">
            <v>915</v>
          </cell>
          <cell r="B448" t="str">
            <v>NORFOLK COUNTY</v>
          </cell>
          <cell r="C448">
            <v>1</v>
          </cell>
        </row>
      </sheetData>
      <sheetData sheetId="2"/>
      <sheetData sheetId="3">
        <row r="10">
          <cell r="B10">
            <v>409201</v>
          </cell>
          <cell r="C10" t="str">
            <v>ALMA DEL MAR</v>
          </cell>
          <cell r="D10">
            <v>201</v>
          </cell>
        </row>
        <row r="11">
          <cell r="B11">
            <v>410035</v>
          </cell>
          <cell r="C11" t="str">
            <v>EXCEL ACADEMY</v>
          </cell>
          <cell r="D11">
            <v>35</v>
          </cell>
          <cell r="E11" t="str">
            <v>N</v>
          </cell>
          <cell r="F11" t="str">
            <v>Y</v>
          </cell>
          <cell r="G11" t="str">
            <v>Y</v>
          </cell>
          <cell r="L11">
            <v>11000</v>
          </cell>
          <cell r="M11">
            <v>55</v>
          </cell>
          <cell r="N11">
            <v>51570</v>
          </cell>
          <cell r="P11">
            <v>60</v>
          </cell>
        </row>
        <row r="12">
          <cell r="B12">
            <v>412035</v>
          </cell>
          <cell r="C12" t="str">
            <v>ACADEMY OF THE PACIFIC RIM</v>
          </cell>
          <cell r="D12">
            <v>35</v>
          </cell>
        </row>
        <row r="13">
          <cell r="B13">
            <v>413114</v>
          </cell>
          <cell r="C13" t="str">
            <v>FOUR RIVERS</v>
          </cell>
          <cell r="D13">
            <v>114</v>
          </cell>
        </row>
        <row r="14">
          <cell r="B14">
            <v>414603</v>
          </cell>
          <cell r="C14" t="str">
            <v>BERKSHIRE ARTS &amp; TECHNOLOGY</v>
          </cell>
          <cell r="D14">
            <v>603</v>
          </cell>
          <cell r="E14" t="str">
            <v>N</v>
          </cell>
          <cell r="F14" t="str">
            <v>Y</v>
          </cell>
          <cell r="G14" t="str">
            <v>Y</v>
          </cell>
          <cell r="N14">
            <v>207658</v>
          </cell>
          <cell r="P14">
            <v>176</v>
          </cell>
        </row>
        <row r="15">
          <cell r="B15">
            <v>416035</v>
          </cell>
          <cell r="C15" t="str">
            <v>BOSTON PREPARATORY</v>
          </cell>
          <cell r="D15">
            <v>35</v>
          </cell>
          <cell r="E15" t="str">
            <v>Y</v>
          </cell>
          <cell r="F15" t="str">
            <v>N</v>
          </cell>
          <cell r="G15" t="str">
            <v>Y</v>
          </cell>
          <cell r="H15">
            <v>40200</v>
          </cell>
          <cell r="I15">
            <v>16160</v>
          </cell>
          <cell r="J15">
            <v>195</v>
          </cell>
          <cell r="K15">
            <v>234783</v>
          </cell>
          <cell r="L15">
            <v>7400</v>
          </cell>
          <cell r="M15">
            <v>37</v>
          </cell>
        </row>
        <row r="16">
          <cell r="B16">
            <v>417035</v>
          </cell>
          <cell r="C16" t="str">
            <v>BRIDGE BOSTON</v>
          </cell>
          <cell r="D16">
            <v>35</v>
          </cell>
        </row>
        <row r="17">
          <cell r="B17">
            <v>418100</v>
          </cell>
          <cell r="C17" t="str">
            <v>CHRISTA MCAULIFFE REG'L</v>
          </cell>
          <cell r="D17">
            <v>100</v>
          </cell>
        </row>
        <row r="18">
          <cell r="B18">
            <v>419035</v>
          </cell>
          <cell r="C18" t="str">
            <v>SMITH LEADERSHIP ACADEMY</v>
          </cell>
          <cell r="D18">
            <v>35</v>
          </cell>
        </row>
        <row r="19">
          <cell r="B19">
            <v>420049</v>
          </cell>
          <cell r="C19" t="str">
            <v>BENJAMIN BANNEKER</v>
          </cell>
          <cell r="D19">
            <v>49</v>
          </cell>
        </row>
        <row r="20">
          <cell r="B20">
            <v>428035</v>
          </cell>
          <cell r="C20" t="str">
            <v>EDWARD BROOKE</v>
          </cell>
          <cell r="D20">
            <v>35</v>
          </cell>
        </row>
        <row r="21">
          <cell r="B21">
            <v>429163</v>
          </cell>
          <cell r="C21" t="str">
            <v>KIPP ACADEMY LYNN</v>
          </cell>
          <cell r="D21">
            <v>163</v>
          </cell>
          <cell r="E21" t="str">
            <v>Y</v>
          </cell>
          <cell r="F21" t="str">
            <v>N</v>
          </cell>
          <cell r="G21" t="str">
            <v>Y</v>
          </cell>
          <cell r="H21">
            <v>46168</v>
          </cell>
          <cell r="I21">
            <v>0</v>
          </cell>
          <cell r="J21">
            <v>61</v>
          </cell>
          <cell r="K21">
            <v>77607</v>
          </cell>
          <cell r="L21">
            <v>0</v>
          </cell>
          <cell r="M21">
            <v>99</v>
          </cell>
        </row>
        <row r="22">
          <cell r="B22">
            <v>430170</v>
          </cell>
          <cell r="C22" t="str">
            <v>ADVANCED MATH &amp; SCIENCE ACADEMY</v>
          </cell>
          <cell r="D22">
            <v>170</v>
          </cell>
          <cell r="K22">
            <v>198000</v>
          </cell>
          <cell r="M22">
            <v>249</v>
          </cell>
          <cell r="Q22">
            <v>4093</v>
          </cell>
          <cell r="S22">
            <v>2</v>
          </cell>
          <cell r="T22">
            <v>145603</v>
          </cell>
          <cell r="V22">
            <v>72</v>
          </cell>
        </row>
        <row r="23">
          <cell r="B23">
            <v>432660</v>
          </cell>
          <cell r="C23" t="str">
            <v>CAPE COD LIGHTHOUSE</v>
          </cell>
          <cell r="D23">
            <v>660</v>
          </cell>
        </row>
        <row r="24">
          <cell r="B24">
            <v>435301</v>
          </cell>
          <cell r="C24" t="str">
            <v>INNOVATION ACADEMY</v>
          </cell>
          <cell r="D24">
            <v>301</v>
          </cell>
        </row>
        <row r="25">
          <cell r="B25">
            <v>436049</v>
          </cell>
          <cell r="C25" t="str">
            <v>COMMUNITY CHARTER SCHOOL OF CAMBRIDGE</v>
          </cell>
          <cell r="D25">
            <v>49</v>
          </cell>
        </row>
        <row r="26">
          <cell r="B26">
            <v>437035</v>
          </cell>
          <cell r="C26" t="str">
            <v>CITY ON A HILL</v>
          </cell>
          <cell r="D26">
            <v>35</v>
          </cell>
          <cell r="E26" t="str">
            <v>Y</v>
          </cell>
          <cell r="F26" t="str">
            <v>N</v>
          </cell>
          <cell r="G26" t="str">
            <v>Y</v>
          </cell>
          <cell r="H26">
            <v>27819</v>
          </cell>
          <cell r="I26">
            <v>42400</v>
          </cell>
          <cell r="J26">
            <v>175</v>
          </cell>
          <cell r="L26">
            <v>19345</v>
          </cell>
          <cell r="M26">
            <v>28</v>
          </cell>
          <cell r="U26">
            <v>400</v>
          </cell>
          <cell r="V26">
            <v>2</v>
          </cell>
        </row>
        <row r="27">
          <cell r="B27">
            <v>438035</v>
          </cell>
          <cell r="C27" t="str">
            <v>CODMAN ACADEMY</v>
          </cell>
          <cell r="D27">
            <v>35</v>
          </cell>
          <cell r="E27" t="str">
            <v>N</v>
          </cell>
          <cell r="F27" t="str">
            <v>N</v>
          </cell>
          <cell r="G27" t="str">
            <v>Y</v>
          </cell>
          <cell r="L27">
            <v>32310</v>
          </cell>
        </row>
        <row r="28">
          <cell r="B28">
            <v>439035</v>
          </cell>
          <cell r="C28" t="str">
            <v>CONSERVATORY LAB</v>
          </cell>
          <cell r="D28">
            <v>35</v>
          </cell>
        </row>
        <row r="29">
          <cell r="B29">
            <v>440149</v>
          </cell>
          <cell r="C29" t="str">
            <v>COMMUNITY DAY</v>
          </cell>
          <cell r="D29">
            <v>149</v>
          </cell>
          <cell r="E29" t="str">
            <v>Y</v>
          </cell>
          <cell r="F29" t="str">
            <v>N</v>
          </cell>
          <cell r="G29" t="str">
            <v>Y</v>
          </cell>
          <cell r="H29">
            <v>123230</v>
          </cell>
          <cell r="J29">
            <v>124</v>
          </cell>
          <cell r="K29">
            <v>41077</v>
          </cell>
          <cell r="M29">
            <v>42</v>
          </cell>
        </row>
        <row r="30">
          <cell r="B30">
            <v>441281</v>
          </cell>
          <cell r="C30" t="str">
            <v>SABIS INTERNATIONAL</v>
          </cell>
          <cell r="D30">
            <v>281</v>
          </cell>
        </row>
        <row r="31">
          <cell r="B31">
            <v>443035</v>
          </cell>
          <cell r="C31" t="str">
            <v>EDWARD BROOKE TWO</v>
          </cell>
          <cell r="D31">
            <v>35</v>
          </cell>
        </row>
        <row r="32">
          <cell r="B32">
            <v>444035</v>
          </cell>
          <cell r="C32" t="str">
            <v>NEIGHBORHOOD HOUSE</v>
          </cell>
          <cell r="D32">
            <v>35</v>
          </cell>
        </row>
        <row r="33">
          <cell r="B33">
            <v>445348</v>
          </cell>
          <cell r="C33" t="str">
            <v>ABBY KELLEY FOSTER REG'L</v>
          </cell>
          <cell r="D33">
            <v>348</v>
          </cell>
          <cell r="E33" t="str">
            <v>Y</v>
          </cell>
          <cell r="F33" t="str">
            <v>Y</v>
          </cell>
          <cell r="G33" t="str">
            <v>Y</v>
          </cell>
          <cell r="H33">
            <v>1138807</v>
          </cell>
          <cell r="J33">
            <v>1064</v>
          </cell>
          <cell r="N33">
            <v>93117</v>
          </cell>
          <cell r="P33">
            <v>87</v>
          </cell>
          <cell r="T33">
            <v>33180</v>
          </cell>
          <cell r="V33">
            <v>31</v>
          </cell>
        </row>
        <row r="34">
          <cell r="B34">
            <v>446099</v>
          </cell>
          <cell r="C34" t="str">
            <v>FOXBOROUGH REG'L</v>
          </cell>
          <cell r="D34">
            <v>99</v>
          </cell>
        </row>
        <row r="35">
          <cell r="B35">
            <v>447101</v>
          </cell>
          <cell r="C35" t="str">
            <v>BENJAMIN FRANKLIN CLASSICAL</v>
          </cell>
          <cell r="D35">
            <v>101</v>
          </cell>
        </row>
        <row r="36">
          <cell r="B36">
            <v>448107</v>
          </cell>
          <cell r="C36" t="str">
            <v>GLOUCESTER COMMUNITY ARTS</v>
          </cell>
          <cell r="D36">
            <v>107</v>
          </cell>
        </row>
        <row r="37">
          <cell r="B37">
            <v>449035</v>
          </cell>
          <cell r="C37" t="str">
            <v>BOSTON COLLEGIATE</v>
          </cell>
          <cell r="D37">
            <v>35</v>
          </cell>
        </row>
        <row r="38">
          <cell r="B38">
            <v>450340</v>
          </cell>
          <cell r="C38" t="str">
            <v>HILLTOWN COOPERATIVE</v>
          </cell>
          <cell r="D38">
            <v>340</v>
          </cell>
        </row>
        <row r="39">
          <cell r="B39">
            <v>450683</v>
          </cell>
          <cell r="C39" t="str">
            <v>HILLTOWN COOPERATIVE</v>
          </cell>
          <cell r="D39">
            <v>683</v>
          </cell>
        </row>
        <row r="40">
          <cell r="B40">
            <v>453137</v>
          </cell>
          <cell r="C40" t="str">
            <v>HOLYOKE COMMUNITY</v>
          </cell>
          <cell r="D40">
            <v>137</v>
          </cell>
          <cell r="E40" t="str">
            <v>Y</v>
          </cell>
          <cell r="F40" t="str">
            <v>N</v>
          </cell>
          <cell r="G40" t="str">
            <v>Y</v>
          </cell>
          <cell r="H40">
            <v>445489</v>
          </cell>
          <cell r="J40">
            <v>579</v>
          </cell>
        </row>
        <row r="41">
          <cell r="B41">
            <v>454149</v>
          </cell>
          <cell r="C41" t="str">
            <v>LAWRENCE FAMILY DEVELOPMENT</v>
          </cell>
          <cell r="D41">
            <v>149</v>
          </cell>
          <cell r="E41" t="str">
            <v>Y</v>
          </cell>
          <cell r="F41" t="str">
            <v>N</v>
          </cell>
          <cell r="G41" t="str">
            <v>Y</v>
          </cell>
          <cell r="H41">
            <v>176400</v>
          </cell>
          <cell r="J41">
            <v>268</v>
          </cell>
        </row>
        <row r="42">
          <cell r="B42">
            <v>455128</v>
          </cell>
          <cell r="C42" t="str">
            <v>HILL VIEW MONTESSORI</v>
          </cell>
          <cell r="D42">
            <v>128</v>
          </cell>
        </row>
        <row r="43">
          <cell r="B43">
            <v>456160</v>
          </cell>
          <cell r="C43" t="str">
            <v>LOWELL COMMUNITY</v>
          </cell>
          <cell r="D43">
            <v>160</v>
          </cell>
        </row>
        <row r="44">
          <cell r="B44">
            <v>458160</v>
          </cell>
          <cell r="C44" t="str">
            <v>LOWELL MIDDLESEX ACADEMY</v>
          </cell>
          <cell r="D44">
            <v>160</v>
          </cell>
        </row>
        <row r="45">
          <cell r="B45">
            <v>461057</v>
          </cell>
          <cell r="C45" t="str">
            <v>EXCEL CHELSEA</v>
          </cell>
          <cell r="D45">
            <v>57</v>
          </cell>
        </row>
        <row r="46">
          <cell r="B46">
            <v>462035</v>
          </cell>
          <cell r="C46" t="str">
            <v>GROVE HALL PREPARATORY</v>
          </cell>
          <cell r="D46">
            <v>35</v>
          </cell>
          <cell r="E46" t="str">
            <v>Y</v>
          </cell>
          <cell r="G46" t="str">
            <v>Y</v>
          </cell>
          <cell r="H46">
            <v>29385</v>
          </cell>
          <cell r="J46">
            <v>64</v>
          </cell>
        </row>
        <row r="47">
          <cell r="B47">
            <v>464168</v>
          </cell>
          <cell r="C47" t="str">
            <v>MARBLEHEAD COMMUNITY</v>
          </cell>
          <cell r="D47">
            <v>168</v>
          </cell>
        </row>
        <row r="48">
          <cell r="B48">
            <v>465035</v>
          </cell>
          <cell r="C48" t="str">
            <v>MATCH COMMUNITY DAY</v>
          </cell>
          <cell r="D48">
            <v>35</v>
          </cell>
        </row>
        <row r="49">
          <cell r="B49">
            <v>466700</v>
          </cell>
          <cell r="C49" t="str">
            <v>MARTHA'S VINEYARD</v>
          </cell>
          <cell r="D49">
            <v>700</v>
          </cell>
          <cell r="E49" t="str">
            <v>Y</v>
          </cell>
          <cell r="F49" t="str">
            <v>Y</v>
          </cell>
          <cell r="G49" t="str">
            <v>Y</v>
          </cell>
          <cell r="H49">
            <v>25231</v>
          </cell>
          <cell r="J49">
            <v>42</v>
          </cell>
          <cell r="N49">
            <v>56469</v>
          </cell>
          <cell r="P49">
            <v>94</v>
          </cell>
        </row>
        <row r="50">
          <cell r="B50">
            <v>466774</v>
          </cell>
          <cell r="C50" t="str">
            <v>MARTHA'S VINEYARD</v>
          </cell>
          <cell r="D50">
            <v>774</v>
          </cell>
        </row>
        <row r="51">
          <cell r="B51">
            <v>469035</v>
          </cell>
          <cell r="C51" t="str">
            <v>MATCH CHARTER PUBLIC HIGH SCHOOL</v>
          </cell>
          <cell r="D51">
            <v>35</v>
          </cell>
          <cell r="E51" t="str">
            <v>Y</v>
          </cell>
          <cell r="F51" t="str">
            <v>N</v>
          </cell>
          <cell r="G51" t="str">
            <v>Y</v>
          </cell>
          <cell r="I51">
            <v>58838</v>
          </cell>
          <cell r="J51">
            <v>282</v>
          </cell>
          <cell r="L51">
            <v>6250</v>
          </cell>
          <cell r="M51">
            <v>30</v>
          </cell>
        </row>
        <row r="52">
          <cell r="B52">
            <v>470165</v>
          </cell>
          <cell r="C52" t="str">
            <v>MYSTIC VALLEY REG'L</v>
          </cell>
          <cell r="D52">
            <v>165</v>
          </cell>
          <cell r="E52" t="str">
            <v>Y</v>
          </cell>
          <cell r="F52" t="str">
            <v>Y</v>
          </cell>
          <cell r="G52" t="str">
            <v>Y</v>
          </cell>
          <cell r="H52">
            <v>28315</v>
          </cell>
          <cell r="J52">
            <v>35</v>
          </cell>
          <cell r="N52">
            <v>331685</v>
          </cell>
          <cell r="P52">
            <v>410</v>
          </cell>
        </row>
        <row r="53">
          <cell r="B53">
            <v>474097</v>
          </cell>
          <cell r="C53" t="str">
            <v>NORTH CENTRAL CHARTER ESSENTIAL</v>
          </cell>
          <cell r="D53">
            <v>97</v>
          </cell>
        </row>
        <row r="54">
          <cell r="B54">
            <v>475035</v>
          </cell>
          <cell r="C54" t="str">
            <v>DORCHESTER COLLEGIATE ACADEMY</v>
          </cell>
          <cell r="D54">
            <v>35</v>
          </cell>
        </row>
        <row r="55">
          <cell r="B55">
            <v>476348</v>
          </cell>
          <cell r="C55" t="str">
            <v>SPIRIT OF KNOWLEDGE</v>
          </cell>
          <cell r="D55">
            <v>348</v>
          </cell>
        </row>
        <row r="56">
          <cell r="B56">
            <v>478352</v>
          </cell>
          <cell r="C56" t="str">
            <v>FRANCIS W. PARKER</v>
          </cell>
          <cell r="D56">
            <v>352</v>
          </cell>
        </row>
        <row r="57">
          <cell r="B57">
            <v>479278</v>
          </cell>
          <cell r="C57" t="str">
            <v>PIONEER VALLEY PERFORMING ARTS</v>
          </cell>
          <cell r="D57">
            <v>278</v>
          </cell>
        </row>
        <row r="58">
          <cell r="B58">
            <v>481035</v>
          </cell>
          <cell r="C58" t="str">
            <v>BOSTON RENAISSANCE</v>
          </cell>
          <cell r="D58">
            <v>35</v>
          </cell>
        </row>
        <row r="59">
          <cell r="B59">
            <v>482204</v>
          </cell>
          <cell r="C59" t="str">
            <v>RIVER VALLEY</v>
          </cell>
          <cell r="D59">
            <v>204</v>
          </cell>
        </row>
        <row r="60">
          <cell r="B60">
            <v>483239</v>
          </cell>
          <cell r="C60" t="str">
            <v>RISING TIDE CHARTER PUBLIC</v>
          </cell>
          <cell r="D60">
            <v>239</v>
          </cell>
        </row>
        <row r="61">
          <cell r="B61">
            <v>484035</v>
          </cell>
          <cell r="C61" t="str">
            <v>ROXBURY PREPARATORY</v>
          </cell>
          <cell r="D61">
            <v>35</v>
          </cell>
          <cell r="E61" t="str">
            <v>Y</v>
          </cell>
          <cell r="F61" t="str">
            <v>N</v>
          </cell>
          <cell r="G61" t="str">
            <v>Y</v>
          </cell>
          <cell r="H61">
            <v>49993</v>
          </cell>
          <cell r="J61">
            <v>241</v>
          </cell>
        </row>
        <row r="62">
          <cell r="B62">
            <v>485258</v>
          </cell>
          <cell r="C62" t="str">
            <v>SALEM ACADEMY</v>
          </cell>
          <cell r="D62">
            <v>258</v>
          </cell>
        </row>
        <row r="63">
          <cell r="B63">
            <v>486348</v>
          </cell>
          <cell r="C63" t="str">
            <v>SEVEN HILLS</v>
          </cell>
          <cell r="D63">
            <v>348</v>
          </cell>
        </row>
        <row r="64">
          <cell r="B64">
            <v>487049</v>
          </cell>
          <cell r="C64" t="str">
            <v>PROSPECT HILL ACADEMY</v>
          </cell>
          <cell r="D64">
            <v>49</v>
          </cell>
        </row>
        <row r="65">
          <cell r="B65">
            <v>487274</v>
          </cell>
          <cell r="C65" t="str">
            <v>PROSPECT HILL ACADEMY</v>
          </cell>
          <cell r="D65">
            <v>274</v>
          </cell>
        </row>
        <row r="66">
          <cell r="B66">
            <v>488219</v>
          </cell>
          <cell r="C66" t="str">
            <v>SOUTH SHORE</v>
          </cell>
          <cell r="D66">
            <v>219</v>
          </cell>
        </row>
        <row r="67">
          <cell r="B67">
            <v>489020</v>
          </cell>
          <cell r="C67" t="str">
            <v>STURGIS</v>
          </cell>
          <cell r="D67">
            <v>20</v>
          </cell>
        </row>
        <row r="68">
          <cell r="B68">
            <v>491095</v>
          </cell>
          <cell r="C68" t="str">
            <v>ATLANTIS</v>
          </cell>
          <cell r="D68">
            <v>95</v>
          </cell>
        </row>
        <row r="69">
          <cell r="B69">
            <v>492281</v>
          </cell>
          <cell r="C69" t="str">
            <v>MARTIN LUTHER KING, JR CS OF EXCELLENCE</v>
          </cell>
          <cell r="D69">
            <v>281</v>
          </cell>
        </row>
        <row r="70">
          <cell r="B70">
            <v>493093</v>
          </cell>
          <cell r="C70" t="str">
            <v>PHOENIX ACADEMY</v>
          </cell>
          <cell r="D70">
            <v>93</v>
          </cell>
          <cell r="E70" t="str">
            <v>Y</v>
          </cell>
          <cell r="F70" t="str">
            <v>Y</v>
          </cell>
          <cell r="G70" t="str">
            <v>Y</v>
          </cell>
          <cell r="L70">
            <v>3080</v>
          </cell>
          <cell r="M70">
            <v>23</v>
          </cell>
          <cell r="O70">
            <v>15320</v>
          </cell>
          <cell r="P70">
            <v>105</v>
          </cell>
          <cell r="R70">
            <v>5630</v>
          </cell>
          <cell r="S70">
            <v>48</v>
          </cell>
          <cell r="U70">
            <v>12632</v>
          </cell>
          <cell r="V70">
            <v>74</v>
          </cell>
        </row>
        <row r="71">
          <cell r="B71">
            <v>494093</v>
          </cell>
          <cell r="C71" t="str">
            <v>PIONEER CHARTER SCHOOL OF SCIENCE</v>
          </cell>
          <cell r="D71">
            <v>93</v>
          </cell>
          <cell r="E71" t="str">
            <v>N</v>
          </cell>
          <cell r="F71" t="str">
            <v>Y</v>
          </cell>
          <cell r="G71" t="str">
            <v>Y</v>
          </cell>
          <cell r="N71">
            <v>122626</v>
          </cell>
          <cell r="P71">
            <v>137</v>
          </cell>
          <cell r="T71">
            <v>12128</v>
          </cell>
          <cell r="V71">
            <v>13</v>
          </cell>
        </row>
        <row r="72">
          <cell r="B72">
            <v>496201</v>
          </cell>
          <cell r="C72" t="str">
            <v>GLOBAL LEARNING CHARTER PUBLIC</v>
          </cell>
          <cell r="D72">
            <v>201</v>
          </cell>
          <cell r="E72" t="str">
            <v>Y</v>
          </cell>
          <cell r="F72" t="str">
            <v>N</v>
          </cell>
          <cell r="G72" t="str">
            <v>Y</v>
          </cell>
          <cell r="H72">
            <v>148149</v>
          </cell>
          <cell r="J72">
            <v>238</v>
          </cell>
          <cell r="K72">
            <v>115227</v>
          </cell>
          <cell r="M72">
            <v>185</v>
          </cell>
        </row>
        <row r="73">
          <cell r="B73">
            <v>497117</v>
          </cell>
          <cell r="C73" t="str">
            <v>PIONEER VALLEY CHINESE IMMERSION</v>
          </cell>
          <cell r="D73">
            <v>117</v>
          </cell>
        </row>
        <row r="74">
          <cell r="B74">
            <v>499061</v>
          </cell>
          <cell r="C74" t="str">
            <v>HAMPDEN CHARTER SCHOOL OF SCIENCE</v>
          </cell>
          <cell r="D74">
            <v>61</v>
          </cell>
          <cell r="E74" t="str">
            <v>N</v>
          </cell>
          <cell r="F74" t="str">
            <v>Y</v>
          </cell>
          <cell r="G74" t="str">
            <v>Y</v>
          </cell>
          <cell r="N74">
            <v>285284</v>
          </cell>
          <cell r="P74">
            <v>224</v>
          </cell>
        </row>
        <row r="75">
          <cell r="B75">
            <v>999999</v>
          </cell>
          <cell r="C75" t="str">
            <v>STATE TOTAL</v>
          </cell>
          <cell r="E75">
            <v>14</v>
          </cell>
          <cell r="F75">
            <v>7</v>
          </cell>
          <cell r="H75">
            <v>2279186</v>
          </cell>
          <cell r="I75">
            <v>117398</v>
          </cell>
          <cell r="J75">
            <v>3368</v>
          </cell>
          <cell r="K75">
            <v>666694</v>
          </cell>
          <cell r="L75">
            <v>79385</v>
          </cell>
          <cell r="M75">
            <v>748</v>
          </cell>
          <cell r="N75">
            <v>1148409</v>
          </cell>
          <cell r="O75">
            <v>15320</v>
          </cell>
          <cell r="P75">
            <v>1293</v>
          </cell>
          <cell r="Q75">
            <v>4093</v>
          </cell>
          <cell r="R75">
            <v>5630</v>
          </cell>
          <cell r="S75">
            <v>50</v>
          </cell>
          <cell r="T75">
            <v>190911</v>
          </cell>
          <cell r="U75">
            <v>13032</v>
          </cell>
          <cell r="V75">
            <v>192</v>
          </cell>
        </row>
      </sheetData>
      <sheetData sheetId="4">
        <row r="10">
          <cell r="A10">
            <v>1</v>
          </cell>
        </row>
      </sheetData>
      <sheetData sheetId="5">
        <row r="10">
          <cell r="A10">
            <v>409201</v>
          </cell>
          <cell r="B10">
            <v>409</v>
          </cell>
          <cell r="C10" t="str">
            <v>ALMA DEL MAR</v>
          </cell>
          <cell r="D10">
            <v>201</v>
          </cell>
          <cell r="G10">
            <v>0</v>
          </cell>
          <cell r="H10">
            <v>0</v>
          </cell>
          <cell r="K10">
            <v>0</v>
          </cell>
          <cell r="M10">
            <v>0</v>
          </cell>
          <cell r="N10">
            <v>0</v>
          </cell>
          <cell r="O10">
            <v>0</v>
          </cell>
          <cell r="Q10">
            <v>5935254</v>
          </cell>
          <cell r="R10">
            <v>2666</v>
          </cell>
          <cell r="S10">
            <v>2226</v>
          </cell>
        </row>
        <row r="11">
          <cell r="A11">
            <v>410035</v>
          </cell>
          <cell r="B11">
            <v>410</v>
          </cell>
          <cell r="C11" t="str">
            <v>EXCEL ACADEMY</v>
          </cell>
          <cell r="D11">
            <v>35</v>
          </cell>
          <cell r="E11" t="str">
            <v>N</v>
          </cell>
          <cell r="F11" t="str">
            <v>Y</v>
          </cell>
          <cell r="G11">
            <v>0</v>
          </cell>
          <cell r="H11">
            <v>0</v>
          </cell>
          <cell r="K11">
            <v>0</v>
          </cell>
          <cell r="M11">
            <v>0</v>
          </cell>
          <cell r="N11">
            <v>0</v>
          </cell>
          <cell r="O11">
            <v>0</v>
          </cell>
          <cell r="Q11">
            <v>57150180</v>
          </cell>
          <cell r="R11">
            <v>43106</v>
          </cell>
          <cell r="S11">
            <v>1326</v>
          </cell>
        </row>
        <row r="12">
          <cell r="A12">
            <v>412035</v>
          </cell>
          <cell r="B12">
            <v>412</v>
          </cell>
          <cell r="C12" t="str">
            <v>ACADEMY OF THE PACIFIC RIM</v>
          </cell>
          <cell r="D12">
            <v>35</v>
          </cell>
          <cell r="G12">
            <v>0</v>
          </cell>
          <cell r="H12">
            <v>0</v>
          </cell>
          <cell r="K12">
            <v>0</v>
          </cell>
          <cell r="M12">
            <v>0</v>
          </cell>
          <cell r="N12">
            <v>0</v>
          </cell>
          <cell r="O12">
            <v>0</v>
          </cell>
          <cell r="Q12">
            <v>57150180</v>
          </cell>
          <cell r="R12">
            <v>43106</v>
          </cell>
          <cell r="S12">
            <v>1326</v>
          </cell>
        </row>
        <row r="13">
          <cell r="A13">
            <v>413114</v>
          </cell>
          <cell r="B13">
            <v>413</v>
          </cell>
          <cell r="C13" t="str">
            <v>FOUR RIVERS</v>
          </cell>
          <cell r="D13">
            <v>114</v>
          </cell>
          <cell r="G13">
            <v>0</v>
          </cell>
          <cell r="H13">
            <v>0</v>
          </cell>
          <cell r="K13">
            <v>0</v>
          </cell>
          <cell r="M13">
            <v>0</v>
          </cell>
          <cell r="N13">
            <v>0</v>
          </cell>
          <cell r="O13">
            <v>0</v>
          </cell>
          <cell r="Q13">
            <v>809416</v>
          </cell>
          <cell r="R13">
            <v>773</v>
          </cell>
          <cell r="S13">
            <v>1047</v>
          </cell>
        </row>
        <row r="14">
          <cell r="A14">
            <v>414603</v>
          </cell>
          <cell r="B14">
            <v>414</v>
          </cell>
          <cell r="C14" t="str">
            <v>BERKSHIRE ARTS &amp; TECHNOLOGY</v>
          </cell>
          <cell r="D14">
            <v>603</v>
          </cell>
          <cell r="E14" t="str">
            <v>N</v>
          </cell>
          <cell r="F14" t="str">
            <v>Y</v>
          </cell>
          <cell r="G14">
            <v>0</v>
          </cell>
          <cell r="H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Q14">
            <v>605309</v>
          </cell>
          <cell r="R14">
            <v>1347</v>
          </cell>
          <cell r="S14">
            <v>449</v>
          </cell>
        </row>
        <row r="15">
          <cell r="A15">
            <v>416035</v>
          </cell>
          <cell r="B15">
            <v>416</v>
          </cell>
          <cell r="C15" t="str">
            <v>BOSTON PREPARATORY</v>
          </cell>
          <cell r="D15">
            <v>35</v>
          </cell>
          <cell r="E15" t="str">
            <v>Y</v>
          </cell>
          <cell r="F15" t="str">
            <v>N</v>
          </cell>
          <cell r="G15">
            <v>246.79729729729729</v>
          </cell>
          <cell r="H15">
            <v>289</v>
          </cell>
          <cell r="K15">
            <v>71324.41891891892</v>
          </cell>
          <cell r="M15">
            <v>56360</v>
          </cell>
          <cell r="N15">
            <v>195</v>
          </cell>
          <cell r="O15">
            <v>289.02564102564105</v>
          </cell>
          <cell r="Q15">
            <v>57150180</v>
          </cell>
          <cell r="R15">
            <v>43106</v>
          </cell>
          <cell r="S15">
            <v>1326</v>
          </cell>
        </row>
        <row r="16">
          <cell r="A16">
            <v>417035</v>
          </cell>
          <cell r="B16">
            <v>417</v>
          </cell>
          <cell r="C16" t="str">
            <v>BRIDGE BOSTON</v>
          </cell>
          <cell r="D16">
            <v>35</v>
          </cell>
          <cell r="G16">
            <v>0</v>
          </cell>
          <cell r="H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Q16">
            <v>57150180</v>
          </cell>
          <cell r="R16">
            <v>43106</v>
          </cell>
          <cell r="S16">
            <v>1326</v>
          </cell>
        </row>
        <row r="17">
          <cell r="A17">
            <v>418100</v>
          </cell>
          <cell r="B17">
            <v>418</v>
          </cell>
          <cell r="C17" t="str">
            <v>CHRISTA MCAULIFFE REG'L</v>
          </cell>
          <cell r="D17">
            <v>100</v>
          </cell>
          <cell r="G17">
            <v>0</v>
          </cell>
          <cell r="H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Q17">
            <v>5421920</v>
          </cell>
          <cell r="R17">
            <v>4217</v>
          </cell>
          <cell r="S17">
            <v>1286</v>
          </cell>
        </row>
        <row r="18">
          <cell r="A18">
            <v>419035</v>
          </cell>
          <cell r="B18">
            <v>419</v>
          </cell>
          <cell r="C18" t="str">
            <v>SMITH LEADERSHIP ACADEMY</v>
          </cell>
          <cell r="D18">
            <v>35</v>
          </cell>
          <cell r="G18">
            <v>0</v>
          </cell>
          <cell r="H18">
            <v>0</v>
          </cell>
          <cell r="K18">
            <v>0</v>
          </cell>
          <cell r="M18">
            <v>0</v>
          </cell>
          <cell r="N18">
            <v>0</v>
          </cell>
          <cell r="O18">
            <v>0</v>
          </cell>
          <cell r="Q18">
            <v>57150180</v>
          </cell>
          <cell r="R18">
            <v>43106</v>
          </cell>
          <cell r="S18">
            <v>1326</v>
          </cell>
        </row>
        <row r="19">
          <cell r="A19">
            <v>420049</v>
          </cell>
          <cell r="B19">
            <v>420</v>
          </cell>
          <cell r="C19" t="str">
            <v>BENJAMIN BANNEKER</v>
          </cell>
          <cell r="D19">
            <v>49</v>
          </cell>
          <cell r="G19">
            <v>0</v>
          </cell>
          <cell r="H19">
            <v>0</v>
          </cell>
          <cell r="K19">
            <v>0</v>
          </cell>
          <cell r="M19">
            <v>0</v>
          </cell>
          <cell r="N19">
            <v>0</v>
          </cell>
          <cell r="O19">
            <v>0</v>
          </cell>
          <cell r="Q19">
            <v>3002294</v>
          </cell>
          <cell r="R19">
            <v>1838</v>
          </cell>
          <cell r="S19">
            <v>1633</v>
          </cell>
        </row>
        <row r="20">
          <cell r="A20">
            <v>428035</v>
          </cell>
          <cell r="B20">
            <v>428</v>
          </cell>
          <cell r="C20" t="str">
            <v>EDWARD BROOKE</v>
          </cell>
          <cell r="D20">
            <v>35</v>
          </cell>
          <cell r="G20">
            <v>0</v>
          </cell>
          <cell r="H20">
            <v>0</v>
          </cell>
          <cell r="K20">
            <v>0</v>
          </cell>
          <cell r="M20">
            <v>0</v>
          </cell>
          <cell r="N20">
            <v>0</v>
          </cell>
          <cell r="O20">
            <v>0</v>
          </cell>
          <cell r="Q20">
            <v>57150180</v>
          </cell>
          <cell r="R20">
            <v>43106</v>
          </cell>
          <cell r="S20">
            <v>1326</v>
          </cell>
        </row>
        <row r="21">
          <cell r="A21">
            <v>429163</v>
          </cell>
          <cell r="B21">
            <v>429</v>
          </cell>
          <cell r="C21" t="str">
            <v>KIPP ACADEMY LYNN</v>
          </cell>
          <cell r="D21">
            <v>163</v>
          </cell>
          <cell r="E21" t="str">
            <v>Y</v>
          </cell>
          <cell r="F21" t="str">
            <v>N</v>
          </cell>
          <cell r="G21">
            <v>68.776990395321491</v>
          </cell>
          <cell r="H21">
            <v>757</v>
          </cell>
          <cell r="K21">
            <v>52064.181729258366</v>
          </cell>
          <cell r="M21">
            <v>46168</v>
          </cell>
          <cell r="N21">
            <v>61</v>
          </cell>
          <cell r="O21">
            <v>756.85245901639348</v>
          </cell>
          <cell r="Q21">
            <v>573430</v>
          </cell>
          <cell r="R21">
            <v>661</v>
          </cell>
          <cell r="S21">
            <v>868</v>
          </cell>
        </row>
        <row r="22">
          <cell r="A22">
            <v>430170</v>
          </cell>
          <cell r="B22">
            <v>430</v>
          </cell>
          <cell r="C22" t="str">
            <v>ADVANCED MATH &amp; SCIENCE ACADEMY</v>
          </cell>
          <cell r="D22">
            <v>170</v>
          </cell>
          <cell r="G22">
            <v>0</v>
          </cell>
          <cell r="H22">
            <v>0</v>
          </cell>
          <cell r="K22">
            <v>0</v>
          </cell>
          <cell r="M22">
            <v>0</v>
          </cell>
          <cell r="N22">
            <v>0</v>
          </cell>
          <cell r="O22">
            <v>0</v>
          </cell>
          <cell r="Q22">
            <v>1418214</v>
          </cell>
          <cell r="R22">
            <v>4171</v>
          </cell>
          <cell r="S22">
            <v>340</v>
          </cell>
        </row>
        <row r="23">
          <cell r="A23">
            <v>432660</v>
          </cell>
          <cell r="B23">
            <v>432</v>
          </cell>
          <cell r="C23" t="str">
            <v>CAPE COD LIGHTHOUSE</v>
          </cell>
          <cell r="D23">
            <v>660</v>
          </cell>
          <cell r="G23">
            <v>0</v>
          </cell>
          <cell r="H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Q23">
            <v>984304</v>
          </cell>
          <cell r="R23">
            <v>1373</v>
          </cell>
          <cell r="S23">
            <v>717</v>
          </cell>
        </row>
        <row r="24">
          <cell r="A24">
            <v>435301</v>
          </cell>
          <cell r="B24">
            <v>435</v>
          </cell>
          <cell r="C24" t="str">
            <v>INNOVATION ACADEMY</v>
          </cell>
          <cell r="D24">
            <v>301</v>
          </cell>
          <cell r="G24">
            <v>0</v>
          </cell>
          <cell r="H24">
            <v>0</v>
          </cell>
          <cell r="K24">
            <v>0</v>
          </cell>
          <cell r="M24">
            <v>0</v>
          </cell>
          <cell r="N24">
            <v>0</v>
          </cell>
          <cell r="O24">
            <v>0</v>
          </cell>
          <cell r="Q24">
            <v>823988</v>
          </cell>
          <cell r="R24">
            <v>1376</v>
          </cell>
          <cell r="S24">
            <v>599</v>
          </cell>
        </row>
        <row r="25">
          <cell r="A25">
            <v>436049</v>
          </cell>
          <cell r="B25">
            <v>436</v>
          </cell>
          <cell r="C25" t="str">
            <v>COMMUNITY CHARTER SCHOOL OF CAMBRIDGE</v>
          </cell>
          <cell r="D25">
            <v>49</v>
          </cell>
          <cell r="G25">
            <v>0</v>
          </cell>
          <cell r="H25">
            <v>0</v>
          </cell>
          <cell r="K25">
            <v>0</v>
          </cell>
          <cell r="M25">
            <v>0</v>
          </cell>
          <cell r="N25">
            <v>0</v>
          </cell>
          <cell r="O25">
            <v>0</v>
          </cell>
          <cell r="Q25">
            <v>3002294</v>
          </cell>
          <cell r="R25">
            <v>1838</v>
          </cell>
          <cell r="S25">
            <v>1633</v>
          </cell>
        </row>
        <row r="26">
          <cell r="A26">
            <v>437035</v>
          </cell>
          <cell r="B26">
            <v>437</v>
          </cell>
          <cell r="C26" t="str">
            <v>CITY ON A HILL</v>
          </cell>
          <cell r="D26">
            <v>35</v>
          </cell>
          <cell r="E26" t="str">
            <v>Y</v>
          </cell>
          <cell r="F26" t="str">
            <v>N</v>
          </cell>
          <cell r="G26">
            <v>180.49494949494954</v>
          </cell>
          <cell r="H26">
            <v>401</v>
          </cell>
          <cell r="K26">
            <v>72378.474747474771</v>
          </cell>
          <cell r="M26">
            <v>70219</v>
          </cell>
          <cell r="N26">
            <v>175</v>
          </cell>
          <cell r="O26">
            <v>401.25142857142856</v>
          </cell>
          <cell r="Q26">
            <v>57150180</v>
          </cell>
          <cell r="R26">
            <v>43106</v>
          </cell>
          <cell r="S26">
            <v>1326</v>
          </cell>
        </row>
        <row r="27">
          <cell r="A27">
            <v>438035</v>
          </cell>
          <cell r="B27">
            <v>438</v>
          </cell>
          <cell r="C27" t="str">
            <v>CODMAN ACADEMY</v>
          </cell>
          <cell r="D27">
            <v>35</v>
          </cell>
          <cell r="E27" t="str">
            <v>N</v>
          </cell>
          <cell r="F27" t="str">
            <v>N</v>
          </cell>
          <cell r="G27">
            <v>0</v>
          </cell>
          <cell r="H27">
            <v>0</v>
          </cell>
          <cell r="K27">
            <v>0</v>
          </cell>
          <cell r="M27">
            <v>0</v>
          </cell>
          <cell r="N27">
            <v>0</v>
          </cell>
          <cell r="O27">
            <v>0</v>
          </cell>
          <cell r="Q27">
            <v>57150180</v>
          </cell>
          <cell r="R27">
            <v>43106</v>
          </cell>
          <cell r="S27">
            <v>1326</v>
          </cell>
        </row>
        <row r="28">
          <cell r="A28">
            <v>439035</v>
          </cell>
          <cell r="B28">
            <v>439</v>
          </cell>
          <cell r="C28" t="str">
            <v>CONSERVATORY LAB</v>
          </cell>
          <cell r="D28">
            <v>35</v>
          </cell>
          <cell r="G28">
            <v>0</v>
          </cell>
          <cell r="H28">
            <v>0</v>
          </cell>
          <cell r="K28">
            <v>0</v>
          </cell>
          <cell r="M28">
            <v>0</v>
          </cell>
          <cell r="N28">
            <v>0</v>
          </cell>
          <cell r="O28">
            <v>0</v>
          </cell>
          <cell r="Q28">
            <v>57150180</v>
          </cell>
          <cell r="R28">
            <v>43106</v>
          </cell>
          <cell r="S28">
            <v>1326</v>
          </cell>
        </row>
        <row r="29">
          <cell r="A29">
            <v>440149</v>
          </cell>
          <cell r="B29">
            <v>440</v>
          </cell>
          <cell r="C29" t="str">
            <v>COMMUNITY DAY</v>
          </cell>
          <cell r="D29">
            <v>149</v>
          </cell>
          <cell r="E29" t="str">
            <v>Y</v>
          </cell>
          <cell r="F29" t="str">
            <v>N</v>
          </cell>
          <cell r="G29">
            <v>116.15172413793104</v>
          </cell>
          <cell r="H29">
            <v>994</v>
          </cell>
          <cell r="K29">
            <v>115454.81379310346</v>
          </cell>
          <cell r="M29">
            <v>123230</v>
          </cell>
          <cell r="N29">
            <v>124</v>
          </cell>
          <cell r="O29">
            <v>993.79032258064512</v>
          </cell>
          <cell r="Q29">
            <v>4492521</v>
          </cell>
          <cell r="R29">
            <v>3082</v>
          </cell>
          <cell r="S29">
            <v>1458</v>
          </cell>
        </row>
        <row r="30">
          <cell r="A30">
            <v>441281</v>
          </cell>
          <cell r="B30">
            <v>441</v>
          </cell>
          <cell r="C30" t="str">
            <v>SABIS INTERNATIONAL</v>
          </cell>
          <cell r="D30">
            <v>281</v>
          </cell>
          <cell r="G30">
            <v>0</v>
          </cell>
          <cell r="H30">
            <v>0</v>
          </cell>
          <cell r="K30">
            <v>0</v>
          </cell>
          <cell r="M30">
            <v>0</v>
          </cell>
          <cell r="N30">
            <v>0</v>
          </cell>
          <cell r="O30">
            <v>0</v>
          </cell>
          <cell r="Q30">
            <v>15002139</v>
          </cell>
          <cell r="R30">
            <v>8806</v>
          </cell>
          <cell r="S30">
            <v>1704</v>
          </cell>
        </row>
        <row r="31">
          <cell r="A31">
            <v>443035</v>
          </cell>
          <cell r="B31">
            <v>443</v>
          </cell>
          <cell r="C31" t="str">
            <v>EDWARD BROOKE TWO</v>
          </cell>
          <cell r="D31">
            <v>35</v>
          </cell>
          <cell r="G31">
            <v>0</v>
          </cell>
          <cell r="H31">
            <v>0</v>
          </cell>
          <cell r="K31">
            <v>0</v>
          </cell>
          <cell r="M31">
            <v>0</v>
          </cell>
          <cell r="N31">
            <v>0</v>
          </cell>
          <cell r="O31">
            <v>0</v>
          </cell>
          <cell r="Q31">
            <v>57150180</v>
          </cell>
          <cell r="R31">
            <v>43106</v>
          </cell>
          <cell r="S31">
            <v>1326</v>
          </cell>
        </row>
        <row r="32">
          <cell r="A32">
            <v>444035</v>
          </cell>
          <cell r="B32">
            <v>444</v>
          </cell>
          <cell r="C32" t="str">
            <v>NEIGHBORHOOD HOUSE</v>
          </cell>
          <cell r="D32">
            <v>35</v>
          </cell>
          <cell r="G32">
            <v>0</v>
          </cell>
          <cell r="H32">
            <v>0</v>
          </cell>
          <cell r="K32">
            <v>0</v>
          </cell>
          <cell r="M32">
            <v>0</v>
          </cell>
          <cell r="N32">
            <v>0</v>
          </cell>
          <cell r="O32">
            <v>0</v>
          </cell>
          <cell r="Q32">
            <v>57150180</v>
          </cell>
          <cell r="R32">
            <v>43106</v>
          </cell>
          <cell r="S32">
            <v>1326</v>
          </cell>
        </row>
        <row r="33">
          <cell r="A33">
            <v>445348</v>
          </cell>
          <cell r="B33">
            <v>445</v>
          </cell>
          <cell r="C33" t="str">
            <v>ABBY KELLEY FOSTER REG'L</v>
          </cell>
          <cell r="D33">
            <v>348</v>
          </cell>
          <cell r="E33" t="str">
            <v>Y</v>
          </cell>
          <cell r="F33" t="str">
            <v>Y</v>
          </cell>
          <cell r="G33">
            <v>1048.7552975461913</v>
          </cell>
          <cell r="H33">
            <v>1070</v>
          </cell>
          <cell r="K33">
            <v>1122168.1683744246</v>
          </cell>
          <cell r="M33">
            <v>1138807</v>
          </cell>
          <cell r="N33">
            <v>1064</v>
          </cell>
          <cell r="O33">
            <v>1070.3073308270677</v>
          </cell>
          <cell r="Q33">
            <v>9016157.8281718288</v>
          </cell>
          <cell r="R33">
            <v>7546</v>
          </cell>
          <cell r="S33">
            <v>1195</v>
          </cell>
        </row>
        <row r="34">
          <cell r="A34">
            <v>446099</v>
          </cell>
          <cell r="B34">
            <v>446</v>
          </cell>
          <cell r="C34" t="str">
            <v>FOXBOROUGH REG'L</v>
          </cell>
          <cell r="D34">
            <v>99</v>
          </cell>
          <cell r="G34">
            <v>0</v>
          </cell>
          <cell r="H34">
            <v>0</v>
          </cell>
          <cell r="K34">
            <v>0</v>
          </cell>
          <cell r="M34">
            <v>0</v>
          </cell>
          <cell r="N34">
            <v>0</v>
          </cell>
          <cell r="O34">
            <v>0</v>
          </cell>
          <cell r="Q34">
            <v>1154011</v>
          </cell>
          <cell r="R34">
            <v>2591</v>
          </cell>
          <cell r="S34">
            <v>445</v>
          </cell>
        </row>
        <row r="35">
          <cell r="A35">
            <v>447101</v>
          </cell>
          <cell r="B35">
            <v>447</v>
          </cell>
          <cell r="C35" t="str">
            <v>BENJAMIN FRANKLIN CLASSICAL</v>
          </cell>
          <cell r="D35">
            <v>101</v>
          </cell>
          <cell r="G35">
            <v>0</v>
          </cell>
          <cell r="H35">
            <v>0</v>
          </cell>
          <cell r="K35">
            <v>0</v>
          </cell>
          <cell r="M35">
            <v>0</v>
          </cell>
          <cell r="N35">
            <v>0</v>
          </cell>
          <cell r="O35">
            <v>0</v>
          </cell>
          <cell r="Q35">
            <v>1522037</v>
          </cell>
          <cell r="R35">
            <v>2879</v>
          </cell>
          <cell r="S35">
            <v>529</v>
          </cell>
        </row>
        <row r="36">
          <cell r="A36">
            <v>448107</v>
          </cell>
          <cell r="B36">
            <v>448</v>
          </cell>
          <cell r="C36" t="str">
            <v>GLOUCESTER COMMUNITY ARTS</v>
          </cell>
          <cell r="D36">
            <v>107</v>
          </cell>
          <cell r="G36">
            <v>0</v>
          </cell>
          <cell r="H36">
            <v>0</v>
          </cell>
          <cell r="K36">
            <v>0</v>
          </cell>
          <cell r="M36">
            <v>0</v>
          </cell>
          <cell r="N36">
            <v>0</v>
          </cell>
          <cell r="O36">
            <v>0</v>
          </cell>
          <cell r="Q36">
            <v>541615</v>
          </cell>
          <cell r="R36">
            <v>1214</v>
          </cell>
          <cell r="S36">
            <v>446</v>
          </cell>
        </row>
        <row r="37">
          <cell r="A37">
            <v>449035</v>
          </cell>
          <cell r="B37">
            <v>449</v>
          </cell>
          <cell r="C37" t="str">
            <v>BOSTON COLLEGIATE</v>
          </cell>
          <cell r="D37">
            <v>35</v>
          </cell>
          <cell r="G37">
            <v>0</v>
          </cell>
          <cell r="H37">
            <v>0</v>
          </cell>
          <cell r="K37">
            <v>0</v>
          </cell>
          <cell r="M37">
            <v>0</v>
          </cell>
          <cell r="N37">
            <v>0</v>
          </cell>
          <cell r="O37">
            <v>0</v>
          </cell>
          <cell r="Q37">
            <v>57150180</v>
          </cell>
          <cell r="R37">
            <v>43106</v>
          </cell>
          <cell r="S37">
            <v>1326</v>
          </cell>
        </row>
        <row r="38">
          <cell r="A38">
            <v>450340</v>
          </cell>
          <cell r="B38">
            <v>450</v>
          </cell>
          <cell r="C38" t="str">
            <v>HILLTOWN COOPERATIVE</v>
          </cell>
          <cell r="D38">
            <v>340</v>
          </cell>
          <cell r="G38">
            <v>0</v>
          </cell>
          <cell r="H38">
            <v>0</v>
          </cell>
          <cell r="K38">
            <v>0</v>
          </cell>
          <cell r="M38">
            <v>0</v>
          </cell>
          <cell r="N38">
            <v>0</v>
          </cell>
          <cell r="O38">
            <v>0</v>
          </cell>
          <cell r="Q38">
            <v>64240</v>
          </cell>
          <cell r="R38">
            <v>109</v>
          </cell>
          <cell r="S38">
            <v>589</v>
          </cell>
        </row>
        <row r="39">
          <cell r="A39">
            <v>450683</v>
          </cell>
          <cell r="B39">
            <v>450</v>
          </cell>
          <cell r="C39" t="str">
            <v>HILLTOWN COOPERATIVE</v>
          </cell>
          <cell r="D39">
            <v>683</v>
          </cell>
          <cell r="G39">
            <v>0</v>
          </cell>
          <cell r="H39">
            <v>0</v>
          </cell>
          <cell r="K39">
            <v>0</v>
          </cell>
          <cell r="M39">
            <v>0</v>
          </cell>
          <cell r="N39">
            <v>0</v>
          </cell>
          <cell r="O39">
            <v>0</v>
          </cell>
          <cell r="Q39">
            <v>541706</v>
          </cell>
          <cell r="R39">
            <v>700</v>
          </cell>
          <cell r="S39">
            <v>774</v>
          </cell>
        </row>
        <row r="40">
          <cell r="A40">
            <v>453137</v>
          </cell>
          <cell r="B40">
            <v>453</v>
          </cell>
          <cell r="C40" t="str">
            <v>HOLYOKE COMMUNITY</v>
          </cell>
          <cell r="D40">
            <v>137</v>
          </cell>
          <cell r="E40" t="str">
            <v>Y</v>
          </cell>
          <cell r="F40" t="str">
            <v>N</v>
          </cell>
          <cell r="G40">
            <v>527.75840458550863</v>
          </cell>
          <cell r="H40">
            <v>769</v>
          </cell>
          <cell r="K40">
            <v>405846.21312625613</v>
          </cell>
          <cell r="M40">
            <v>445489</v>
          </cell>
          <cell r="N40">
            <v>579</v>
          </cell>
          <cell r="O40">
            <v>769.4110535405872</v>
          </cell>
          <cell r="Q40">
            <v>3869665</v>
          </cell>
          <cell r="R40">
            <v>4512</v>
          </cell>
          <cell r="S40">
            <v>858</v>
          </cell>
        </row>
        <row r="41">
          <cell r="A41">
            <v>454149</v>
          </cell>
          <cell r="B41">
            <v>454</v>
          </cell>
          <cell r="C41" t="str">
            <v>LAWRENCE FAMILY DEVELOPMENT</v>
          </cell>
          <cell r="D41">
            <v>149</v>
          </cell>
          <cell r="E41" t="str">
            <v>Y</v>
          </cell>
          <cell r="F41" t="str">
            <v>N</v>
          </cell>
          <cell r="G41">
            <v>230.43816254416947</v>
          </cell>
          <cell r="H41">
            <v>658</v>
          </cell>
          <cell r="K41">
            <v>151628.31095406352</v>
          </cell>
          <cell r="M41">
            <v>176400</v>
          </cell>
          <cell r="N41">
            <v>268</v>
          </cell>
          <cell r="O41">
            <v>658.20895522388059</v>
          </cell>
          <cell r="Q41">
            <v>4492521</v>
          </cell>
          <cell r="R41">
            <v>3082</v>
          </cell>
          <cell r="S41">
            <v>1458</v>
          </cell>
        </row>
        <row r="42">
          <cell r="A42">
            <v>455128</v>
          </cell>
          <cell r="B42">
            <v>455</v>
          </cell>
          <cell r="C42" t="str">
            <v>HILL VIEW MONTESSORI</v>
          </cell>
          <cell r="D42">
            <v>128</v>
          </cell>
          <cell r="G42">
            <v>0</v>
          </cell>
          <cell r="H42">
            <v>0</v>
          </cell>
          <cell r="K42">
            <v>0</v>
          </cell>
          <cell r="M42">
            <v>0</v>
          </cell>
          <cell r="N42">
            <v>0</v>
          </cell>
          <cell r="O42">
            <v>0</v>
          </cell>
          <cell r="Q42">
            <v>3436507</v>
          </cell>
          <cell r="R42">
            <v>5799</v>
          </cell>
          <cell r="S42">
            <v>593</v>
          </cell>
        </row>
        <row r="43">
          <cell r="A43">
            <v>456160</v>
          </cell>
          <cell r="B43">
            <v>456</v>
          </cell>
          <cell r="C43" t="str">
            <v>LOWELL COMMUNITY</v>
          </cell>
          <cell r="D43">
            <v>160</v>
          </cell>
          <cell r="G43">
            <v>0</v>
          </cell>
          <cell r="H43">
            <v>0</v>
          </cell>
          <cell r="K43">
            <v>0</v>
          </cell>
          <cell r="M43">
            <v>0</v>
          </cell>
          <cell r="N43">
            <v>0</v>
          </cell>
          <cell r="O43">
            <v>0</v>
          </cell>
          <cell r="Q43">
            <v>4922359</v>
          </cell>
          <cell r="R43">
            <v>7711</v>
          </cell>
          <cell r="S43">
            <v>638</v>
          </cell>
        </row>
        <row r="44">
          <cell r="A44">
            <v>458160</v>
          </cell>
          <cell r="B44">
            <v>458</v>
          </cell>
          <cell r="C44" t="str">
            <v>LOWELL MIDDLESEX ACADEMY</v>
          </cell>
          <cell r="D44">
            <v>160</v>
          </cell>
          <cell r="G44">
            <v>0</v>
          </cell>
          <cell r="H44">
            <v>0</v>
          </cell>
          <cell r="K44">
            <v>0</v>
          </cell>
          <cell r="M44">
            <v>0</v>
          </cell>
          <cell r="N44">
            <v>0</v>
          </cell>
          <cell r="O44">
            <v>0</v>
          </cell>
          <cell r="Q44">
            <v>4922359</v>
          </cell>
          <cell r="R44">
            <v>7711</v>
          </cell>
          <cell r="S44">
            <v>638</v>
          </cell>
        </row>
        <row r="45">
          <cell r="A45">
            <v>461057</v>
          </cell>
          <cell r="B45">
            <v>461</v>
          </cell>
          <cell r="C45" t="str">
            <v>EXCEL CHELSEA</v>
          </cell>
          <cell r="D45">
            <v>57</v>
          </cell>
          <cell r="G45">
            <v>0</v>
          </cell>
          <cell r="H45">
            <v>0</v>
          </cell>
          <cell r="K45">
            <v>0</v>
          </cell>
          <cell r="M45">
            <v>0</v>
          </cell>
          <cell r="N45">
            <v>0</v>
          </cell>
          <cell r="O45">
            <v>0</v>
          </cell>
          <cell r="Q45">
            <v>1514201</v>
          </cell>
          <cell r="R45">
            <v>1480</v>
          </cell>
          <cell r="S45">
            <v>1023</v>
          </cell>
        </row>
        <row r="46">
          <cell r="A46">
            <v>462035</v>
          </cell>
          <cell r="B46">
            <v>462</v>
          </cell>
          <cell r="C46" t="str">
            <v>GROVE HALL PREPARATORY</v>
          </cell>
          <cell r="D46">
            <v>35</v>
          </cell>
          <cell r="E46" t="str">
            <v>Y</v>
          </cell>
          <cell r="G46">
            <v>60.03050847457628</v>
          </cell>
          <cell r="H46">
            <v>459</v>
          </cell>
          <cell r="K46">
            <v>27554.003389830512</v>
          </cell>
          <cell r="M46">
            <v>29385</v>
          </cell>
          <cell r="N46">
            <v>64</v>
          </cell>
          <cell r="O46">
            <v>459.140625</v>
          </cell>
          <cell r="Q46">
            <v>57150180</v>
          </cell>
          <cell r="R46">
            <v>43106</v>
          </cell>
          <cell r="S46">
            <v>1326</v>
          </cell>
        </row>
        <row r="47">
          <cell r="A47">
            <v>464168</v>
          </cell>
          <cell r="B47">
            <v>464</v>
          </cell>
          <cell r="C47" t="str">
            <v>MARBLEHEAD COMMUNITY</v>
          </cell>
          <cell r="D47">
            <v>168</v>
          </cell>
          <cell r="G47">
            <v>0</v>
          </cell>
          <cell r="H47">
            <v>0</v>
          </cell>
          <cell r="K47">
            <v>0</v>
          </cell>
          <cell r="M47">
            <v>0</v>
          </cell>
          <cell r="N47">
            <v>0</v>
          </cell>
          <cell r="O47">
            <v>0</v>
          </cell>
          <cell r="Q47">
            <v>104983</v>
          </cell>
          <cell r="R47">
            <v>201</v>
          </cell>
          <cell r="S47">
            <v>522</v>
          </cell>
        </row>
        <row r="48">
          <cell r="A48">
            <v>465035</v>
          </cell>
          <cell r="B48">
            <v>465</v>
          </cell>
          <cell r="C48" t="str">
            <v>MATCH COMMUNITY DAY</v>
          </cell>
          <cell r="D48">
            <v>35</v>
          </cell>
          <cell r="G48">
            <v>0</v>
          </cell>
          <cell r="H48">
            <v>0</v>
          </cell>
          <cell r="K48">
            <v>0</v>
          </cell>
          <cell r="M48">
            <v>0</v>
          </cell>
          <cell r="N48">
            <v>0</v>
          </cell>
          <cell r="O48">
            <v>0</v>
          </cell>
          <cell r="Q48">
            <v>57150180</v>
          </cell>
          <cell r="R48">
            <v>43106</v>
          </cell>
          <cell r="S48">
            <v>1326</v>
          </cell>
        </row>
        <row r="49">
          <cell r="A49">
            <v>466700</v>
          </cell>
          <cell r="B49">
            <v>466</v>
          </cell>
          <cell r="C49" t="str">
            <v>MARTHA'S VINEYARD</v>
          </cell>
          <cell r="D49">
            <v>700</v>
          </cell>
          <cell r="E49" t="str">
            <v>Y</v>
          </cell>
          <cell r="F49" t="str">
            <v>Y</v>
          </cell>
          <cell r="G49">
            <v>39</v>
          </cell>
          <cell r="H49">
            <v>601</v>
          </cell>
          <cell r="K49">
            <v>23439</v>
          </cell>
          <cell r="M49">
            <v>25231</v>
          </cell>
          <cell r="N49">
            <v>42</v>
          </cell>
          <cell r="O49">
            <v>600.73809523809518</v>
          </cell>
          <cell r="Q49">
            <v>470387.25</v>
          </cell>
          <cell r="R49">
            <v>353</v>
          </cell>
          <cell r="S49">
            <v>1333</v>
          </cell>
        </row>
        <row r="50">
          <cell r="A50">
            <v>466774</v>
          </cell>
          <cell r="B50">
            <v>466</v>
          </cell>
          <cell r="C50" t="str">
            <v>MARTHA'S VINEYARD</v>
          </cell>
          <cell r="D50">
            <v>774</v>
          </cell>
          <cell r="G50">
            <v>0</v>
          </cell>
          <cell r="H50">
            <v>0</v>
          </cell>
          <cell r="K50">
            <v>0</v>
          </cell>
          <cell r="M50">
            <v>0</v>
          </cell>
          <cell r="N50">
            <v>0</v>
          </cell>
          <cell r="O50">
            <v>0</v>
          </cell>
          <cell r="Q50">
            <v>252925</v>
          </cell>
          <cell r="R50">
            <v>257</v>
          </cell>
          <cell r="S50">
            <v>984</v>
          </cell>
        </row>
        <row r="51">
          <cell r="A51">
            <v>469035</v>
          </cell>
          <cell r="B51">
            <v>469</v>
          </cell>
          <cell r="C51" t="str">
            <v>MATCH CHARTER PUBLIC HIGH SCHOOL</v>
          </cell>
          <cell r="D51">
            <v>35</v>
          </cell>
          <cell r="E51" t="str">
            <v>Y</v>
          </cell>
          <cell r="F51" t="str">
            <v>N</v>
          </cell>
          <cell r="G51">
            <v>345.694327314742</v>
          </cell>
          <cell r="H51">
            <v>209</v>
          </cell>
          <cell r="K51">
            <v>72250.114408781083</v>
          </cell>
          <cell r="M51">
            <v>58838</v>
          </cell>
          <cell r="N51">
            <v>282</v>
          </cell>
          <cell r="O51">
            <v>208.64539007092199</v>
          </cell>
          <cell r="Q51">
            <v>57150180</v>
          </cell>
          <cell r="R51">
            <v>43106</v>
          </cell>
          <cell r="S51">
            <v>1326</v>
          </cell>
        </row>
        <row r="52">
          <cell r="A52">
            <v>470165</v>
          </cell>
          <cell r="B52">
            <v>470</v>
          </cell>
          <cell r="C52" t="str">
            <v>MYSTIC VALLEY REG'L</v>
          </cell>
          <cell r="D52">
            <v>165</v>
          </cell>
          <cell r="E52" t="str">
            <v>Y</v>
          </cell>
          <cell r="F52" t="str">
            <v>Y</v>
          </cell>
          <cell r="G52">
            <v>24</v>
          </cell>
          <cell r="H52">
            <v>809</v>
          </cell>
          <cell r="K52">
            <v>19416</v>
          </cell>
          <cell r="M52">
            <v>28315</v>
          </cell>
          <cell r="N52">
            <v>35</v>
          </cell>
          <cell r="O52">
            <v>809</v>
          </cell>
          <cell r="Q52">
            <v>1646294</v>
          </cell>
          <cell r="R52">
            <v>600</v>
          </cell>
          <cell r="S52">
            <v>2744</v>
          </cell>
        </row>
        <row r="53">
          <cell r="A53">
            <v>474097</v>
          </cell>
          <cell r="B53">
            <v>474</v>
          </cell>
          <cell r="C53" t="str">
            <v>NORTH CENTRAL CHARTER ESSENTIAL</v>
          </cell>
          <cell r="D53">
            <v>97</v>
          </cell>
          <cell r="G53">
            <v>0</v>
          </cell>
          <cell r="H53">
            <v>0</v>
          </cell>
          <cell r="K53">
            <v>0</v>
          </cell>
          <cell r="M53">
            <v>0</v>
          </cell>
          <cell r="N53">
            <v>0</v>
          </cell>
          <cell r="O53">
            <v>0</v>
          </cell>
          <cell r="Q53">
            <v>3214965</v>
          </cell>
          <cell r="R53">
            <v>2839</v>
          </cell>
          <cell r="S53">
            <v>1132</v>
          </cell>
        </row>
        <row r="54">
          <cell r="A54">
            <v>475035</v>
          </cell>
          <cell r="B54">
            <v>475</v>
          </cell>
          <cell r="C54" t="str">
            <v>DORCHESTER COLLEGIATE ACADEMY</v>
          </cell>
          <cell r="D54">
            <v>35</v>
          </cell>
          <cell r="G54">
            <v>0</v>
          </cell>
          <cell r="H54">
            <v>0</v>
          </cell>
          <cell r="K54">
            <v>0</v>
          </cell>
          <cell r="M54">
            <v>0</v>
          </cell>
          <cell r="N54">
            <v>0</v>
          </cell>
          <cell r="O54">
            <v>0</v>
          </cell>
          <cell r="Q54">
            <v>57150180</v>
          </cell>
          <cell r="R54">
            <v>43106</v>
          </cell>
          <cell r="S54">
            <v>1326</v>
          </cell>
        </row>
        <row r="55">
          <cell r="A55">
            <v>476348</v>
          </cell>
          <cell r="B55">
            <v>476</v>
          </cell>
          <cell r="C55" t="str">
            <v>SPIRIT OF KNOWLEDGE</v>
          </cell>
          <cell r="D55">
            <v>348</v>
          </cell>
          <cell r="G55">
            <v>0</v>
          </cell>
          <cell r="H55">
            <v>0</v>
          </cell>
          <cell r="K55">
            <v>0</v>
          </cell>
          <cell r="M55">
            <v>0</v>
          </cell>
          <cell r="N55">
            <v>0</v>
          </cell>
          <cell r="O55">
            <v>0</v>
          </cell>
          <cell r="Q55">
            <v>9016157.8281718288</v>
          </cell>
          <cell r="R55">
            <v>7546</v>
          </cell>
          <cell r="S55">
            <v>1195</v>
          </cell>
        </row>
        <row r="56">
          <cell r="A56">
            <v>478352</v>
          </cell>
          <cell r="B56">
            <v>478</v>
          </cell>
          <cell r="C56" t="str">
            <v>FRANCIS W. PARKER</v>
          </cell>
          <cell r="D56">
            <v>352</v>
          </cell>
          <cell r="G56">
            <v>0</v>
          </cell>
          <cell r="H56">
            <v>0</v>
          </cell>
          <cell r="K56">
            <v>0</v>
          </cell>
          <cell r="M56">
            <v>0</v>
          </cell>
          <cell r="N56">
            <v>0</v>
          </cell>
          <cell r="O56">
            <v>0</v>
          </cell>
          <cell r="Q56">
            <v>50760</v>
          </cell>
          <cell r="R56">
            <v>57</v>
          </cell>
          <cell r="S56">
            <v>891</v>
          </cell>
        </row>
        <row r="57">
          <cell r="A57">
            <v>479278</v>
          </cell>
          <cell r="B57">
            <v>479</v>
          </cell>
          <cell r="C57" t="str">
            <v>PIONEER VALLEY PERFORMING ARTS</v>
          </cell>
          <cell r="D57">
            <v>278</v>
          </cell>
          <cell r="G57">
            <v>0</v>
          </cell>
          <cell r="H57">
            <v>0</v>
          </cell>
          <cell r="K57">
            <v>0</v>
          </cell>
          <cell r="M57">
            <v>0</v>
          </cell>
          <cell r="N57">
            <v>0</v>
          </cell>
          <cell r="O57">
            <v>0</v>
          </cell>
          <cell r="Q57">
            <v>796007</v>
          </cell>
          <cell r="R57">
            <v>1545</v>
          </cell>
          <cell r="S57">
            <v>515</v>
          </cell>
        </row>
        <row r="58">
          <cell r="A58">
            <v>481035</v>
          </cell>
          <cell r="B58">
            <v>481</v>
          </cell>
          <cell r="C58" t="str">
            <v>BOSTON RENAISSANCE</v>
          </cell>
          <cell r="D58">
            <v>35</v>
          </cell>
          <cell r="G58">
            <v>0</v>
          </cell>
          <cell r="H58">
            <v>0</v>
          </cell>
          <cell r="K58">
            <v>0</v>
          </cell>
          <cell r="M58">
            <v>0</v>
          </cell>
          <cell r="N58">
            <v>0</v>
          </cell>
          <cell r="O58">
            <v>0</v>
          </cell>
          <cell r="Q58">
            <v>57150180</v>
          </cell>
          <cell r="R58">
            <v>43106</v>
          </cell>
          <cell r="S58">
            <v>1326</v>
          </cell>
        </row>
        <row r="59">
          <cell r="A59">
            <v>482204</v>
          </cell>
          <cell r="B59">
            <v>482</v>
          </cell>
          <cell r="C59" t="str">
            <v>RIVER VALLEY</v>
          </cell>
          <cell r="D59">
            <v>204</v>
          </cell>
          <cell r="G59">
            <v>0</v>
          </cell>
          <cell r="H59">
            <v>0</v>
          </cell>
          <cell r="K59">
            <v>0</v>
          </cell>
          <cell r="M59">
            <v>0</v>
          </cell>
          <cell r="N59">
            <v>0</v>
          </cell>
          <cell r="O59">
            <v>0</v>
          </cell>
          <cell r="Q59">
            <v>648600.55000000005</v>
          </cell>
          <cell r="R59">
            <v>1146</v>
          </cell>
          <cell r="S59">
            <v>566</v>
          </cell>
        </row>
        <row r="60">
          <cell r="A60">
            <v>483239</v>
          </cell>
          <cell r="B60">
            <v>483</v>
          </cell>
          <cell r="C60" t="str">
            <v>RISING TIDE CHARTER PUBLIC</v>
          </cell>
          <cell r="D60">
            <v>239</v>
          </cell>
          <cell r="G60">
            <v>0</v>
          </cell>
          <cell r="H60">
            <v>0</v>
          </cell>
          <cell r="K60">
            <v>0</v>
          </cell>
          <cell r="M60">
            <v>0</v>
          </cell>
          <cell r="N60">
            <v>0</v>
          </cell>
          <cell r="O60">
            <v>0</v>
          </cell>
          <cell r="Q60">
            <v>5095660</v>
          </cell>
          <cell r="R60">
            <v>6251</v>
          </cell>
          <cell r="S60">
            <v>815</v>
          </cell>
        </row>
        <row r="61">
          <cell r="A61">
            <v>484035</v>
          </cell>
          <cell r="B61">
            <v>484</v>
          </cell>
          <cell r="C61" t="str">
            <v>ROXBURY PREPARATORY</v>
          </cell>
          <cell r="D61">
            <v>35</v>
          </cell>
          <cell r="E61" t="str">
            <v>Y</v>
          </cell>
          <cell r="F61" t="str">
            <v>N</v>
          </cell>
          <cell r="G61">
            <v>196.14675767918089</v>
          </cell>
          <cell r="H61">
            <v>207</v>
          </cell>
          <cell r="K61">
            <v>40602.378839590448</v>
          </cell>
          <cell r="M61">
            <v>49993</v>
          </cell>
          <cell r="N61">
            <v>241</v>
          </cell>
          <cell r="O61">
            <v>207.43983402489627</v>
          </cell>
          <cell r="Q61">
            <v>57150180</v>
          </cell>
          <cell r="R61">
            <v>43106</v>
          </cell>
          <cell r="S61">
            <v>1326</v>
          </cell>
        </row>
        <row r="62">
          <cell r="A62">
            <v>485258</v>
          </cell>
          <cell r="B62">
            <v>485</v>
          </cell>
          <cell r="C62" t="str">
            <v>SALEM ACADEMY</v>
          </cell>
          <cell r="D62">
            <v>258</v>
          </cell>
          <cell r="G62">
            <v>0</v>
          </cell>
          <cell r="H62">
            <v>0</v>
          </cell>
          <cell r="K62">
            <v>0</v>
          </cell>
          <cell r="M62">
            <v>0</v>
          </cell>
          <cell r="N62">
            <v>0</v>
          </cell>
          <cell r="O62">
            <v>0</v>
          </cell>
          <cell r="Q62">
            <v>1443055</v>
          </cell>
          <cell r="R62">
            <v>2130</v>
          </cell>
          <cell r="S62">
            <v>677</v>
          </cell>
        </row>
        <row r="63">
          <cell r="A63">
            <v>486348</v>
          </cell>
          <cell r="B63">
            <v>486</v>
          </cell>
          <cell r="C63" t="str">
            <v>SEVEN HILLS</v>
          </cell>
          <cell r="D63">
            <v>348</v>
          </cell>
          <cell r="G63">
            <v>0</v>
          </cell>
          <cell r="H63">
            <v>0</v>
          </cell>
          <cell r="K63">
            <v>0</v>
          </cell>
          <cell r="M63">
            <v>0</v>
          </cell>
          <cell r="N63">
            <v>0</v>
          </cell>
          <cell r="O63">
            <v>0</v>
          </cell>
          <cell r="Q63">
            <v>9016157.8281718288</v>
          </cell>
          <cell r="R63">
            <v>7546</v>
          </cell>
          <cell r="S63">
            <v>1195</v>
          </cell>
        </row>
        <row r="64">
          <cell r="A64">
            <v>487049</v>
          </cell>
          <cell r="B64">
            <v>487</v>
          </cell>
          <cell r="C64" t="str">
            <v>PROSPECT HILL ACADEMY</v>
          </cell>
          <cell r="D64">
            <v>49</v>
          </cell>
          <cell r="G64">
            <v>0</v>
          </cell>
          <cell r="H64">
            <v>0</v>
          </cell>
          <cell r="K64">
            <v>0</v>
          </cell>
          <cell r="M64">
            <v>0</v>
          </cell>
          <cell r="N64">
            <v>0</v>
          </cell>
          <cell r="O64">
            <v>0</v>
          </cell>
          <cell r="Q64">
            <v>3002294</v>
          </cell>
          <cell r="R64">
            <v>1838</v>
          </cell>
          <cell r="S64">
            <v>1633</v>
          </cell>
        </row>
        <row r="65">
          <cell r="A65">
            <v>487274</v>
          </cell>
          <cell r="B65">
            <v>487</v>
          </cell>
          <cell r="C65" t="str">
            <v>PROSPECT HILL ACADEMY</v>
          </cell>
          <cell r="D65">
            <v>274</v>
          </cell>
          <cell r="G65">
            <v>0</v>
          </cell>
          <cell r="H65">
            <v>0</v>
          </cell>
          <cell r="K65">
            <v>0</v>
          </cell>
          <cell r="M65">
            <v>0</v>
          </cell>
          <cell r="N65">
            <v>0</v>
          </cell>
          <cell r="O65">
            <v>0</v>
          </cell>
          <cell r="Q65">
            <v>1739023</v>
          </cell>
          <cell r="R65">
            <v>522</v>
          </cell>
          <cell r="S65">
            <v>3331</v>
          </cell>
        </row>
        <row r="66">
          <cell r="A66">
            <v>488219</v>
          </cell>
          <cell r="B66">
            <v>488</v>
          </cell>
          <cell r="C66" t="str">
            <v>SOUTH SHORE</v>
          </cell>
          <cell r="D66">
            <v>219</v>
          </cell>
          <cell r="G66">
            <v>0</v>
          </cell>
          <cell r="H66">
            <v>0</v>
          </cell>
          <cell r="K66">
            <v>0</v>
          </cell>
          <cell r="M66">
            <v>0</v>
          </cell>
          <cell r="N66">
            <v>0</v>
          </cell>
          <cell r="O66">
            <v>0</v>
          </cell>
          <cell r="Q66">
            <v>637579</v>
          </cell>
          <cell r="R66">
            <v>1331</v>
          </cell>
          <cell r="S66">
            <v>479</v>
          </cell>
        </row>
        <row r="67">
          <cell r="A67">
            <v>489020</v>
          </cell>
          <cell r="B67">
            <v>489</v>
          </cell>
          <cell r="C67" t="str">
            <v>STURGIS</v>
          </cell>
          <cell r="D67">
            <v>20</v>
          </cell>
          <cell r="G67">
            <v>0</v>
          </cell>
          <cell r="H67">
            <v>0</v>
          </cell>
          <cell r="K67">
            <v>0</v>
          </cell>
          <cell r="M67">
            <v>0</v>
          </cell>
          <cell r="N67">
            <v>0</v>
          </cell>
          <cell r="O67">
            <v>0</v>
          </cell>
          <cell r="Q67">
            <v>3193451</v>
          </cell>
          <cell r="R67">
            <v>3964</v>
          </cell>
          <cell r="S67">
            <v>806</v>
          </cell>
        </row>
        <row r="68">
          <cell r="A68">
            <v>491095</v>
          </cell>
          <cell r="B68">
            <v>491</v>
          </cell>
          <cell r="C68" t="str">
            <v>ATLANTIS</v>
          </cell>
          <cell r="D68">
            <v>95</v>
          </cell>
          <cell r="G68">
            <v>0</v>
          </cell>
          <cell r="H68">
            <v>0</v>
          </cell>
          <cell r="K68">
            <v>0</v>
          </cell>
          <cell r="M68">
            <v>0</v>
          </cell>
          <cell r="N68">
            <v>0</v>
          </cell>
          <cell r="O68">
            <v>0</v>
          </cell>
          <cell r="Q68">
            <v>4425941</v>
          </cell>
          <cell r="R68">
            <v>2161</v>
          </cell>
          <cell r="S68">
            <v>2048</v>
          </cell>
        </row>
        <row r="69">
          <cell r="A69">
            <v>492281</v>
          </cell>
          <cell r="B69">
            <v>492</v>
          </cell>
          <cell r="C69" t="str">
            <v>MARTIN LUTHER KING, JR CS OF EXCELLENCE</v>
          </cell>
          <cell r="D69">
            <v>281</v>
          </cell>
          <cell r="G69">
            <v>0</v>
          </cell>
          <cell r="H69">
            <v>0</v>
          </cell>
          <cell r="K69">
            <v>0</v>
          </cell>
          <cell r="M69">
            <v>0</v>
          </cell>
          <cell r="N69">
            <v>0</v>
          </cell>
          <cell r="O69">
            <v>0</v>
          </cell>
          <cell r="Q69">
            <v>15002139</v>
          </cell>
          <cell r="R69">
            <v>8806</v>
          </cell>
          <cell r="S69">
            <v>1704</v>
          </cell>
        </row>
        <row r="70">
          <cell r="A70">
            <v>493093</v>
          </cell>
          <cell r="B70">
            <v>493</v>
          </cell>
          <cell r="C70" t="str">
            <v>PHOENIX ACADEMY</v>
          </cell>
          <cell r="D70">
            <v>93</v>
          </cell>
          <cell r="E70" t="str">
            <v>Y</v>
          </cell>
          <cell r="F70" t="str">
            <v>Y</v>
          </cell>
          <cell r="G70">
            <v>0</v>
          </cell>
          <cell r="H70">
            <v>3313</v>
          </cell>
          <cell r="K70">
            <v>0</v>
          </cell>
          <cell r="M70">
            <v>0</v>
          </cell>
          <cell r="N70">
            <v>0</v>
          </cell>
          <cell r="O70">
            <v>0</v>
          </cell>
          <cell r="Q70">
            <v>1371455</v>
          </cell>
          <cell r="R70">
            <v>414</v>
          </cell>
          <cell r="S70">
            <v>3313</v>
          </cell>
        </row>
        <row r="71">
          <cell r="A71">
            <v>494093</v>
          </cell>
          <cell r="B71">
            <v>494</v>
          </cell>
          <cell r="C71" t="str">
            <v>PIONEER CHARTER SCHOOL OF SCIENCE</v>
          </cell>
          <cell r="D71">
            <v>93</v>
          </cell>
          <cell r="E71" t="str">
            <v>N</v>
          </cell>
          <cell r="F71" t="str">
            <v>Y</v>
          </cell>
          <cell r="G71">
            <v>0</v>
          </cell>
          <cell r="H71">
            <v>0</v>
          </cell>
          <cell r="K71">
            <v>0</v>
          </cell>
          <cell r="M71">
            <v>0</v>
          </cell>
          <cell r="N71">
            <v>0</v>
          </cell>
          <cell r="O71">
            <v>0</v>
          </cell>
          <cell r="Q71">
            <v>1371455</v>
          </cell>
          <cell r="R71">
            <v>414</v>
          </cell>
          <cell r="S71">
            <v>3313</v>
          </cell>
        </row>
        <row r="72">
          <cell r="A72">
            <v>496201</v>
          </cell>
          <cell r="B72">
            <v>496</v>
          </cell>
          <cell r="C72" t="str">
            <v>GLOBAL LEARNING CHARTER PUBLIC</v>
          </cell>
          <cell r="D72">
            <v>201</v>
          </cell>
          <cell r="E72" t="str">
            <v>Y</v>
          </cell>
          <cell r="F72" t="str">
            <v>N</v>
          </cell>
          <cell r="G72">
            <v>184.6083916083916</v>
          </cell>
          <cell r="H72">
            <v>622</v>
          </cell>
          <cell r="K72">
            <v>114826.41958041958</v>
          </cell>
          <cell r="M72">
            <v>148149</v>
          </cell>
          <cell r="N72">
            <v>238</v>
          </cell>
          <cell r="O72">
            <v>622.47478991596643</v>
          </cell>
          <cell r="Q72">
            <v>5935254</v>
          </cell>
          <cell r="R72">
            <v>2666</v>
          </cell>
          <cell r="S72">
            <v>2226</v>
          </cell>
        </row>
        <row r="73">
          <cell r="A73">
            <v>497117</v>
          </cell>
          <cell r="B73">
            <v>497</v>
          </cell>
          <cell r="C73" t="str">
            <v>PIONEER VALLEY CHINESE IMMERSION</v>
          </cell>
          <cell r="D73">
            <v>117</v>
          </cell>
          <cell r="G73">
            <v>0</v>
          </cell>
          <cell r="H73">
            <v>0</v>
          </cell>
          <cell r="K73">
            <v>0</v>
          </cell>
          <cell r="M73">
            <v>0</v>
          </cell>
          <cell r="N73">
            <v>0</v>
          </cell>
          <cell r="O73">
            <v>0</v>
          </cell>
          <cell r="Q73">
            <v>268784</v>
          </cell>
          <cell r="R73">
            <v>586</v>
          </cell>
          <cell r="S73">
            <v>459</v>
          </cell>
        </row>
        <row r="74">
          <cell r="A74">
            <v>499061</v>
          </cell>
          <cell r="B74">
            <v>499</v>
          </cell>
          <cell r="C74" t="str">
            <v>HAMPDEN CHARTER SCHOOL OF SCIENCE</v>
          </cell>
          <cell r="D74">
            <v>61</v>
          </cell>
          <cell r="E74" t="str">
            <v>N</v>
          </cell>
          <cell r="F74" t="str">
            <v>Y</v>
          </cell>
          <cell r="G74">
            <v>0</v>
          </cell>
          <cell r="H74">
            <v>0</v>
          </cell>
          <cell r="K74">
            <v>0</v>
          </cell>
          <cell r="M74">
            <v>0</v>
          </cell>
          <cell r="N74">
            <v>0</v>
          </cell>
          <cell r="O74">
            <v>0</v>
          </cell>
          <cell r="Q74">
            <v>5017631</v>
          </cell>
          <cell r="R74">
            <v>2769</v>
          </cell>
          <cell r="S74">
            <v>1812</v>
          </cell>
        </row>
        <row r="75">
          <cell r="A75">
            <v>999999</v>
          </cell>
          <cell r="B75">
            <v>999</v>
          </cell>
          <cell r="C75" t="str">
            <v>STATE TOTAL</v>
          </cell>
          <cell r="E75">
            <v>14</v>
          </cell>
          <cell r="G75">
            <v>3268.6528110782601</v>
          </cell>
          <cell r="K75">
            <v>2288952.4978621216</v>
          </cell>
        </row>
      </sheetData>
      <sheetData sheetId="6">
        <row r="10">
          <cell r="A10">
            <v>409201</v>
          </cell>
          <cell r="B10">
            <v>409</v>
          </cell>
          <cell r="C10" t="str">
            <v>ALMA DEL MAR</v>
          </cell>
          <cell r="D10">
            <v>201</v>
          </cell>
          <cell r="R10"/>
        </row>
        <row r="11">
          <cell r="A11">
            <v>410035</v>
          </cell>
          <cell r="B11">
            <v>410</v>
          </cell>
          <cell r="C11" t="str">
            <v>EXCEL ACADEMY</v>
          </cell>
          <cell r="D11">
            <v>35</v>
          </cell>
          <cell r="L11"/>
          <cell r="M11"/>
          <cell r="N11"/>
          <cell r="O11"/>
          <cell r="P11"/>
          <cell r="Q11"/>
          <cell r="R11"/>
        </row>
        <row r="12">
          <cell r="A12">
            <v>412035</v>
          </cell>
          <cell r="B12">
            <v>412</v>
          </cell>
          <cell r="C12" t="str">
            <v>ACADEMY OF THE PACIFIC RIM</v>
          </cell>
          <cell r="D12">
            <v>35</v>
          </cell>
          <cell r="E12">
            <v>208</v>
          </cell>
          <cell r="F12">
            <v>149</v>
          </cell>
          <cell r="G12">
            <v>149</v>
          </cell>
          <cell r="H12">
            <v>144.60775862068965</v>
          </cell>
          <cell r="I12">
            <v>166</v>
          </cell>
          <cell r="J12">
            <v>91</v>
          </cell>
          <cell r="K12">
            <v>129</v>
          </cell>
          <cell r="L12">
            <v>173</v>
          </cell>
          <cell r="M12">
            <v>126</v>
          </cell>
          <cell r="N12"/>
          <cell r="O12"/>
          <cell r="P12"/>
          <cell r="Q12"/>
          <cell r="R12"/>
        </row>
        <row r="13">
          <cell r="A13">
            <v>413114</v>
          </cell>
          <cell r="B13">
            <v>413</v>
          </cell>
          <cell r="C13" t="str">
            <v>FOUR RIVERS</v>
          </cell>
          <cell r="D13">
            <v>114</v>
          </cell>
          <cell r="L13"/>
          <cell r="M13"/>
          <cell r="N13"/>
          <cell r="O13"/>
          <cell r="P13"/>
          <cell r="Q13"/>
          <cell r="R13"/>
        </row>
        <row r="14">
          <cell r="A14">
            <v>414603</v>
          </cell>
          <cell r="B14">
            <v>414</v>
          </cell>
          <cell r="C14" t="str">
            <v>BERKSHIRE ARTS &amp; TECHNOLOGY</v>
          </cell>
          <cell r="D14">
            <v>603</v>
          </cell>
          <cell r="L14"/>
          <cell r="M14"/>
          <cell r="N14"/>
          <cell r="O14"/>
          <cell r="P14"/>
          <cell r="Q14"/>
          <cell r="R14"/>
        </row>
        <row r="15">
          <cell r="A15">
            <v>416035</v>
          </cell>
          <cell r="B15">
            <v>416</v>
          </cell>
          <cell r="C15" t="str">
            <v>BOSTON PREPARATORY</v>
          </cell>
          <cell r="D15">
            <v>35</v>
          </cell>
          <cell r="L15"/>
          <cell r="M15"/>
          <cell r="N15">
            <v>176</v>
          </cell>
          <cell r="O15">
            <v>213</v>
          </cell>
          <cell r="P15">
            <v>185</v>
          </cell>
          <cell r="Q15">
            <v>218</v>
          </cell>
          <cell r="R15">
            <v>289</v>
          </cell>
        </row>
        <row r="16">
          <cell r="A16">
            <v>417035</v>
          </cell>
          <cell r="B16">
            <v>417</v>
          </cell>
          <cell r="C16" t="str">
            <v>BRIDGE BOSTON</v>
          </cell>
          <cell r="D16">
            <v>35</v>
          </cell>
          <cell r="R16"/>
        </row>
        <row r="17">
          <cell r="A17">
            <v>418100</v>
          </cell>
          <cell r="B17">
            <v>418</v>
          </cell>
          <cell r="C17" t="str">
            <v>CHRISTA MCAULIFFE REG'L</v>
          </cell>
          <cell r="D17">
            <v>100</v>
          </cell>
          <cell r="L17"/>
          <cell r="M17"/>
          <cell r="N17"/>
          <cell r="O17"/>
          <cell r="P17"/>
          <cell r="Q17"/>
          <cell r="R17"/>
        </row>
        <row r="18">
          <cell r="A18">
            <v>419035</v>
          </cell>
          <cell r="B18">
            <v>419</v>
          </cell>
          <cell r="C18" t="str">
            <v>SMITH LEADERSHIP ACADEMY</v>
          </cell>
          <cell r="D18">
            <v>35</v>
          </cell>
          <cell r="J18">
            <v>311</v>
          </cell>
          <cell r="L18"/>
          <cell r="M18"/>
          <cell r="N18"/>
          <cell r="O18"/>
          <cell r="P18"/>
          <cell r="Q18"/>
          <cell r="R18"/>
        </row>
        <row r="19">
          <cell r="A19">
            <v>420049</v>
          </cell>
          <cell r="B19">
            <v>420</v>
          </cell>
          <cell r="C19" t="str">
            <v>BENJAMIN BANNEKER</v>
          </cell>
          <cell r="D19">
            <v>49</v>
          </cell>
          <cell r="L19"/>
          <cell r="M19"/>
          <cell r="N19"/>
          <cell r="O19"/>
          <cell r="P19"/>
          <cell r="Q19"/>
          <cell r="R19"/>
        </row>
        <row r="20">
          <cell r="A20">
            <v>428035</v>
          </cell>
          <cell r="B20">
            <v>428</v>
          </cell>
          <cell r="C20" t="str">
            <v>EDWARD BROOKE</v>
          </cell>
          <cell r="D20">
            <v>35</v>
          </cell>
          <cell r="L20"/>
          <cell r="M20"/>
          <cell r="N20"/>
          <cell r="O20"/>
          <cell r="P20"/>
          <cell r="Q20"/>
          <cell r="R20"/>
        </row>
        <row r="21">
          <cell r="A21">
            <v>429163</v>
          </cell>
          <cell r="B21">
            <v>429</v>
          </cell>
          <cell r="C21" t="str">
            <v>KIPP ACADEMY LYNN</v>
          </cell>
          <cell r="D21">
            <v>163</v>
          </cell>
          <cell r="L21">
            <v>2409</v>
          </cell>
          <cell r="M21">
            <v>626</v>
          </cell>
          <cell r="N21">
            <v>333</v>
          </cell>
          <cell r="O21">
            <v>342</v>
          </cell>
          <cell r="P21">
            <v>320</v>
          </cell>
          <cell r="Q21">
            <v>750</v>
          </cell>
          <cell r="R21">
            <v>757</v>
          </cell>
        </row>
        <row r="22">
          <cell r="A22">
            <v>430170</v>
          </cell>
          <cell r="B22">
            <v>430</v>
          </cell>
          <cell r="C22" t="str">
            <v>ADVANCED MATH &amp; SCIENCE ACADEMY</v>
          </cell>
          <cell r="D22">
            <v>170</v>
          </cell>
          <cell r="L22"/>
          <cell r="M22"/>
          <cell r="N22"/>
          <cell r="O22"/>
          <cell r="P22"/>
          <cell r="Q22"/>
          <cell r="R22"/>
        </row>
        <row r="23">
          <cell r="A23">
            <v>432660</v>
          </cell>
          <cell r="B23">
            <v>432</v>
          </cell>
          <cell r="C23" t="str">
            <v>CAPE COD LIGHTHOUSE</v>
          </cell>
          <cell r="D23">
            <v>660</v>
          </cell>
          <cell r="L23"/>
          <cell r="M23"/>
          <cell r="N23"/>
          <cell r="O23"/>
          <cell r="P23"/>
          <cell r="Q23"/>
          <cell r="R23"/>
        </row>
        <row r="24">
          <cell r="A24">
            <v>435301</v>
          </cell>
          <cell r="B24">
            <v>435</v>
          </cell>
          <cell r="C24" t="str">
            <v>INNOVATION ACADEMY</v>
          </cell>
          <cell r="D24">
            <v>301</v>
          </cell>
          <cell r="L24"/>
          <cell r="M24"/>
          <cell r="N24"/>
          <cell r="O24"/>
          <cell r="P24"/>
          <cell r="Q24"/>
          <cell r="R24"/>
        </row>
        <row r="25">
          <cell r="A25">
            <v>436049</v>
          </cell>
          <cell r="B25">
            <v>436</v>
          </cell>
          <cell r="C25" t="str">
            <v>COMMUNITY CHARTER SCHOOL OF CAMBRIDGE</v>
          </cell>
          <cell r="D25">
            <v>49</v>
          </cell>
          <cell r="L25"/>
          <cell r="M25"/>
          <cell r="N25"/>
          <cell r="O25"/>
          <cell r="P25"/>
          <cell r="Q25"/>
          <cell r="R25"/>
        </row>
        <row r="26">
          <cell r="A26">
            <v>437035</v>
          </cell>
          <cell r="B26">
            <v>437</v>
          </cell>
          <cell r="C26" t="str">
            <v>CITY ON A HILL</v>
          </cell>
          <cell r="D26">
            <v>35</v>
          </cell>
          <cell r="E26">
            <v>253</v>
          </cell>
          <cell r="F26">
            <v>114</v>
          </cell>
          <cell r="G26">
            <v>118</v>
          </cell>
          <cell r="H26">
            <v>38.527272727272724</v>
          </cell>
          <cell r="I26">
            <v>52</v>
          </cell>
          <cell r="J26">
            <v>70</v>
          </cell>
          <cell r="K26">
            <v>104</v>
          </cell>
          <cell r="L26">
            <v>128</v>
          </cell>
          <cell r="M26">
            <v>123</v>
          </cell>
          <cell r="N26">
            <v>226</v>
          </cell>
          <cell r="O26">
            <v>378</v>
          </cell>
          <cell r="P26">
            <v>371</v>
          </cell>
          <cell r="Q26">
            <v>343</v>
          </cell>
          <cell r="R26">
            <v>401</v>
          </cell>
        </row>
        <row r="27">
          <cell r="A27">
            <v>438035</v>
          </cell>
          <cell r="B27">
            <v>438</v>
          </cell>
          <cell r="C27" t="str">
            <v>CODMAN ACADEMY</v>
          </cell>
          <cell r="D27">
            <v>35</v>
          </cell>
          <cell r="H27">
            <v>411.81868811881191</v>
          </cell>
          <cell r="I27">
            <v>128</v>
          </cell>
          <cell r="J27">
            <v>71</v>
          </cell>
          <cell r="K27">
            <v>122</v>
          </cell>
          <cell r="L27">
            <v>103</v>
          </cell>
          <cell r="M27">
            <v>153</v>
          </cell>
          <cell r="N27">
            <v>222</v>
          </cell>
          <cell r="O27">
            <v>268</v>
          </cell>
          <cell r="P27">
            <v>439</v>
          </cell>
          <cell r="Q27">
            <v>486</v>
          </cell>
          <cell r="R27"/>
        </row>
        <row r="28">
          <cell r="A28">
            <v>439035</v>
          </cell>
          <cell r="B28">
            <v>439</v>
          </cell>
          <cell r="C28" t="str">
            <v>CONSERVATORY LAB</v>
          </cell>
          <cell r="D28">
            <v>35</v>
          </cell>
          <cell r="L28"/>
          <cell r="M28"/>
          <cell r="N28"/>
          <cell r="O28"/>
          <cell r="P28"/>
          <cell r="Q28"/>
          <cell r="R28"/>
        </row>
        <row r="29">
          <cell r="A29">
            <v>440149</v>
          </cell>
          <cell r="B29">
            <v>440</v>
          </cell>
          <cell r="C29" t="str">
            <v>COMMUNITY DAY</v>
          </cell>
          <cell r="D29">
            <v>149</v>
          </cell>
          <cell r="E29">
            <v>639</v>
          </cell>
          <cell r="F29">
            <v>629</v>
          </cell>
          <cell r="G29">
            <v>629</v>
          </cell>
          <cell r="H29">
            <v>744.72131147540983</v>
          </cell>
          <cell r="I29">
            <v>763</v>
          </cell>
          <cell r="J29">
            <v>696</v>
          </cell>
          <cell r="K29">
            <v>1351</v>
          </cell>
          <cell r="L29">
            <v>1436</v>
          </cell>
          <cell r="M29">
            <v>968</v>
          </cell>
          <cell r="N29">
            <v>1149</v>
          </cell>
          <cell r="O29">
            <v>907</v>
          </cell>
          <cell r="P29">
            <v>869</v>
          </cell>
          <cell r="Q29">
            <v>1071</v>
          </cell>
          <cell r="R29">
            <v>994</v>
          </cell>
        </row>
        <row r="30">
          <cell r="A30">
            <v>441281</v>
          </cell>
          <cell r="B30">
            <v>441</v>
          </cell>
          <cell r="C30" t="str">
            <v>SABIS INTERNATIONAL</v>
          </cell>
          <cell r="D30">
            <v>281</v>
          </cell>
          <cell r="L30"/>
          <cell r="M30"/>
          <cell r="N30"/>
          <cell r="O30"/>
          <cell r="P30"/>
          <cell r="Q30"/>
          <cell r="R30"/>
        </row>
        <row r="31">
          <cell r="A31">
            <v>443035</v>
          </cell>
          <cell r="B31">
            <v>443</v>
          </cell>
          <cell r="C31" t="str">
            <v>EDWARD BROOKE TWO</v>
          </cell>
          <cell r="D31">
            <v>35</v>
          </cell>
          <cell r="R31"/>
        </row>
        <row r="32">
          <cell r="A32">
            <v>444035</v>
          </cell>
          <cell r="B32">
            <v>444</v>
          </cell>
          <cell r="C32" t="str">
            <v>NEIGHBORHOOD HOUSE</v>
          </cell>
          <cell r="D32">
            <v>35</v>
          </cell>
          <cell r="L32"/>
          <cell r="M32"/>
          <cell r="N32"/>
          <cell r="O32"/>
          <cell r="P32"/>
          <cell r="Q32"/>
          <cell r="R32"/>
        </row>
        <row r="33">
          <cell r="A33">
            <v>445348</v>
          </cell>
          <cell r="B33">
            <v>445</v>
          </cell>
          <cell r="C33" t="str">
            <v>ABBY KELLEY FOSTER REG'L</v>
          </cell>
          <cell r="D33">
            <v>348</v>
          </cell>
          <cell r="E33">
            <v>314</v>
          </cell>
          <cell r="F33">
            <v>358</v>
          </cell>
          <cell r="G33">
            <v>383</v>
          </cell>
          <cell r="H33">
            <v>472.43318649045523</v>
          </cell>
          <cell r="I33">
            <v>454</v>
          </cell>
          <cell r="J33">
            <v>279</v>
          </cell>
          <cell r="K33">
            <v>442</v>
          </cell>
          <cell r="L33">
            <v>730</v>
          </cell>
          <cell r="M33">
            <v>721</v>
          </cell>
          <cell r="N33">
            <v>711</v>
          </cell>
          <cell r="O33">
            <v>748</v>
          </cell>
          <cell r="P33">
            <v>748</v>
          </cell>
          <cell r="Q33">
            <v>893</v>
          </cell>
          <cell r="R33">
            <v>1070</v>
          </cell>
        </row>
        <row r="34">
          <cell r="A34">
            <v>446099</v>
          </cell>
          <cell r="B34">
            <v>446</v>
          </cell>
          <cell r="C34" t="str">
            <v>FOXBOROUGH REG'L</v>
          </cell>
          <cell r="D34">
            <v>99</v>
          </cell>
          <cell r="L34"/>
          <cell r="M34"/>
          <cell r="N34"/>
          <cell r="O34"/>
          <cell r="P34"/>
          <cell r="Q34"/>
          <cell r="R34"/>
        </row>
        <row r="35">
          <cell r="A35">
            <v>447101</v>
          </cell>
          <cell r="B35">
            <v>447</v>
          </cell>
          <cell r="C35" t="str">
            <v>BENJAMIN FRANKLIN CLASSICAL</v>
          </cell>
          <cell r="D35">
            <v>101</v>
          </cell>
          <cell r="L35"/>
          <cell r="M35"/>
          <cell r="N35"/>
          <cell r="O35"/>
          <cell r="P35"/>
          <cell r="Q35"/>
          <cell r="R35"/>
        </row>
        <row r="36">
          <cell r="A36">
            <v>448107</v>
          </cell>
          <cell r="B36">
            <v>448</v>
          </cell>
          <cell r="C36" t="str">
            <v>GLOUCESTER COMMUNITY ARTS</v>
          </cell>
          <cell r="D36">
            <v>107</v>
          </cell>
          <cell r="R36"/>
        </row>
        <row r="37">
          <cell r="A37">
            <v>449035</v>
          </cell>
          <cell r="B37">
            <v>449</v>
          </cell>
          <cell r="C37" t="str">
            <v>BOSTON COLLEGIATE</v>
          </cell>
          <cell r="D37">
            <v>35</v>
          </cell>
          <cell r="L37">
            <v>114</v>
          </cell>
          <cell r="M37">
            <v>72</v>
          </cell>
          <cell r="N37"/>
          <cell r="O37"/>
          <cell r="P37"/>
          <cell r="Q37"/>
          <cell r="R37"/>
        </row>
        <row r="38">
          <cell r="A38">
            <v>450340</v>
          </cell>
          <cell r="B38">
            <v>450</v>
          </cell>
          <cell r="C38" t="str">
            <v>HILLTOWN COOPERATIVE</v>
          </cell>
          <cell r="D38">
            <v>340</v>
          </cell>
          <cell r="L38"/>
          <cell r="M38"/>
          <cell r="N38"/>
          <cell r="O38"/>
          <cell r="P38"/>
          <cell r="Q38"/>
          <cell r="R38"/>
        </row>
        <row r="39">
          <cell r="A39">
            <v>450683</v>
          </cell>
          <cell r="B39">
            <v>450</v>
          </cell>
          <cell r="C39" t="str">
            <v>HILLTOWN COOPERATIVE</v>
          </cell>
          <cell r="D39">
            <v>683</v>
          </cell>
          <cell r="L39"/>
          <cell r="M39"/>
          <cell r="N39"/>
          <cell r="O39"/>
          <cell r="P39"/>
          <cell r="Q39"/>
          <cell r="R39"/>
        </row>
        <row r="40">
          <cell r="A40">
            <v>453137</v>
          </cell>
          <cell r="B40">
            <v>453</v>
          </cell>
          <cell r="C40" t="str">
            <v>HOLYOKE COMMUNITY</v>
          </cell>
          <cell r="D40">
            <v>137</v>
          </cell>
          <cell r="L40">
            <v>784</v>
          </cell>
          <cell r="M40">
            <v>803</v>
          </cell>
          <cell r="N40">
            <v>411</v>
          </cell>
          <cell r="O40">
            <v>770</v>
          </cell>
          <cell r="P40">
            <v>1112</v>
          </cell>
          <cell r="Q40">
            <v>1011</v>
          </cell>
          <cell r="R40">
            <v>769</v>
          </cell>
        </row>
        <row r="41">
          <cell r="A41">
            <v>454149</v>
          </cell>
          <cell r="B41">
            <v>454</v>
          </cell>
          <cell r="C41" t="str">
            <v>LAWRENCE FAMILY DEVELOPMENT</v>
          </cell>
          <cell r="D41">
            <v>149</v>
          </cell>
          <cell r="E41">
            <v>546</v>
          </cell>
          <cell r="F41">
            <v>494</v>
          </cell>
          <cell r="G41">
            <v>494</v>
          </cell>
          <cell r="H41">
            <v>530.08561643835617</v>
          </cell>
          <cell r="I41">
            <v>568</v>
          </cell>
          <cell r="J41">
            <v>534</v>
          </cell>
          <cell r="K41">
            <v>534</v>
          </cell>
          <cell r="L41">
            <v>561</v>
          </cell>
          <cell r="M41">
            <v>561</v>
          </cell>
          <cell r="N41">
            <v>561</v>
          </cell>
          <cell r="O41">
            <v>631</v>
          </cell>
          <cell r="P41">
            <v>668</v>
          </cell>
          <cell r="Q41">
            <v>765</v>
          </cell>
          <cell r="R41">
            <v>658</v>
          </cell>
        </row>
        <row r="42">
          <cell r="A42">
            <v>455128</v>
          </cell>
          <cell r="B42">
            <v>455</v>
          </cell>
          <cell r="C42" t="str">
            <v>HILL VIEW MONTESSORI</v>
          </cell>
          <cell r="D42">
            <v>128</v>
          </cell>
          <cell r="L42"/>
          <cell r="M42"/>
          <cell r="N42"/>
          <cell r="O42"/>
          <cell r="P42"/>
          <cell r="Q42"/>
          <cell r="R42"/>
        </row>
        <row r="43">
          <cell r="A43">
            <v>456160</v>
          </cell>
          <cell r="B43">
            <v>456</v>
          </cell>
          <cell r="C43" t="str">
            <v>LOWELL COMMUNITY</v>
          </cell>
          <cell r="D43">
            <v>160</v>
          </cell>
          <cell r="L43"/>
          <cell r="M43"/>
          <cell r="N43"/>
          <cell r="O43"/>
          <cell r="P43"/>
          <cell r="Q43"/>
          <cell r="R43"/>
        </row>
        <row r="44">
          <cell r="A44">
            <v>458160</v>
          </cell>
          <cell r="B44">
            <v>458</v>
          </cell>
          <cell r="C44" t="str">
            <v>LOWELL MIDDLESEX ACADEMY</v>
          </cell>
          <cell r="D44">
            <v>160</v>
          </cell>
          <cell r="L44"/>
          <cell r="M44"/>
          <cell r="N44"/>
          <cell r="O44"/>
          <cell r="P44"/>
          <cell r="Q44"/>
          <cell r="R44"/>
        </row>
        <row r="45">
          <cell r="A45">
            <v>461057</v>
          </cell>
          <cell r="B45">
            <v>461</v>
          </cell>
          <cell r="C45" t="str">
            <v>EXCEL CHELSEA</v>
          </cell>
          <cell r="D45">
            <v>57</v>
          </cell>
          <cell r="R45"/>
        </row>
        <row r="46">
          <cell r="A46">
            <v>462035</v>
          </cell>
          <cell r="B46">
            <v>462</v>
          </cell>
          <cell r="C46" t="str">
            <v>GROVE HALL PREPARATORY</v>
          </cell>
          <cell r="D46">
            <v>35</v>
          </cell>
          <cell r="R46">
            <v>459</v>
          </cell>
        </row>
        <row r="47">
          <cell r="A47">
            <v>464168</v>
          </cell>
          <cell r="B47">
            <v>464</v>
          </cell>
          <cell r="C47" t="str">
            <v>MARBLEHEAD COMMUNITY</v>
          </cell>
          <cell r="D47">
            <v>168</v>
          </cell>
          <cell r="L47"/>
          <cell r="M47"/>
          <cell r="N47"/>
          <cell r="O47"/>
          <cell r="P47"/>
          <cell r="Q47"/>
          <cell r="R47"/>
        </row>
        <row r="48">
          <cell r="A48">
            <v>465035</v>
          </cell>
          <cell r="B48">
            <v>465</v>
          </cell>
          <cell r="C48" t="str">
            <v>MATCH COMMUNITY DAY</v>
          </cell>
          <cell r="D48">
            <v>35</v>
          </cell>
          <cell r="R48"/>
        </row>
        <row r="49">
          <cell r="A49">
            <v>466700</v>
          </cell>
          <cell r="B49">
            <v>466</v>
          </cell>
          <cell r="C49" t="str">
            <v>MARTHA'S VINEYARD</v>
          </cell>
          <cell r="D49">
            <v>700</v>
          </cell>
          <cell r="G49">
            <v>710</v>
          </cell>
          <cell r="H49">
            <v>255</v>
          </cell>
          <cell r="I49">
            <v>210</v>
          </cell>
          <cell r="J49">
            <v>393</v>
          </cell>
          <cell r="K49">
            <v>273</v>
          </cell>
          <cell r="L49">
            <v>393</v>
          </cell>
          <cell r="M49">
            <v>312</v>
          </cell>
          <cell r="N49">
            <v>445</v>
          </cell>
          <cell r="O49">
            <v>522</v>
          </cell>
          <cell r="P49">
            <v>518</v>
          </cell>
          <cell r="Q49">
            <v>577</v>
          </cell>
          <cell r="R49">
            <v>601</v>
          </cell>
        </row>
        <row r="50">
          <cell r="A50">
            <v>466774</v>
          </cell>
          <cell r="B50">
            <v>466</v>
          </cell>
          <cell r="C50" t="str">
            <v>MARTHA'S VINEYARD</v>
          </cell>
          <cell r="D50">
            <v>774</v>
          </cell>
          <cell r="L50"/>
          <cell r="M50"/>
          <cell r="N50"/>
          <cell r="O50"/>
          <cell r="P50"/>
          <cell r="Q50"/>
          <cell r="R50"/>
        </row>
        <row r="51">
          <cell r="A51">
            <v>469035</v>
          </cell>
          <cell r="B51">
            <v>469</v>
          </cell>
          <cell r="C51" t="str">
            <v>MATCH CHARTER PUBLIC HIGH SCHOOL</v>
          </cell>
          <cell r="D51">
            <v>35</v>
          </cell>
          <cell r="G51">
            <v>372</v>
          </cell>
          <cell r="H51">
            <v>116.95</v>
          </cell>
          <cell r="I51">
            <v>127</v>
          </cell>
          <cell r="J51">
            <v>89</v>
          </cell>
          <cell r="K51">
            <v>121</v>
          </cell>
          <cell r="L51">
            <v>146</v>
          </cell>
          <cell r="M51">
            <v>140</v>
          </cell>
          <cell r="N51">
            <v>193</v>
          </cell>
          <cell r="O51">
            <v>201</v>
          </cell>
          <cell r="P51">
            <v>241</v>
          </cell>
          <cell r="Q51">
            <v>222</v>
          </cell>
          <cell r="R51">
            <v>209</v>
          </cell>
        </row>
        <row r="52">
          <cell r="A52">
            <v>470165</v>
          </cell>
          <cell r="B52">
            <v>470</v>
          </cell>
          <cell r="C52" t="str">
            <v>MYSTIC VALLEY REG'L</v>
          </cell>
          <cell r="D52">
            <v>165</v>
          </cell>
          <cell r="E52">
            <v>257</v>
          </cell>
          <cell r="F52">
            <v>266</v>
          </cell>
          <cell r="G52">
            <v>281</v>
          </cell>
          <cell r="H52">
            <v>613.65643939393931</v>
          </cell>
          <cell r="I52">
            <v>691</v>
          </cell>
          <cell r="J52">
            <v>818</v>
          </cell>
          <cell r="K52">
            <v>751</v>
          </cell>
          <cell r="L52">
            <v>723</v>
          </cell>
          <cell r="M52">
            <v>766</v>
          </cell>
          <cell r="N52">
            <v>820</v>
          </cell>
          <cell r="O52">
            <v>727</v>
          </cell>
          <cell r="P52">
            <v>768</v>
          </cell>
          <cell r="Q52">
            <v>687</v>
          </cell>
          <cell r="R52">
            <v>809</v>
          </cell>
        </row>
        <row r="53">
          <cell r="A53">
            <v>470178</v>
          </cell>
          <cell r="B53">
            <v>470</v>
          </cell>
          <cell r="C53" t="str">
            <v>MYSTIC VALLEY REG'L</v>
          </cell>
          <cell r="D53">
            <v>178</v>
          </cell>
          <cell r="J53">
            <v>818</v>
          </cell>
          <cell r="K53">
            <v>381</v>
          </cell>
          <cell r="L53">
            <v>723</v>
          </cell>
          <cell r="N53">
            <v>0</v>
          </cell>
          <cell r="O53">
            <v>0</v>
          </cell>
          <cell r="R53">
            <v>809</v>
          </cell>
        </row>
        <row r="54">
          <cell r="A54">
            <v>474097</v>
          </cell>
          <cell r="B54">
            <v>474</v>
          </cell>
          <cell r="C54" t="str">
            <v>NORTH CENTRAL CHARTER ESSENTIAL</v>
          </cell>
          <cell r="D54">
            <v>97</v>
          </cell>
          <cell r="L54"/>
          <cell r="M54"/>
          <cell r="N54"/>
          <cell r="O54"/>
          <cell r="P54"/>
          <cell r="Q54"/>
          <cell r="R54"/>
        </row>
        <row r="55">
          <cell r="A55">
            <v>475035</v>
          </cell>
          <cell r="B55">
            <v>475</v>
          </cell>
          <cell r="C55" t="str">
            <v>DORCHESTER COLLEGIATE ACADEMY</v>
          </cell>
          <cell r="D55">
            <v>35</v>
          </cell>
          <cell r="R55"/>
        </row>
        <row r="56">
          <cell r="A56">
            <v>476348</v>
          </cell>
          <cell r="B56">
            <v>476</v>
          </cell>
          <cell r="C56" t="str">
            <v>SPIRIT OF KNOWLEDGE</v>
          </cell>
          <cell r="D56">
            <v>348</v>
          </cell>
          <cell r="R56"/>
        </row>
        <row r="57">
          <cell r="A57">
            <v>478352</v>
          </cell>
          <cell r="B57">
            <v>478</v>
          </cell>
          <cell r="C57" t="str">
            <v>FRANCIS W. PARKER</v>
          </cell>
          <cell r="D57">
            <v>352</v>
          </cell>
          <cell r="L57"/>
          <cell r="M57"/>
          <cell r="N57"/>
          <cell r="O57"/>
          <cell r="P57"/>
          <cell r="Q57"/>
          <cell r="R57"/>
        </row>
        <row r="58">
          <cell r="A58">
            <v>479278</v>
          </cell>
          <cell r="B58">
            <v>479</v>
          </cell>
          <cell r="C58" t="str">
            <v>PIONEER VALLEY PERFORMING ARTS</v>
          </cell>
          <cell r="D58">
            <v>278</v>
          </cell>
          <cell r="L58"/>
          <cell r="M58"/>
          <cell r="N58"/>
          <cell r="O58"/>
          <cell r="P58"/>
          <cell r="Q58"/>
          <cell r="R58"/>
        </row>
        <row r="59">
          <cell r="A59">
            <v>481035</v>
          </cell>
          <cell r="B59">
            <v>481</v>
          </cell>
          <cell r="C59" t="str">
            <v>BOSTON RENAISSANCE</v>
          </cell>
          <cell r="D59">
            <v>35</v>
          </cell>
          <cell r="L59"/>
          <cell r="M59"/>
          <cell r="N59"/>
          <cell r="O59"/>
          <cell r="P59"/>
          <cell r="Q59"/>
          <cell r="R59"/>
        </row>
        <row r="60">
          <cell r="A60">
            <v>482204</v>
          </cell>
          <cell r="B60">
            <v>482</v>
          </cell>
          <cell r="C60" t="str">
            <v>RIVER VALLEY</v>
          </cell>
          <cell r="D60">
            <v>204</v>
          </cell>
          <cell r="G60">
            <v>303</v>
          </cell>
          <cell r="L60"/>
          <cell r="M60"/>
          <cell r="N60"/>
          <cell r="O60"/>
          <cell r="P60"/>
          <cell r="Q60"/>
          <cell r="R60"/>
        </row>
        <row r="61">
          <cell r="A61">
            <v>483239</v>
          </cell>
          <cell r="B61">
            <v>483</v>
          </cell>
          <cell r="C61" t="str">
            <v>RISING TIDE CHARTER PUBLIC</v>
          </cell>
          <cell r="D61">
            <v>239</v>
          </cell>
          <cell r="L61"/>
          <cell r="M61"/>
          <cell r="N61"/>
          <cell r="O61"/>
          <cell r="P61"/>
          <cell r="Q61"/>
          <cell r="R61"/>
        </row>
        <row r="62">
          <cell r="A62">
            <v>484035</v>
          </cell>
          <cell r="B62">
            <v>484</v>
          </cell>
          <cell r="C62" t="str">
            <v>ROXBURY PREPARATORY</v>
          </cell>
          <cell r="D62">
            <v>35</v>
          </cell>
          <cell r="L62"/>
          <cell r="M62"/>
          <cell r="N62">
            <v>181</v>
          </cell>
          <cell r="O62">
            <v>174</v>
          </cell>
          <cell r="P62">
            <v>170</v>
          </cell>
          <cell r="Q62">
            <v>159</v>
          </cell>
          <cell r="R62">
            <v>207</v>
          </cell>
        </row>
        <row r="63">
          <cell r="A63">
            <v>485258</v>
          </cell>
          <cell r="B63">
            <v>485</v>
          </cell>
          <cell r="C63" t="str">
            <v>SALEM ACADEMY</v>
          </cell>
          <cell r="D63">
            <v>258</v>
          </cell>
          <cell r="L63"/>
          <cell r="M63"/>
          <cell r="N63"/>
          <cell r="O63"/>
          <cell r="P63"/>
          <cell r="Q63"/>
          <cell r="R63"/>
        </row>
        <row r="64">
          <cell r="A64">
            <v>486348</v>
          </cell>
          <cell r="B64">
            <v>486</v>
          </cell>
          <cell r="C64" t="str">
            <v>SEVEN HILLS</v>
          </cell>
          <cell r="D64">
            <v>348</v>
          </cell>
          <cell r="L64"/>
          <cell r="M64"/>
          <cell r="N64"/>
          <cell r="O64"/>
          <cell r="P64"/>
          <cell r="Q64"/>
          <cell r="R64"/>
        </row>
        <row r="65">
          <cell r="A65">
            <v>487049</v>
          </cell>
          <cell r="B65">
            <v>487</v>
          </cell>
          <cell r="C65" t="str">
            <v>PROSPECT HILL ACADEMY</v>
          </cell>
          <cell r="D65">
            <v>49</v>
          </cell>
          <cell r="L65"/>
          <cell r="M65"/>
          <cell r="N65"/>
          <cell r="O65"/>
          <cell r="P65"/>
          <cell r="Q65"/>
          <cell r="R65"/>
        </row>
        <row r="66">
          <cell r="A66">
            <v>487274</v>
          </cell>
          <cell r="B66">
            <v>487</v>
          </cell>
          <cell r="C66" t="str">
            <v>PROSPECT HILL ACADEMY</v>
          </cell>
          <cell r="D66">
            <v>274</v>
          </cell>
          <cell r="L66"/>
          <cell r="M66"/>
          <cell r="N66"/>
          <cell r="O66"/>
          <cell r="P66"/>
          <cell r="Q66"/>
          <cell r="R66"/>
        </row>
        <row r="67">
          <cell r="A67">
            <v>488219</v>
          </cell>
          <cell r="B67">
            <v>488</v>
          </cell>
          <cell r="C67" t="str">
            <v>SOUTH SHORE</v>
          </cell>
          <cell r="D67">
            <v>219</v>
          </cell>
          <cell r="E67">
            <v>224</v>
          </cell>
          <cell r="F67">
            <v>270</v>
          </cell>
          <cell r="G67">
            <v>271</v>
          </cell>
          <cell r="H67">
            <v>278</v>
          </cell>
          <cell r="I67">
            <v>326</v>
          </cell>
          <cell r="J67">
            <v>342</v>
          </cell>
          <cell r="L67"/>
          <cell r="M67"/>
          <cell r="N67"/>
          <cell r="O67"/>
          <cell r="P67"/>
          <cell r="Q67"/>
          <cell r="R67"/>
        </row>
        <row r="68">
          <cell r="A68">
            <v>489020</v>
          </cell>
          <cell r="B68">
            <v>489</v>
          </cell>
          <cell r="C68" t="str">
            <v>STURGIS</v>
          </cell>
          <cell r="D68">
            <v>20</v>
          </cell>
          <cell r="L68"/>
          <cell r="M68"/>
          <cell r="N68"/>
          <cell r="O68"/>
          <cell r="P68"/>
          <cell r="Q68"/>
          <cell r="R68"/>
        </row>
        <row r="69">
          <cell r="A69">
            <v>491095</v>
          </cell>
          <cell r="B69">
            <v>491</v>
          </cell>
          <cell r="C69" t="str">
            <v>ATLANTIS</v>
          </cell>
          <cell r="D69">
            <v>95</v>
          </cell>
          <cell r="M69"/>
          <cell r="N69"/>
          <cell r="O69"/>
          <cell r="P69"/>
          <cell r="Q69"/>
          <cell r="R69"/>
        </row>
        <row r="70">
          <cell r="A70">
            <v>492281</v>
          </cell>
          <cell r="B70">
            <v>492</v>
          </cell>
          <cell r="C70" t="str">
            <v>MARTIN LUTHER KING, JR CS OF EXCELLENCE</v>
          </cell>
          <cell r="D70">
            <v>281</v>
          </cell>
          <cell r="M70"/>
          <cell r="N70"/>
          <cell r="O70"/>
          <cell r="P70"/>
          <cell r="Q70"/>
          <cell r="R70"/>
        </row>
        <row r="71">
          <cell r="A71">
            <v>493093</v>
          </cell>
          <cell r="B71">
            <v>493</v>
          </cell>
          <cell r="C71" t="str">
            <v>PHOENIX ACADEMY</v>
          </cell>
          <cell r="D71">
            <v>93</v>
          </cell>
          <cell r="N71"/>
          <cell r="O71">
            <v>799</v>
          </cell>
          <cell r="P71"/>
          <cell r="Q71"/>
          <cell r="R71">
            <v>3313</v>
          </cell>
        </row>
        <row r="72">
          <cell r="A72">
            <v>494093</v>
          </cell>
          <cell r="B72">
            <v>494</v>
          </cell>
          <cell r="C72" t="str">
            <v>PIONEER CHARTER SCHOOL OF SCIENCE</v>
          </cell>
          <cell r="D72">
            <v>93</v>
          </cell>
          <cell r="N72"/>
          <cell r="O72"/>
          <cell r="P72"/>
          <cell r="Q72"/>
          <cell r="R72"/>
        </row>
        <row r="73">
          <cell r="A73">
            <v>496201</v>
          </cell>
          <cell r="B73">
            <v>496</v>
          </cell>
          <cell r="C73" t="str">
            <v>GLOBAL LEARNING CHARTER PUBLIC</v>
          </cell>
          <cell r="D73">
            <v>201</v>
          </cell>
          <cell r="N73">
            <v>917</v>
          </cell>
          <cell r="O73">
            <v>1007</v>
          </cell>
          <cell r="P73">
            <v>1067</v>
          </cell>
          <cell r="Q73">
            <v>658</v>
          </cell>
          <cell r="R73">
            <v>622</v>
          </cell>
        </row>
        <row r="74">
          <cell r="A74">
            <v>497117</v>
          </cell>
          <cell r="B74">
            <v>497</v>
          </cell>
          <cell r="C74" t="str">
            <v>PIONEER VALLEY CHINESE IMMERSION</v>
          </cell>
          <cell r="D74">
            <v>117</v>
          </cell>
          <cell r="R74"/>
        </row>
        <row r="75">
          <cell r="A75">
            <v>499061</v>
          </cell>
          <cell r="B75">
            <v>499</v>
          </cell>
          <cell r="C75" t="str">
            <v>HAMPDEN CHARTER SCHOOL OF SCIENCE</v>
          </cell>
          <cell r="D75">
            <v>61</v>
          </cell>
          <cell r="N75"/>
          <cell r="O75"/>
          <cell r="P75"/>
          <cell r="Q75"/>
          <cell r="R75"/>
        </row>
      </sheetData>
      <sheetData sheetId="7">
        <row r="10">
          <cell r="A10">
            <v>409201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autoPageBreaks="0"/>
  </sheetPr>
  <dimension ref="A1:K453"/>
  <sheetViews>
    <sheetView showGridLines="0" tabSelected="1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08984375" defaultRowHeight="15.5"/>
  <cols>
    <col min="1" max="1" width="6.453125" style="2" customWidth="1"/>
    <col min="2" max="2" width="29.90625" style="2" customWidth="1"/>
    <col min="3" max="3" width="10.81640625" style="3" customWidth="1"/>
    <col min="4" max="4" width="14.08984375" style="2" customWidth="1"/>
    <col min="5" max="6" width="9.08984375" style="2"/>
    <col min="7" max="7" width="10.453125" style="2" customWidth="1"/>
    <col min="8" max="8" width="20.453125" style="10" customWidth="1"/>
    <col min="9" max="9" width="9.08984375" style="10"/>
    <col min="10" max="10" width="9.08984375" style="12"/>
    <col min="11" max="11" width="9.08984375" style="10"/>
    <col min="12" max="16384" width="9.08984375" style="2"/>
  </cols>
  <sheetData>
    <row r="1" spans="1:11" ht="28.5">
      <c r="A1" s="1" t="s">
        <v>34</v>
      </c>
    </row>
    <row r="2" spans="1:11" ht="28.5">
      <c r="A2" s="4" t="s">
        <v>35</v>
      </c>
    </row>
    <row r="3" spans="1:11" ht="21">
      <c r="A3" s="5" t="s">
        <v>49</v>
      </c>
    </row>
    <row r="4" spans="1:11" hidden="1"/>
    <row r="5" spans="1:11" hidden="1"/>
    <row r="6" spans="1:11" hidden="1"/>
    <row r="7" spans="1:11" ht="15" customHeight="1"/>
    <row r="9" spans="1:11" s="9" customFormat="1" ht="78" customHeight="1">
      <c r="A9" s="20" t="s">
        <v>0</v>
      </c>
      <c r="B9" s="21" t="s">
        <v>36</v>
      </c>
      <c r="C9" s="16" t="s">
        <v>37</v>
      </c>
      <c r="D9" s="17" t="s">
        <v>39</v>
      </c>
      <c r="H9" s="11"/>
      <c r="I9" s="11"/>
      <c r="J9" s="13"/>
      <c r="K9" s="11"/>
    </row>
    <row r="10" spans="1:11" s="9" customFormat="1">
      <c r="A10" s="6">
        <v>20</v>
      </c>
      <c r="B10" s="7" t="s">
        <v>1</v>
      </c>
      <c r="C10" s="8">
        <v>832.18999999999994</v>
      </c>
      <c r="D10" s="15">
        <v>1168</v>
      </c>
      <c r="E10" s="14"/>
      <c r="H10" s="11"/>
      <c r="I10" s="11"/>
      <c r="J10" s="13"/>
      <c r="K10" s="11"/>
    </row>
    <row r="11" spans="1:11" s="9" customFormat="1">
      <c r="A11" s="6">
        <v>35</v>
      </c>
      <c r="B11" s="7" t="s">
        <v>2</v>
      </c>
      <c r="C11" s="8">
        <v>11375.96999999999</v>
      </c>
      <c r="D11" s="15">
        <v>2348</v>
      </c>
      <c r="E11" s="14"/>
      <c r="H11" s="11"/>
      <c r="I11" s="11"/>
      <c r="J11" s="13"/>
      <c r="K11" s="11"/>
    </row>
    <row r="12" spans="1:11" s="9" customFormat="1">
      <c r="A12" s="6">
        <v>44</v>
      </c>
      <c r="B12" s="7" t="s">
        <v>45</v>
      </c>
      <c r="C12" s="8">
        <v>741.44999999999982</v>
      </c>
      <c r="D12" s="15">
        <v>1020</v>
      </c>
      <c r="E12" s="14"/>
      <c r="H12" s="11"/>
      <c r="I12" s="11"/>
      <c r="J12" s="13"/>
      <c r="K12" s="11"/>
    </row>
    <row r="13" spans="1:11" s="9" customFormat="1">
      <c r="A13" s="6">
        <v>49</v>
      </c>
      <c r="B13" s="7" t="s">
        <v>3</v>
      </c>
      <c r="C13" s="8">
        <v>1023.9800000000001</v>
      </c>
      <c r="D13" s="15">
        <v>2653</v>
      </c>
      <c r="E13" s="14"/>
      <c r="H13" s="11"/>
      <c r="I13" s="11"/>
      <c r="J13" s="13"/>
      <c r="K13" s="11"/>
    </row>
    <row r="14" spans="1:11" s="9" customFormat="1">
      <c r="A14" s="6">
        <v>57</v>
      </c>
      <c r="B14" s="7" t="s">
        <v>41</v>
      </c>
      <c r="C14" s="8">
        <v>430.65999999999951</v>
      </c>
      <c r="D14" s="15">
        <v>1656</v>
      </c>
      <c r="E14" s="14"/>
      <c r="H14" s="11"/>
      <c r="I14" s="11"/>
      <c r="J14" s="13"/>
      <c r="K14" s="11"/>
    </row>
    <row r="15" spans="1:11" s="9" customFormat="1">
      <c r="A15" s="6">
        <v>61</v>
      </c>
      <c r="B15" s="7" t="s">
        <v>4</v>
      </c>
      <c r="C15" s="8">
        <v>765.34999999999934</v>
      </c>
      <c r="D15" s="15">
        <v>2500</v>
      </c>
      <c r="E15" s="14"/>
      <c r="H15" s="11"/>
      <c r="I15" s="11"/>
      <c r="J15" s="13"/>
      <c r="K15" s="11"/>
    </row>
    <row r="16" spans="1:11" s="9" customFormat="1">
      <c r="A16" s="6">
        <v>86</v>
      </c>
      <c r="B16" s="7" t="s">
        <v>43</v>
      </c>
      <c r="C16" s="8">
        <v>217.76999999999995</v>
      </c>
      <c r="D16" s="15">
        <v>1211</v>
      </c>
      <c r="E16" s="14"/>
      <c r="H16" s="11"/>
      <c r="I16" s="11"/>
      <c r="J16" s="13"/>
      <c r="K16" s="11"/>
    </row>
    <row r="17" spans="1:11" s="9" customFormat="1">
      <c r="A17" s="6">
        <v>93</v>
      </c>
      <c r="B17" s="7" t="s">
        <v>5</v>
      </c>
      <c r="C17" s="8">
        <v>777.92999999999984</v>
      </c>
      <c r="D17" s="15">
        <v>6182</v>
      </c>
      <c r="E17" s="14"/>
      <c r="H17" s="11"/>
      <c r="I17" s="11"/>
      <c r="J17" s="13"/>
      <c r="K17" s="11"/>
    </row>
    <row r="18" spans="1:11" s="9" customFormat="1">
      <c r="A18" s="6">
        <v>95</v>
      </c>
      <c r="B18" s="7" t="s">
        <v>6</v>
      </c>
      <c r="C18" s="8">
        <v>1834.9499999999989</v>
      </c>
      <c r="D18" s="15">
        <v>2901</v>
      </c>
      <c r="E18" s="14"/>
      <c r="H18" s="11"/>
      <c r="I18" s="11"/>
      <c r="J18" s="13"/>
      <c r="K18" s="11"/>
    </row>
    <row r="19" spans="1:11" s="9" customFormat="1">
      <c r="A19" s="6">
        <v>97</v>
      </c>
      <c r="B19" s="7" t="s">
        <v>7</v>
      </c>
      <c r="C19" s="8">
        <v>348.03</v>
      </c>
      <c r="D19" s="15">
        <v>1486</v>
      </c>
      <c r="E19" s="14"/>
      <c r="H19" s="11"/>
      <c r="I19" s="11"/>
      <c r="J19" s="13"/>
      <c r="K19" s="11"/>
    </row>
    <row r="20" spans="1:11" s="9" customFormat="1">
      <c r="A20" s="6">
        <v>99</v>
      </c>
      <c r="B20" s="7" t="s">
        <v>8</v>
      </c>
      <c r="C20" s="8">
        <v>1556.6700000000003</v>
      </c>
      <c r="D20" s="15">
        <v>803</v>
      </c>
      <c r="E20" s="14"/>
      <c r="H20" s="11"/>
      <c r="I20" s="11"/>
      <c r="J20" s="13"/>
      <c r="K20" s="11"/>
    </row>
    <row r="21" spans="1:11" s="9" customFormat="1">
      <c r="A21" s="6">
        <v>100</v>
      </c>
      <c r="B21" s="7" t="s">
        <v>9</v>
      </c>
      <c r="C21" s="8">
        <v>326.86999999999989</v>
      </c>
      <c r="D21" s="15">
        <v>683</v>
      </c>
      <c r="E21" s="14"/>
      <c r="H21" s="11"/>
      <c r="I21" s="11"/>
      <c r="J21" s="13"/>
      <c r="K21" s="11"/>
    </row>
    <row r="22" spans="1:11" s="9" customFormat="1">
      <c r="A22" s="6">
        <v>101</v>
      </c>
      <c r="B22" s="7" t="s">
        <v>10</v>
      </c>
      <c r="C22" s="8">
        <v>863.42</v>
      </c>
      <c r="D22" s="15">
        <v>783</v>
      </c>
      <c r="E22" s="14"/>
      <c r="H22" s="11"/>
      <c r="I22" s="11"/>
      <c r="J22" s="13"/>
      <c r="K22" s="11"/>
    </row>
    <row r="23" spans="1:11" s="9" customFormat="1">
      <c r="A23" s="6">
        <v>114</v>
      </c>
      <c r="B23" s="7" t="s">
        <v>11</v>
      </c>
      <c r="C23" s="8">
        <v>216.95</v>
      </c>
      <c r="D23" s="15">
        <v>2028</v>
      </c>
      <c r="E23" s="14"/>
      <c r="H23" s="11"/>
      <c r="I23" s="11"/>
      <c r="J23" s="13"/>
      <c r="K23" s="11"/>
    </row>
    <row r="24" spans="1:11" s="9" customFormat="1">
      <c r="A24" s="6">
        <v>117</v>
      </c>
      <c r="B24" s="7" t="s">
        <v>12</v>
      </c>
      <c r="C24" s="8">
        <v>544.9</v>
      </c>
      <c r="D24" s="15">
        <v>1111</v>
      </c>
      <c r="E24" s="14"/>
      <c r="H24" s="11"/>
      <c r="I24" s="11"/>
      <c r="J24" s="13"/>
      <c r="K24" s="11"/>
    </row>
    <row r="25" spans="1:11" s="9" customFormat="1">
      <c r="A25" s="6">
        <v>128</v>
      </c>
      <c r="B25" s="7" t="s">
        <v>13</v>
      </c>
      <c r="C25" s="8">
        <v>304.93999999999994</v>
      </c>
      <c r="D25" s="15">
        <v>226</v>
      </c>
      <c r="E25" s="14"/>
      <c r="H25" s="11"/>
      <c r="I25" s="11"/>
      <c r="J25" s="13"/>
      <c r="K25" s="11"/>
    </row>
    <row r="26" spans="1:11" s="9" customFormat="1">
      <c r="A26" s="6">
        <v>137</v>
      </c>
      <c r="B26" s="7" t="s">
        <v>14</v>
      </c>
      <c r="C26" s="8">
        <v>685.78999999999951</v>
      </c>
      <c r="D26" s="15">
        <v>2335</v>
      </c>
      <c r="E26" s="14"/>
      <c r="H26" s="11"/>
      <c r="I26" s="11"/>
      <c r="J26" s="13"/>
      <c r="K26" s="11"/>
    </row>
    <row r="27" spans="1:11" s="9" customFormat="1">
      <c r="A27" s="6">
        <v>149</v>
      </c>
      <c r="B27" s="7" t="s">
        <v>15</v>
      </c>
      <c r="C27" s="8">
        <v>2169.5499999999988</v>
      </c>
      <c r="D27" s="15">
        <v>2838</v>
      </c>
      <c r="E27" s="14"/>
      <c r="H27" s="11"/>
      <c r="I27" s="11"/>
      <c r="J27" s="13"/>
      <c r="K27" s="11"/>
    </row>
    <row r="28" spans="1:11" s="9" customFormat="1">
      <c r="A28" s="6">
        <v>160</v>
      </c>
      <c r="B28" s="7" t="s">
        <v>16</v>
      </c>
      <c r="C28" s="8">
        <v>2099.8199999999979</v>
      </c>
      <c r="D28" s="15">
        <v>1143</v>
      </c>
      <c r="E28" s="14"/>
      <c r="H28" s="11"/>
      <c r="I28" s="11"/>
      <c r="J28" s="13"/>
      <c r="K28" s="11"/>
    </row>
    <row r="29" spans="1:11" s="9" customFormat="1">
      <c r="A29" s="6">
        <v>163</v>
      </c>
      <c r="B29" s="7" t="s">
        <v>17</v>
      </c>
      <c r="C29" s="8">
        <v>1612.64</v>
      </c>
      <c r="D29" s="15">
        <v>5010</v>
      </c>
      <c r="E29" s="14"/>
      <c r="H29" s="11"/>
      <c r="I29" s="11"/>
      <c r="J29" s="13"/>
      <c r="K29" s="11"/>
    </row>
    <row r="30" spans="1:11" s="9" customFormat="1">
      <c r="A30" s="6">
        <v>165</v>
      </c>
      <c r="B30" s="7" t="s">
        <v>18</v>
      </c>
      <c r="C30" s="8">
        <v>1608.2500000000005</v>
      </c>
      <c r="D30" s="15">
        <v>6415</v>
      </c>
      <c r="E30" s="14"/>
      <c r="H30" s="11"/>
      <c r="I30" s="11"/>
      <c r="J30" s="13"/>
      <c r="K30" s="11"/>
    </row>
    <row r="31" spans="1:11" s="9" customFormat="1">
      <c r="A31" s="6">
        <v>168</v>
      </c>
      <c r="B31" s="7" t="s">
        <v>19</v>
      </c>
      <c r="C31" s="8">
        <v>221.37</v>
      </c>
      <c r="D31" s="15">
        <v>1061</v>
      </c>
      <c r="E31" s="14"/>
      <c r="H31" s="11"/>
      <c r="I31" s="11"/>
      <c r="J31" s="13"/>
      <c r="K31" s="11"/>
    </row>
    <row r="32" spans="1:11" s="9" customFormat="1">
      <c r="A32" s="6">
        <v>170</v>
      </c>
      <c r="B32" s="7" t="s">
        <v>20</v>
      </c>
      <c r="C32" s="8">
        <v>964.27</v>
      </c>
      <c r="D32" s="15">
        <v>642</v>
      </c>
      <c r="E32" s="14"/>
      <c r="H32" s="11"/>
      <c r="I32" s="11"/>
      <c r="J32" s="13"/>
      <c r="K32" s="11"/>
    </row>
    <row r="33" spans="1:11" s="9" customFormat="1">
      <c r="A33" s="6">
        <v>201</v>
      </c>
      <c r="B33" s="7" t="s">
        <v>21</v>
      </c>
      <c r="C33" s="8">
        <v>1533.8300000000011</v>
      </c>
      <c r="D33" s="15">
        <v>2888</v>
      </c>
      <c r="E33" s="14"/>
      <c r="H33" s="11"/>
      <c r="I33" s="11"/>
      <c r="J33" s="13"/>
      <c r="K33" s="11"/>
    </row>
    <row r="34" spans="1:11" s="9" customFormat="1">
      <c r="A34" s="6">
        <v>204</v>
      </c>
      <c r="B34" s="7" t="s">
        <v>22</v>
      </c>
      <c r="C34" s="8">
        <v>287.85000000000002</v>
      </c>
      <c r="D34" s="15">
        <v>989</v>
      </c>
      <c r="E34" s="14"/>
      <c r="H34" s="11"/>
      <c r="I34" s="11"/>
      <c r="J34" s="13"/>
      <c r="K34" s="11"/>
    </row>
    <row r="35" spans="1:11" s="9" customFormat="1">
      <c r="A35" s="6">
        <v>219</v>
      </c>
      <c r="B35" s="7" t="s">
        <v>23</v>
      </c>
      <c r="C35" s="8">
        <v>1059.6499999999999</v>
      </c>
      <c r="D35" s="15">
        <v>955</v>
      </c>
      <c r="E35" s="14"/>
      <c r="H35" s="11"/>
      <c r="I35" s="11"/>
      <c r="J35" s="13"/>
      <c r="K35" s="11"/>
    </row>
    <row r="36" spans="1:11" s="9" customFormat="1">
      <c r="A36" s="6">
        <v>239</v>
      </c>
      <c r="B36" s="7" t="s">
        <v>24</v>
      </c>
      <c r="C36" s="8">
        <v>877.28999999999928</v>
      </c>
      <c r="D36" s="15">
        <v>1699</v>
      </c>
      <c r="E36" s="14"/>
      <c r="H36" s="11"/>
      <c r="I36" s="11"/>
      <c r="J36" s="13"/>
      <c r="K36" s="11"/>
    </row>
    <row r="37" spans="1:11" s="9" customFormat="1">
      <c r="A37" s="6">
        <v>258</v>
      </c>
      <c r="B37" s="7" t="s">
        <v>25</v>
      </c>
      <c r="C37" s="8">
        <v>487.24</v>
      </c>
      <c r="D37" s="15">
        <v>1521</v>
      </c>
      <c r="E37" s="14"/>
      <c r="H37" s="11"/>
      <c r="I37" s="11"/>
      <c r="J37" s="13"/>
      <c r="K37" s="11"/>
    </row>
    <row r="38" spans="1:11" s="9" customFormat="1">
      <c r="A38" s="6">
        <v>262</v>
      </c>
      <c r="B38" s="7" t="s">
        <v>42</v>
      </c>
      <c r="C38" s="8">
        <v>458.62000000000012</v>
      </c>
      <c r="D38" s="15">
        <v>1449</v>
      </c>
      <c r="E38" s="14"/>
      <c r="H38" s="11"/>
      <c r="I38" s="11"/>
      <c r="J38" s="13"/>
      <c r="K38" s="11"/>
    </row>
    <row r="39" spans="1:11" s="9" customFormat="1">
      <c r="A39" s="6">
        <v>274</v>
      </c>
      <c r="B39" s="7" t="s">
        <v>26</v>
      </c>
      <c r="C39" s="8">
        <v>548.39</v>
      </c>
      <c r="D39" s="15">
        <v>5422</v>
      </c>
      <c r="E39" s="14"/>
      <c r="H39" s="11"/>
      <c r="I39" s="11"/>
      <c r="J39" s="13"/>
      <c r="K39" s="11"/>
    </row>
    <row r="40" spans="1:11" s="9" customFormat="1">
      <c r="A40" s="6">
        <v>278</v>
      </c>
      <c r="B40" s="7" t="s">
        <v>27</v>
      </c>
      <c r="C40" s="8">
        <v>398.90000000000015</v>
      </c>
      <c r="D40" s="15">
        <v>1141</v>
      </c>
      <c r="E40" s="14"/>
      <c r="H40" s="11"/>
      <c r="I40" s="11"/>
      <c r="J40" s="13"/>
      <c r="K40" s="11"/>
    </row>
    <row r="41" spans="1:11" s="9" customFormat="1">
      <c r="A41" s="6">
        <v>281</v>
      </c>
      <c r="B41" s="7" t="s">
        <v>28</v>
      </c>
      <c r="C41" s="8">
        <v>3826.5699999999947</v>
      </c>
      <c r="D41" s="15">
        <v>2460</v>
      </c>
      <c r="E41" s="14"/>
      <c r="H41" s="11"/>
      <c r="I41" s="11"/>
      <c r="J41" s="13"/>
      <c r="K41" s="11"/>
    </row>
    <row r="42" spans="1:11" s="9" customFormat="1">
      <c r="A42" s="6">
        <v>287</v>
      </c>
      <c r="B42" s="7" t="s">
        <v>46</v>
      </c>
      <c r="C42" s="8">
        <v>357.28</v>
      </c>
      <c r="D42" s="15">
        <v>673</v>
      </c>
      <c r="E42" s="14"/>
      <c r="H42" s="11"/>
      <c r="I42" s="11"/>
      <c r="J42" s="13"/>
      <c r="K42" s="11"/>
    </row>
    <row r="43" spans="1:11" s="9" customFormat="1">
      <c r="A43" s="6">
        <v>301</v>
      </c>
      <c r="B43" s="7" t="s">
        <v>29</v>
      </c>
      <c r="C43" s="8">
        <v>785.58999999999992</v>
      </c>
      <c r="D43" s="15">
        <v>1336</v>
      </c>
      <c r="E43" s="14"/>
      <c r="H43" s="11"/>
      <c r="I43" s="11"/>
      <c r="J43" s="13"/>
      <c r="K43" s="11"/>
    </row>
    <row r="44" spans="1:11" s="9" customFormat="1">
      <c r="A44" s="6">
        <v>332</v>
      </c>
      <c r="B44" s="7" t="s">
        <v>47</v>
      </c>
      <c r="C44" s="8">
        <v>360.42999999999989</v>
      </c>
      <c r="D44" s="15">
        <v>863</v>
      </c>
      <c r="E44" s="14"/>
      <c r="H44" s="11"/>
      <c r="I44" s="11"/>
      <c r="J44" s="13"/>
      <c r="K44" s="11"/>
    </row>
    <row r="45" spans="1:11" s="9" customFormat="1">
      <c r="A45" s="6">
        <v>348</v>
      </c>
      <c r="B45" s="7" t="s">
        <v>30</v>
      </c>
      <c r="C45" s="8">
        <v>2082.8100000000036</v>
      </c>
      <c r="D45" s="15">
        <v>2607</v>
      </c>
      <c r="E45" s="14"/>
      <c r="H45" s="11"/>
      <c r="I45" s="11"/>
      <c r="J45" s="13"/>
      <c r="K45" s="11"/>
    </row>
    <row r="46" spans="1:11" s="9" customFormat="1">
      <c r="A46" s="6">
        <v>352</v>
      </c>
      <c r="B46" s="7" t="s">
        <v>31</v>
      </c>
      <c r="C46" s="8">
        <v>390.73000000000013</v>
      </c>
      <c r="D46" s="15">
        <v>0</v>
      </c>
      <c r="E46" s="14"/>
      <c r="H46" s="11"/>
      <c r="I46" s="11"/>
      <c r="J46" s="13"/>
      <c r="K46" s="11"/>
    </row>
    <row r="47" spans="1:11" s="9" customFormat="1">
      <c r="A47" s="6">
        <v>603</v>
      </c>
      <c r="B47" s="7" t="s">
        <v>48</v>
      </c>
      <c r="C47" s="8">
        <v>363.33000000000015</v>
      </c>
      <c r="D47" s="15">
        <v>1028</v>
      </c>
      <c r="E47" s="14"/>
      <c r="H47" s="11"/>
      <c r="I47" s="11"/>
      <c r="J47" s="13"/>
      <c r="K47" s="11"/>
    </row>
    <row r="48" spans="1:11">
      <c r="A48" s="6">
        <v>700</v>
      </c>
      <c r="B48" s="7" t="s">
        <v>32</v>
      </c>
      <c r="C48" s="8">
        <v>37.230000000000004</v>
      </c>
      <c r="D48" s="15">
        <v>778</v>
      </c>
      <c r="E48" s="14"/>
      <c r="F48" s="9"/>
      <c r="G48" s="9"/>
    </row>
    <row r="49" spans="1:7">
      <c r="A49" s="6">
        <v>712</v>
      </c>
      <c r="B49" s="7" t="s">
        <v>40</v>
      </c>
      <c r="C49" s="8">
        <v>249.11</v>
      </c>
      <c r="D49" s="15">
        <v>1062</v>
      </c>
      <c r="E49" s="14"/>
      <c r="F49" s="9"/>
      <c r="G49" s="9"/>
    </row>
    <row r="50" spans="1:7">
      <c r="A50" s="6">
        <v>774</v>
      </c>
      <c r="B50" s="7" t="s">
        <v>33</v>
      </c>
      <c r="C50" s="8">
        <v>142.98999999999998</v>
      </c>
      <c r="D50" s="15">
        <v>1102</v>
      </c>
      <c r="E50" s="14"/>
      <c r="G50" s="9"/>
    </row>
    <row r="51" spans="1:7" ht="3.65" customHeight="1" thickBot="1">
      <c r="A51" s="6"/>
      <c r="B51" s="7"/>
      <c r="C51" s="8"/>
      <c r="D51" s="15"/>
      <c r="E51" s="14"/>
      <c r="G51" s="9"/>
    </row>
    <row r="52" spans="1:7">
      <c r="A52" s="22">
        <v>999</v>
      </c>
      <c r="B52" s="23" t="s">
        <v>44</v>
      </c>
      <c r="C52" s="18">
        <f>SUM(C10:C50)</f>
        <v>45771.559999999983</v>
      </c>
      <c r="D52" s="19" t="s">
        <v>38</v>
      </c>
      <c r="G52" s="9"/>
    </row>
    <row r="53" spans="1:7">
      <c r="G53" s="9"/>
    </row>
    <row r="54" spans="1:7">
      <c r="G54" s="9"/>
    </row>
    <row r="55" spans="1:7">
      <c r="G55" s="9"/>
    </row>
    <row r="56" spans="1:7">
      <c r="G56" s="9"/>
    </row>
    <row r="57" spans="1:7">
      <c r="G57" s="9"/>
    </row>
    <row r="58" spans="1:7">
      <c r="G58" s="9"/>
    </row>
    <row r="59" spans="1:7">
      <c r="G59" s="9"/>
    </row>
    <row r="60" spans="1:7">
      <c r="G60" s="9"/>
    </row>
    <row r="61" spans="1:7">
      <c r="G61" s="9"/>
    </row>
    <row r="62" spans="1:7">
      <c r="G62" s="9"/>
    </row>
    <row r="63" spans="1:7">
      <c r="G63" s="9"/>
    </row>
    <row r="64" spans="1:7">
      <c r="G64" s="9"/>
    </row>
    <row r="65" spans="7:7">
      <c r="G65" s="9"/>
    </row>
    <row r="66" spans="7:7">
      <c r="G66" s="9"/>
    </row>
    <row r="67" spans="7:7">
      <c r="G67" s="9"/>
    </row>
    <row r="68" spans="7:7">
      <c r="G68" s="9"/>
    </row>
    <row r="69" spans="7:7">
      <c r="G69" s="9"/>
    </row>
    <row r="70" spans="7:7">
      <c r="G70" s="9"/>
    </row>
    <row r="71" spans="7:7">
      <c r="G71" s="9"/>
    </row>
    <row r="72" spans="7:7">
      <c r="G72" s="9"/>
    </row>
    <row r="73" spans="7:7">
      <c r="G73" s="9"/>
    </row>
    <row r="74" spans="7:7">
      <c r="G74" s="9"/>
    </row>
    <row r="75" spans="7:7">
      <c r="G75" s="9"/>
    </row>
    <row r="76" spans="7:7">
      <c r="G76" s="9"/>
    </row>
    <row r="77" spans="7:7">
      <c r="G77" s="9"/>
    </row>
    <row r="78" spans="7:7">
      <c r="G78" s="9"/>
    </row>
    <row r="79" spans="7:7">
      <c r="G79" s="9"/>
    </row>
    <row r="80" spans="7:7">
      <c r="G80" s="9"/>
    </row>
    <row r="81" spans="7:7">
      <c r="G81" s="9"/>
    </row>
    <row r="82" spans="7:7">
      <c r="G82" s="9"/>
    </row>
    <row r="83" spans="7:7">
      <c r="G83" s="9"/>
    </row>
    <row r="84" spans="7:7">
      <c r="G84" s="9"/>
    </row>
    <row r="85" spans="7:7">
      <c r="G85" s="9"/>
    </row>
    <row r="86" spans="7:7">
      <c r="G86" s="9"/>
    </row>
    <row r="87" spans="7:7">
      <c r="G87" s="9"/>
    </row>
    <row r="88" spans="7:7">
      <c r="G88" s="9"/>
    </row>
    <row r="89" spans="7:7">
      <c r="G89" s="9"/>
    </row>
    <row r="90" spans="7:7">
      <c r="G90" s="9"/>
    </row>
    <row r="91" spans="7:7">
      <c r="G91" s="9"/>
    </row>
    <row r="92" spans="7:7">
      <c r="G92" s="9"/>
    </row>
    <row r="93" spans="7:7">
      <c r="G93" s="9"/>
    </row>
    <row r="94" spans="7:7">
      <c r="G94" s="9"/>
    </row>
    <row r="95" spans="7:7">
      <c r="G95" s="9"/>
    </row>
    <row r="96" spans="7:7">
      <c r="G96" s="9"/>
    </row>
    <row r="97" spans="7:7">
      <c r="G97" s="9"/>
    </row>
    <row r="98" spans="7:7">
      <c r="G98" s="9"/>
    </row>
    <row r="99" spans="7:7">
      <c r="G99" s="9"/>
    </row>
    <row r="100" spans="7:7">
      <c r="G100" s="9"/>
    </row>
    <row r="101" spans="7:7">
      <c r="G101" s="9"/>
    </row>
    <row r="102" spans="7:7">
      <c r="G102" s="9"/>
    </row>
    <row r="103" spans="7:7">
      <c r="G103" s="9"/>
    </row>
    <row r="104" spans="7:7">
      <c r="G104" s="9"/>
    </row>
    <row r="105" spans="7:7">
      <c r="G105" s="9"/>
    </row>
    <row r="106" spans="7:7">
      <c r="G106" s="9"/>
    </row>
    <row r="107" spans="7:7">
      <c r="G107" s="9"/>
    </row>
    <row r="108" spans="7:7">
      <c r="G108" s="9"/>
    </row>
    <row r="109" spans="7:7">
      <c r="G109" s="9"/>
    </row>
    <row r="110" spans="7:7">
      <c r="G110" s="9"/>
    </row>
    <row r="111" spans="7:7">
      <c r="G111" s="9"/>
    </row>
    <row r="112" spans="7:7">
      <c r="G112" s="9"/>
    </row>
    <row r="113" spans="7:7">
      <c r="G113" s="9"/>
    </row>
    <row r="114" spans="7:7">
      <c r="G114" s="9"/>
    </row>
    <row r="115" spans="7:7">
      <c r="G115" s="9"/>
    </row>
    <row r="116" spans="7:7">
      <c r="G116" s="9"/>
    </row>
    <row r="117" spans="7:7">
      <c r="G117" s="9"/>
    </row>
    <row r="118" spans="7:7">
      <c r="G118" s="9"/>
    </row>
    <row r="119" spans="7:7">
      <c r="G119" s="9"/>
    </row>
    <row r="120" spans="7:7">
      <c r="G120" s="9"/>
    </row>
    <row r="121" spans="7:7">
      <c r="G121" s="9"/>
    </row>
    <row r="122" spans="7:7">
      <c r="G122" s="9"/>
    </row>
    <row r="123" spans="7:7">
      <c r="G123" s="9"/>
    </row>
    <row r="124" spans="7:7">
      <c r="G124" s="9"/>
    </row>
    <row r="125" spans="7:7">
      <c r="G125" s="9"/>
    </row>
    <row r="126" spans="7:7">
      <c r="G126" s="9"/>
    </row>
    <row r="127" spans="7:7">
      <c r="G127" s="9"/>
    </row>
    <row r="128" spans="7:7">
      <c r="G128" s="9"/>
    </row>
    <row r="129" spans="7:7">
      <c r="G129" s="9"/>
    </row>
    <row r="130" spans="7:7">
      <c r="G130" s="9"/>
    </row>
    <row r="131" spans="7:7">
      <c r="G131" s="9"/>
    </row>
    <row r="132" spans="7:7">
      <c r="G132" s="9"/>
    </row>
    <row r="133" spans="7:7">
      <c r="G133" s="9"/>
    </row>
    <row r="134" spans="7:7">
      <c r="G134" s="9"/>
    </row>
    <row r="135" spans="7:7">
      <c r="G135" s="9"/>
    </row>
    <row r="136" spans="7:7">
      <c r="G136" s="9"/>
    </row>
    <row r="137" spans="7:7">
      <c r="G137" s="9"/>
    </row>
    <row r="138" spans="7:7">
      <c r="G138" s="9"/>
    </row>
    <row r="139" spans="7:7">
      <c r="G139" s="9"/>
    </row>
    <row r="140" spans="7:7">
      <c r="G140" s="9"/>
    </row>
    <row r="141" spans="7:7">
      <c r="G141" s="9"/>
    </row>
    <row r="142" spans="7:7">
      <c r="G142" s="9"/>
    </row>
    <row r="143" spans="7:7">
      <c r="G143" s="9"/>
    </row>
    <row r="144" spans="7:7">
      <c r="G144" s="9"/>
    </row>
    <row r="145" spans="7:7">
      <c r="G145" s="9"/>
    </row>
    <row r="146" spans="7:7">
      <c r="G146" s="9"/>
    </row>
    <row r="147" spans="7:7">
      <c r="G147" s="9"/>
    </row>
    <row r="148" spans="7:7">
      <c r="G148" s="9"/>
    </row>
    <row r="149" spans="7:7">
      <c r="G149" s="9"/>
    </row>
    <row r="150" spans="7:7">
      <c r="G150" s="9"/>
    </row>
    <row r="151" spans="7:7">
      <c r="G151" s="9"/>
    </row>
    <row r="152" spans="7:7">
      <c r="G152" s="9"/>
    </row>
    <row r="153" spans="7:7">
      <c r="G153" s="9"/>
    </row>
    <row r="154" spans="7:7">
      <c r="G154" s="9"/>
    </row>
    <row r="155" spans="7:7">
      <c r="G155" s="9"/>
    </row>
    <row r="156" spans="7:7">
      <c r="G156" s="9"/>
    </row>
    <row r="157" spans="7:7">
      <c r="G157" s="9"/>
    </row>
    <row r="158" spans="7:7">
      <c r="G158" s="9"/>
    </row>
    <row r="159" spans="7:7">
      <c r="G159" s="9"/>
    </row>
    <row r="160" spans="7:7">
      <c r="G160" s="9"/>
    </row>
    <row r="161" spans="7:7">
      <c r="G161" s="9"/>
    </row>
    <row r="162" spans="7:7">
      <c r="G162" s="9"/>
    </row>
    <row r="163" spans="7:7">
      <c r="G163" s="9"/>
    </row>
    <row r="164" spans="7:7">
      <c r="G164" s="9"/>
    </row>
    <row r="165" spans="7:7">
      <c r="G165" s="9"/>
    </row>
    <row r="166" spans="7:7">
      <c r="G166" s="9"/>
    </row>
    <row r="167" spans="7:7">
      <c r="G167" s="9"/>
    </row>
    <row r="168" spans="7:7">
      <c r="G168" s="9"/>
    </row>
    <row r="169" spans="7:7">
      <c r="G169" s="9"/>
    </row>
    <row r="170" spans="7:7">
      <c r="G170" s="9"/>
    </row>
    <row r="171" spans="7:7">
      <c r="G171" s="9"/>
    </row>
    <row r="172" spans="7:7">
      <c r="G172" s="9"/>
    </row>
    <row r="173" spans="7:7">
      <c r="G173" s="9"/>
    </row>
    <row r="174" spans="7:7">
      <c r="G174" s="9"/>
    </row>
    <row r="175" spans="7:7">
      <c r="G175" s="9"/>
    </row>
    <row r="176" spans="7:7">
      <c r="G176" s="9"/>
    </row>
    <row r="177" spans="7:7">
      <c r="G177" s="9"/>
    </row>
    <row r="178" spans="7:7">
      <c r="G178" s="9"/>
    </row>
    <row r="179" spans="7:7">
      <c r="G179" s="9"/>
    </row>
    <row r="180" spans="7:7">
      <c r="G180" s="9"/>
    </row>
    <row r="181" spans="7:7">
      <c r="G181" s="9"/>
    </row>
    <row r="182" spans="7:7">
      <c r="G182" s="9"/>
    </row>
    <row r="183" spans="7:7">
      <c r="G183" s="9"/>
    </row>
    <row r="184" spans="7:7">
      <c r="G184" s="9"/>
    </row>
    <row r="185" spans="7:7">
      <c r="G185" s="9"/>
    </row>
    <row r="186" spans="7:7">
      <c r="G186" s="9"/>
    </row>
    <row r="187" spans="7:7">
      <c r="G187" s="9"/>
    </row>
    <row r="188" spans="7:7">
      <c r="G188" s="9"/>
    </row>
    <row r="189" spans="7:7">
      <c r="G189" s="9"/>
    </row>
    <row r="190" spans="7:7">
      <c r="G190" s="9"/>
    </row>
    <row r="191" spans="7:7">
      <c r="G191" s="9"/>
    </row>
    <row r="192" spans="7:7">
      <c r="G192" s="9"/>
    </row>
    <row r="193" spans="7:7">
      <c r="G193" s="9"/>
    </row>
    <row r="194" spans="7:7">
      <c r="G194" s="9"/>
    </row>
    <row r="195" spans="7:7">
      <c r="G195" s="9"/>
    </row>
    <row r="196" spans="7:7">
      <c r="G196" s="9"/>
    </row>
    <row r="197" spans="7:7">
      <c r="G197" s="9"/>
    </row>
    <row r="198" spans="7:7">
      <c r="G198" s="9"/>
    </row>
    <row r="199" spans="7:7">
      <c r="G199" s="9"/>
    </row>
    <row r="200" spans="7:7">
      <c r="G200" s="9"/>
    </row>
    <row r="201" spans="7:7">
      <c r="G201" s="9"/>
    </row>
    <row r="202" spans="7:7">
      <c r="G202" s="9"/>
    </row>
    <row r="203" spans="7:7">
      <c r="G203" s="9"/>
    </row>
    <row r="204" spans="7:7">
      <c r="G204" s="9"/>
    </row>
    <row r="205" spans="7:7">
      <c r="G205" s="9"/>
    </row>
    <row r="206" spans="7:7">
      <c r="G206" s="9"/>
    </row>
    <row r="207" spans="7:7">
      <c r="G207" s="9"/>
    </row>
    <row r="208" spans="7:7">
      <c r="G208" s="9"/>
    </row>
    <row r="209" spans="7:7">
      <c r="G209" s="9"/>
    </row>
    <row r="210" spans="7:7">
      <c r="G210" s="9"/>
    </row>
    <row r="211" spans="7:7">
      <c r="G211" s="9"/>
    </row>
    <row r="212" spans="7:7">
      <c r="G212" s="9"/>
    </row>
    <row r="213" spans="7:7">
      <c r="G213" s="9"/>
    </row>
    <row r="214" spans="7:7">
      <c r="G214" s="9"/>
    </row>
    <row r="215" spans="7:7">
      <c r="G215" s="9"/>
    </row>
    <row r="216" spans="7:7">
      <c r="G216" s="9"/>
    </row>
    <row r="217" spans="7:7">
      <c r="G217" s="9"/>
    </row>
    <row r="218" spans="7:7">
      <c r="G218" s="9"/>
    </row>
    <row r="219" spans="7:7">
      <c r="G219" s="9"/>
    </row>
    <row r="220" spans="7:7">
      <c r="G220" s="9"/>
    </row>
    <row r="221" spans="7:7">
      <c r="G221" s="9"/>
    </row>
    <row r="222" spans="7:7">
      <c r="G222" s="9"/>
    </row>
    <row r="223" spans="7:7">
      <c r="G223" s="9"/>
    </row>
    <row r="224" spans="7:7">
      <c r="G224" s="9"/>
    </row>
    <row r="225" spans="7:7">
      <c r="G225" s="9"/>
    </row>
    <row r="226" spans="7:7">
      <c r="G226" s="9"/>
    </row>
    <row r="227" spans="7:7">
      <c r="G227" s="9"/>
    </row>
    <row r="228" spans="7:7">
      <c r="G228" s="9"/>
    </row>
    <row r="229" spans="7:7">
      <c r="G229" s="9"/>
    </row>
    <row r="230" spans="7:7">
      <c r="G230" s="9"/>
    </row>
    <row r="231" spans="7:7">
      <c r="G231" s="9"/>
    </row>
    <row r="232" spans="7:7">
      <c r="G232" s="9"/>
    </row>
    <row r="233" spans="7:7">
      <c r="G233" s="9"/>
    </row>
    <row r="234" spans="7:7">
      <c r="G234" s="9"/>
    </row>
    <row r="235" spans="7:7">
      <c r="G235" s="9"/>
    </row>
    <row r="236" spans="7:7">
      <c r="G236" s="9"/>
    </row>
    <row r="237" spans="7:7">
      <c r="G237" s="9"/>
    </row>
    <row r="238" spans="7:7">
      <c r="G238" s="9"/>
    </row>
    <row r="239" spans="7:7">
      <c r="G239" s="9"/>
    </row>
    <row r="240" spans="7:7">
      <c r="G240" s="9"/>
    </row>
    <row r="241" spans="7:7">
      <c r="G241" s="9"/>
    </row>
    <row r="242" spans="7:7">
      <c r="G242" s="9"/>
    </row>
    <row r="243" spans="7:7">
      <c r="G243" s="9"/>
    </row>
    <row r="244" spans="7:7">
      <c r="G244" s="9"/>
    </row>
    <row r="245" spans="7:7">
      <c r="G245" s="9"/>
    </row>
    <row r="246" spans="7:7">
      <c r="G246" s="9"/>
    </row>
    <row r="247" spans="7:7">
      <c r="G247" s="9"/>
    </row>
    <row r="248" spans="7:7">
      <c r="G248" s="9"/>
    </row>
    <row r="249" spans="7:7">
      <c r="G249" s="9"/>
    </row>
    <row r="250" spans="7:7">
      <c r="G250" s="9"/>
    </row>
    <row r="251" spans="7:7">
      <c r="G251" s="9"/>
    </row>
    <row r="252" spans="7:7">
      <c r="G252" s="9"/>
    </row>
    <row r="253" spans="7:7">
      <c r="G253" s="9"/>
    </row>
    <row r="254" spans="7:7">
      <c r="G254" s="9"/>
    </row>
    <row r="255" spans="7:7">
      <c r="G255" s="9"/>
    </row>
    <row r="256" spans="7:7">
      <c r="G256" s="9"/>
    </row>
    <row r="257" spans="7:7">
      <c r="G257" s="9"/>
    </row>
    <row r="258" spans="7:7">
      <c r="G258" s="9"/>
    </row>
    <row r="259" spans="7:7">
      <c r="G259" s="9"/>
    </row>
    <row r="260" spans="7:7">
      <c r="G260" s="9"/>
    </row>
    <row r="261" spans="7:7">
      <c r="G261" s="9"/>
    </row>
    <row r="262" spans="7:7">
      <c r="G262" s="9"/>
    </row>
    <row r="263" spans="7:7">
      <c r="G263" s="9"/>
    </row>
    <row r="264" spans="7:7">
      <c r="G264" s="9"/>
    </row>
    <row r="265" spans="7:7">
      <c r="G265" s="9"/>
    </row>
    <row r="266" spans="7:7">
      <c r="G266" s="9"/>
    </row>
    <row r="267" spans="7:7">
      <c r="G267" s="9"/>
    </row>
    <row r="268" spans="7:7">
      <c r="G268" s="9"/>
    </row>
    <row r="269" spans="7:7">
      <c r="G269" s="9"/>
    </row>
    <row r="270" spans="7:7">
      <c r="G270" s="9"/>
    </row>
    <row r="271" spans="7:7">
      <c r="G271" s="9"/>
    </row>
    <row r="272" spans="7:7">
      <c r="G272" s="9"/>
    </row>
    <row r="273" spans="7:7">
      <c r="G273" s="9"/>
    </row>
    <row r="274" spans="7:7">
      <c r="G274" s="9"/>
    </row>
    <row r="275" spans="7:7">
      <c r="G275" s="9"/>
    </row>
    <row r="276" spans="7:7">
      <c r="G276" s="9"/>
    </row>
    <row r="277" spans="7:7">
      <c r="G277" s="9"/>
    </row>
    <row r="278" spans="7:7">
      <c r="G278" s="9"/>
    </row>
    <row r="279" spans="7:7">
      <c r="G279" s="9"/>
    </row>
    <row r="280" spans="7:7">
      <c r="G280" s="9"/>
    </row>
    <row r="281" spans="7:7">
      <c r="G281" s="9"/>
    </row>
    <row r="282" spans="7:7">
      <c r="G282" s="9"/>
    </row>
    <row r="283" spans="7:7">
      <c r="G283" s="9"/>
    </row>
    <row r="284" spans="7:7">
      <c r="G284" s="9"/>
    </row>
    <row r="285" spans="7:7">
      <c r="G285" s="9"/>
    </row>
    <row r="286" spans="7:7">
      <c r="G286" s="9"/>
    </row>
    <row r="287" spans="7:7">
      <c r="G287" s="9"/>
    </row>
    <row r="288" spans="7:7">
      <c r="G288" s="9"/>
    </row>
    <row r="289" spans="7:7">
      <c r="G289" s="9"/>
    </row>
    <row r="290" spans="7:7">
      <c r="G290" s="9"/>
    </row>
    <row r="291" spans="7:7">
      <c r="G291" s="9"/>
    </row>
    <row r="292" spans="7:7">
      <c r="G292" s="9"/>
    </row>
    <row r="293" spans="7:7">
      <c r="G293" s="9"/>
    </row>
    <row r="294" spans="7:7">
      <c r="G294" s="9"/>
    </row>
    <row r="295" spans="7:7">
      <c r="G295" s="9"/>
    </row>
    <row r="296" spans="7:7">
      <c r="G296" s="9"/>
    </row>
    <row r="297" spans="7:7">
      <c r="G297" s="9"/>
    </row>
    <row r="298" spans="7:7">
      <c r="G298" s="9"/>
    </row>
    <row r="299" spans="7:7">
      <c r="G299" s="9"/>
    </row>
    <row r="300" spans="7:7">
      <c r="G300" s="9"/>
    </row>
    <row r="301" spans="7:7">
      <c r="G301" s="9"/>
    </row>
    <row r="302" spans="7:7">
      <c r="G302" s="9"/>
    </row>
    <row r="303" spans="7:7">
      <c r="G303" s="9"/>
    </row>
    <row r="304" spans="7:7">
      <c r="G304" s="9"/>
    </row>
    <row r="305" spans="7:7">
      <c r="G305" s="9"/>
    </row>
    <row r="306" spans="7:7">
      <c r="G306" s="9"/>
    </row>
    <row r="307" spans="7:7">
      <c r="G307" s="9"/>
    </row>
    <row r="308" spans="7:7">
      <c r="G308" s="9"/>
    </row>
    <row r="309" spans="7:7">
      <c r="G309" s="9"/>
    </row>
    <row r="310" spans="7:7">
      <c r="G310" s="9"/>
    </row>
    <row r="311" spans="7:7">
      <c r="G311" s="9"/>
    </row>
    <row r="312" spans="7:7">
      <c r="G312" s="9"/>
    </row>
    <row r="313" spans="7:7">
      <c r="G313" s="9"/>
    </row>
    <row r="314" spans="7:7">
      <c r="G314" s="9"/>
    </row>
    <row r="315" spans="7:7">
      <c r="G315" s="9"/>
    </row>
    <row r="316" spans="7:7">
      <c r="G316" s="9"/>
    </row>
    <row r="317" spans="7:7">
      <c r="G317" s="9"/>
    </row>
    <row r="318" spans="7:7">
      <c r="G318" s="9"/>
    </row>
    <row r="319" spans="7:7">
      <c r="G319" s="9"/>
    </row>
    <row r="320" spans="7:7">
      <c r="G320" s="9"/>
    </row>
    <row r="321" spans="7:7">
      <c r="G321" s="9"/>
    </row>
    <row r="322" spans="7:7">
      <c r="G322" s="9"/>
    </row>
    <row r="323" spans="7:7">
      <c r="G323" s="9"/>
    </row>
    <row r="324" spans="7:7">
      <c r="G324" s="9"/>
    </row>
    <row r="325" spans="7:7">
      <c r="G325" s="9"/>
    </row>
    <row r="326" spans="7:7">
      <c r="G326" s="9"/>
    </row>
    <row r="327" spans="7:7">
      <c r="G327" s="9"/>
    </row>
    <row r="328" spans="7:7">
      <c r="G328" s="9"/>
    </row>
    <row r="329" spans="7:7">
      <c r="G329" s="9"/>
    </row>
    <row r="330" spans="7:7">
      <c r="G330" s="9"/>
    </row>
    <row r="331" spans="7:7">
      <c r="G331" s="9"/>
    </row>
    <row r="332" spans="7:7">
      <c r="G332" s="9"/>
    </row>
    <row r="333" spans="7:7">
      <c r="G333" s="9"/>
    </row>
    <row r="334" spans="7:7">
      <c r="G334" s="9"/>
    </row>
    <row r="335" spans="7:7">
      <c r="G335" s="9"/>
    </row>
    <row r="336" spans="7:7">
      <c r="G336" s="9"/>
    </row>
    <row r="337" spans="7:7">
      <c r="G337" s="9"/>
    </row>
    <row r="338" spans="7:7">
      <c r="G338" s="9"/>
    </row>
    <row r="339" spans="7:7">
      <c r="G339" s="9"/>
    </row>
    <row r="340" spans="7:7">
      <c r="G340" s="9"/>
    </row>
    <row r="341" spans="7:7">
      <c r="G341" s="9"/>
    </row>
    <row r="342" spans="7:7">
      <c r="G342" s="9"/>
    </row>
    <row r="343" spans="7:7">
      <c r="G343" s="9"/>
    </row>
    <row r="344" spans="7:7">
      <c r="G344" s="9"/>
    </row>
    <row r="345" spans="7:7">
      <c r="G345" s="9"/>
    </row>
    <row r="346" spans="7:7">
      <c r="G346" s="9"/>
    </row>
    <row r="347" spans="7:7">
      <c r="G347" s="9"/>
    </row>
    <row r="348" spans="7:7">
      <c r="G348" s="9"/>
    </row>
    <row r="349" spans="7:7">
      <c r="G349" s="9"/>
    </row>
    <row r="350" spans="7:7">
      <c r="G350" s="9"/>
    </row>
    <row r="351" spans="7:7">
      <c r="G351" s="9"/>
    </row>
    <row r="352" spans="7:7">
      <c r="G352" s="9"/>
    </row>
    <row r="353" spans="7:7">
      <c r="G353" s="9"/>
    </row>
    <row r="354" spans="7:7">
      <c r="G354" s="9"/>
    </row>
    <row r="355" spans="7:7">
      <c r="G355" s="9"/>
    </row>
    <row r="356" spans="7:7">
      <c r="G356" s="9"/>
    </row>
    <row r="357" spans="7:7">
      <c r="G357" s="9"/>
    </row>
    <row r="358" spans="7:7">
      <c r="G358" s="9"/>
    </row>
    <row r="359" spans="7:7">
      <c r="G359" s="9"/>
    </row>
    <row r="360" spans="7:7">
      <c r="G360" s="9"/>
    </row>
    <row r="361" spans="7:7">
      <c r="G361" s="9"/>
    </row>
    <row r="362" spans="7:7">
      <c r="G362" s="9"/>
    </row>
    <row r="363" spans="7:7">
      <c r="G363" s="9"/>
    </row>
    <row r="364" spans="7:7">
      <c r="G364" s="9"/>
    </row>
    <row r="365" spans="7:7">
      <c r="G365" s="9"/>
    </row>
    <row r="366" spans="7:7">
      <c r="G366" s="9"/>
    </row>
    <row r="367" spans="7:7">
      <c r="G367" s="9"/>
    </row>
    <row r="368" spans="7:7">
      <c r="G368" s="9"/>
    </row>
    <row r="369" spans="7:7">
      <c r="G369" s="9"/>
    </row>
    <row r="370" spans="7:7">
      <c r="G370" s="9"/>
    </row>
    <row r="371" spans="7:7">
      <c r="G371" s="9"/>
    </row>
    <row r="372" spans="7:7">
      <c r="G372" s="9"/>
    </row>
    <row r="373" spans="7:7">
      <c r="G373" s="9"/>
    </row>
    <row r="374" spans="7:7">
      <c r="G374" s="9"/>
    </row>
    <row r="375" spans="7:7">
      <c r="G375" s="9"/>
    </row>
    <row r="376" spans="7:7">
      <c r="G376" s="9"/>
    </row>
    <row r="377" spans="7:7">
      <c r="G377" s="9"/>
    </row>
    <row r="378" spans="7:7">
      <c r="G378" s="9"/>
    </row>
    <row r="379" spans="7:7">
      <c r="G379" s="9"/>
    </row>
    <row r="380" spans="7:7">
      <c r="G380" s="9"/>
    </row>
    <row r="381" spans="7:7">
      <c r="G381" s="9"/>
    </row>
    <row r="382" spans="7:7">
      <c r="G382" s="9"/>
    </row>
    <row r="383" spans="7:7">
      <c r="G383" s="9"/>
    </row>
    <row r="384" spans="7:7">
      <c r="G384" s="9"/>
    </row>
    <row r="385" spans="7:7">
      <c r="G385" s="9"/>
    </row>
    <row r="386" spans="7:7">
      <c r="G386" s="9"/>
    </row>
    <row r="387" spans="7:7">
      <c r="G387" s="9"/>
    </row>
    <row r="388" spans="7:7">
      <c r="G388" s="9"/>
    </row>
    <row r="389" spans="7:7">
      <c r="G389" s="9"/>
    </row>
    <row r="390" spans="7:7">
      <c r="G390" s="9"/>
    </row>
    <row r="391" spans="7:7">
      <c r="G391" s="9"/>
    </row>
    <row r="392" spans="7:7">
      <c r="G392" s="9"/>
    </row>
    <row r="393" spans="7:7">
      <c r="G393" s="9"/>
    </row>
    <row r="394" spans="7:7">
      <c r="G394" s="9"/>
    </row>
    <row r="395" spans="7:7">
      <c r="G395" s="9"/>
    </row>
    <row r="396" spans="7:7">
      <c r="G396" s="9"/>
    </row>
    <row r="397" spans="7:7">
      <c r="G397" s="9"/>
    </row>
    <row r="398" spans="7:7">
      <c r="G398" s="9"/>
    </row>
    <row r="399" spans="7:7">
      <c r="G399" s="9"/>
    </row>
    <row r="400" spans="7:7">
      <c r="G400" s="9"/>
    </row>
    <row r="401" spans="7:7">
      <c r="G401" s="9"/>
    </row>
    <row r="402" spans="7:7">
      <c r="G402" s="9"/>
    </row>
    <row r="403" spans="7:7">
      <c r="G403" s="9"/>
    </row>
    <row r="404" spans="7:7">
      <c r="G404" s="9"/>
    </row>
    <row r="405" spans="7:7">
      <c r="G405" s="9"/>
    </row>
    <row r="406" spans="7:7">
      <c r="G406" s="9"/>
    </row>
    <row r="407" spans="7:7">
      <c r="G407" s="9"/>
    </row>
    <row r="408" spans="7:7">
      <c r="G408" s="9"/>
    </row>
    <row r="409" spans="7:7">
      <c r="G409" s="9"/>
    </row>
    <row r="410" spans="7:7">
      <c r="G410" s="9"/>
    </row>
    <row r="411" spans="7:7">
      <c r="G411" s="9"/>
    </row>
    <row r="412" spans="7:7">
      <c r="G412" s="9"/>
    </row>
    <row r="413" spans="7:7">
      <c r="G413" s="9"/>
    </row>
    <row r="414" spans="7:7">
      <c r="G414" s="9"/>
    </row>
    <row r="415" spans="7:7">
      <c r="G415" s="9"/>
    </row>
    <row r="416" spans="7:7">
      <c r="G416" s="9"/>
    </row>
    <row r="417" spans="7:7">
      <c r="G417" s="9"/>
    </row>
    <row r="418" spans="7:7">
      <c r="G418" s="9"/>
    </row>
    <row r="419" spans="7:7">
      <c r="G419" s="9"/>
    </row>
    <row r="420" spans="7:7">
      <c r="G420" s="9"/>
    </row>
    <row r="421" spans="7:7">
      <c r="G421" s="9"/>
    </row>
    <row r="422" spans="7:7">
      <c r="G422" s="9"/>
    </row>
    <row r="423" spans="7:7">
      <c r="G423" s="9"/>
    </row>
    <row r="424" spans="7:7">
      <c r="G424" s="9"/>
    </row>
    <row r="425" spans="7:7">
      <c r="G425" s="9"/>
    </row>
    <row r="426" spans="7:7">
      <c r="G426" s="9"/>
    </row>
    <row r="427" spans="7:7">
      <c r="G427" s="9"/>
    </row>
    <row r="428" spans="7:7">
      <c r="G428" s="9"/>
    </row>
    <row r="429" spans="7:7">
      <c r="G429" s="9"/>
    </row>
    <row r="430" spans="7:7">
      <c r="G430" s="9"/>
    </row>
    <row r="431" spans="7:7">
      <c r="G431" s="9"/>
    </row>
    <row r="432" spans="7:7">
      <c r="G432" s="9"/>
    </row>
    <row r="433" spans="7:7">
      <c r="G433" s="9"/>
    </row>
    <row r="434" spans="7:7">
      <c r="G434" s="9"/>
    </row>
    <row r="435" spans="7:7">
      <c r="G435" s="9"/>
    </row>
    <row r="436" spans="7:7">
      <c r="G436" s="9"/>
    </row>
    <row r="437" spans="7:7">
      <c r="G437" s="9"/>
    </row>
    <row r="438" spans="7:7">
      <c r="G438" s="9"/>
    </row>
    <row r="439" spans="7:7">
      <c r="G439" s="9"/>
    </row>
    <row r="440" spans="7:7">
      <c r="G440" s="9"/>
    </row>
    <row r="441" spans="7:7">
      <c r="G441" s="9"/>
    </row>
    <row r="442" spans="7:7">
      <c r="G442" s="9"/>
    </row>
    <row r="443" spans="7:7">
      <c r="G443" s="9"/>
    </row>
    <row r="444" spans="7:7">
      <c r="G444" s="9"/>
    </row>
    <row r="445" spans="7:7">
      <c r="G445" s="9"/>
    </row>
    <row r="446" spans="7:7">
      <c r="G446" s="9"/>
    </row>
    <row r="447" spans="7:7">
      <c r="G447" s="9"/>
    </row>
    <row r="448" spans="7:7">
      <c r="G448" s="9"/>
    </row>
    <row r="449" spans="7:7">
      <c r="G449" s="9"/>
    </row>
    <row r="450" spans="7:7">
      <c r="G450" s="9"/>
    </row>
    <row r="451" spans="7:7">
      <c r="G451" s="9"/>
    </row>
    <row r="452" spans="7:7">
      <c r="G452" s="9"/>
    </row>
    <row r="453" spans="7:7">
      <c r="G453" s="9"/>
    </row>
  </sheetData>
  <autoFilter ref="A9:H50" xr:uid="{1730D291-4DD5-474B-980C-2FC38C9FCA6C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in_kind_transp</vt:lpstr>
      <vt:lpstr>in_kind_transp!Print_Area</vt:lpstr>
      <vt:lpstr>transp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FY2023 District Transportation Rates</dc:title>
  <dc:creator>DESE</dc:creator>
  <cp:lastModifiedBy>Zou, Dong (EOE)</cp:lastModifiedBy>
  <dcterms:created xsi:type="dcterms:W3CDTF">2012-06-18T13:53:27Z</dcterms:created>
  <dcterms:modified xsi:type="dcterms:W3CDTF">2023-06-15T21:10:04Z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15 2023 12:00AM</vt:lpwstr>
  </property>
</Properties>
</file>